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SEMESTRE I 2023\PARA PUBLICAR SEMI_2023\"/>
    </mc:Choice>
  </mc:AlternateContent>
  <xr:revisionPtr revIDLastSave="0" documentId="13_ncr:1_{90DA3F68-F847-4F13-AD7A-9482C62BF96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 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 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29" i="34" l="1"/>
  <c r="F629" i="34"/>
  <c r="E629" i="34"/>
  <c r="H629" i="34" s="1"/>
  <c r="G628" i="34"/>
  <c r="F628" i="34"/>
  <c r="E628" i="34"/>
  <c r="H628" i="34" s="1"/>
  <c r="G627" i="34"/>
  <c r="F627" i="34"/>
  <c r="E627" i="34"/>
  <c r="H627" i="34" s="1"/>
  <c r="G626" i="34"/>
  <c r="F626" i="34"/>
  <c r="E626" i="34"/>
  <c r="H626" i="34" s="1"/>
  <c r="G625" i="34"/>
  <c r="F625" i="34"/>
  <c r="E625" i="34"/>
  <c r="H625" i="34" s="1"/>
  <c r="G624" i="34"/>
  <c r="F624" i="34"/>
  <c r="E624" i="34"/>
  <c r="H624" i="34" s="1"/>
  <c r="G623" i="34"/>
  <c r="F623" i="34"/>
  <c r="E623" i="34"/>
  <c r="H623" i="34" s="1"/>
  <c r="G622" i="34"/>
  <c r="F622" i="34"/>
  <c r="E622" i="34"/>
  <c r="H622" i="34" s="1"/>
  <c r="G621" i="34"/>
  <c r="F621" i="34"/>
  <c r="E621" i="34"/>
  <c r="H621" i="34" s="1"/>
  <c r="G620" i="34"/>
  <c r="F620" i="34"/>
  <c r="E620" i="34"/>
  <c r="H620" i="34" s="1"/>
  <c r="G619" i="34"/>
  <c r="F619" i="34"/>
  <c r="E619" i="34"/>
  <c r="H619" i="34" s="1"/>
  <c r="G618" i="34"/>
  <c r="E618" i="34"/>
  <c r="H618" i="34" s="1"/>
  <c r="G617" i="34"/>
  <c r="F617" i="34"/>
  <c r="E617" i="34"/>
  <c r="H617" i="34" s="1"/>
  <c r="G616" i="34"/>
  <c r="F616" i="34"/>
  <c r="E616" i="34"/>
  <c r="H616" i="34" s="1"/>
  <c r="G615" i="34"/>
  <c r="F615" i="34"/>
  <c r="E615" i="34"/>
  <c r="H615" i="34" s="1"/>
  <c r="G614" i="34"/>
  <c r="F614" i="34"/>
  <c r="E614" i="34"/>
  <c r="H614" i="34" s="1"/>
  <c r="G613" i="34"/>
  <c r="F613" i="34"/>
  <c r="E613" i="34"/>
  <c r="H613" i="34" s="1"/>
  <c r="G612" i="34"/>
  <c r="F612" i="34"/>
  <c r="E612" i="34"/>
  <c r="H612" i="34" s="1"/>
  <c r="G611" i="34"/>
  <c r="F611" i="34"/>
  <c r="E611" i="34"/>
  <c r="H611" i="34" s="1"/>
  <c r="G610" i="34"/>
  <c r="F610" i="34"/>
  <c r="E610" i="34"/>
  <c r="H610" i="34" s="1"/>
  <c r="G609" i="34"/>
  <c r="F609" i="34"/>
  <c r="E609" i="34"/>
  <c r="H609" i="34" s="1"/>
  <c r="G608" i="34"/>
  <c r="F608" i="34"/>
  <c r="E608" i="34"/>
  <c r="H608" i="34" s="1"/>
  <c r="G607" i="34"/>
  <c r="F607" i="34"/>
  <c r="E607" i="34"/>
  <c r="H607" i="34" s="1"/>
  <c r="G606" i="34"/>
  <c r="F606" i="34"/>
  <c r="E606" i="34"/>
  <c r="H606" i="34" s="1"/>
  <c r="G605" i="34"/>
  <c r="F605" i="34"/>
  <c r="E605" i="34"/>
  <c r="H605" i="34" s="1"/>
  <c r="G604" i="34"/>
  <c r="F604" i="34"/>
  <c r="E604" i="34"/>
  <c r="H604" i="34" s="1"/>
  <c r="G603" i="34"/>
  <c r="F603" i="34"/>
  <c r="E603" i="34"/>
  <c r="H603" i="34" s="1"/>
  <c r="G602" i="34"/>
  <c r="F602" i="34"/>
  <c r="E602" i="34"/>
  <c r="H602" i="34" s="1"/>
  <c r="F601" i="34"/>
  <c r="E601" i="34"/>
  <c r="D601" i="34"/>
  <c r="F618" i="34" s="1"/>
  <c r="C601" i="34"/>
  <c r="G601" i="34" s="1"/>
  <c r="G595" i="34"/>
  <c r="F595" i="34"/>
  <c r="E595" i="34"/>
  <c r="G594" i="34"/>
  <c r="F594" i="34"/>
  <c r="E594" i="34"/>
  <c r="G593" i="34"/>
  <c r="F593" i="34"/>
  <c r="E593" i="34"/>
  <c r="H593" i="34" s="1"/>
  <c r="G592" i="34"/>
  <c r="F592" i="34"/>
  <c r="E592" i="34"/>
  <c r="H592" i="34" s="1"/>
  <c r="G591" i="34"/>
  <c r="F591" i="34"/>
  <c r="E591" i="34"/>
  <c r="G590" i="34"/>
  <c r="F590" i="34"/>
  <c r="G589" i="34"/>
  <c r="F589" i="34"/>
  <c r="E589" i="34"/>
  <c r="H589" i="34" s="1"/>
  <c r="G588" i="34"/>
  <c r="F588" i="34"/>
  <c r="G587" i="34"/>
  <c r="F587" i="34"/>
  <c r="E587" i="34"/>
  <c r="H587" i="34" s="1"/>
  <c r="G586" i="34"/>
  <c r="F586" i="34"/>
  <c r="E586" i="34"/>
  <c r="H586" i="34" s="1"/>
  <c r="G585" i="34"/>
  <c r="F585" i="34"/>
  <c r="E585" i="34"/>
  <c r="G584" i="34"/>
  <c r="F584" i="34"/>
  <c r="E584" i="34"/>
  <c r="G583" i="34"/>
  <c r="F583" i="34"/>
  <c r="E583" i="34"/>
  <c r="H583" i="34" s="1"/>
  <c r="G582" i="34"/>
  <c r="F582" i="34"/>
  <c r="E582" i="34"/>
  <c r="H582" i="34" s="1"/>
  <c r="G581" i="34"/>
  <c r="G580" i="34"/>
  <c r="G579" i="34"/>
  <c r="G578" i="34"/>
  <c r="F578" i="34"/>
  <c r="E578" i="34"/>
  <c r="G577" i="34"/>
  <c r="F577" i="34"/>
  <c r="E577" i="34"/>
  <c r="H577" i="34" s="1"/>
  <c r="G576" i="34"/>
  <c r="G575" i="34"/>
  <c r="F575" i="34"/>
  <c r="E575" i="34"/>
  <c r="H575" i="34" s="1"/>
  <c r="G574" i="34"/>
  <c r="F574" i="34"/>
  <c r="G573" i="34"/>
  <c r="F573" i="34"/>
  <c r="E573" i="34"/>
  <c r="G572" i="34"/>
  <c r="F572" i="34"/>
  <c r="E572" i="34"/>
  <c r="H572" i="34" s="1"/>
  <c r="G571" i="34"/>
  <c r="F571" i="34"/>
  <c r="E571" i="34"/>
  <c r="H571" i="34" s="1"/>
  <c r="G570" i="34"/>
  <c r="F570" i="34"/>
  <c r="E570" i="34"/>
  <c r="G569" i="34"/>
  <c r="E569" i="34"/>
  <c r="H569" i="34" s="1"/>
  <c r="G568" i="34"/>
  <c r="F568" i="34"/>
  <c r="E568" i="34"/>
  <c r="H568" i="34" s="1"/>
  <c r="G567" i="34"/>
  <c r="F567" i="34"/>
  <c r="E567" i="34"/>
  <c r="G566" i="34"/>
  <c r="F566" i="34"/>
  <c r="E566" i="34"/>
  <c r="G565" i="34"/>
  <c r="F565" i="34"/>
  <c r="E565" i="34"/>
  <c r="H565" i="34" s="1"/>
  <c r="G564" i="34"/>
  <c r="F564" i="34"/>
  <c r="E564" i="34"/>
  <c r="H564" i="34" s="1"/>
  <c r="G563" i="34"/>
  <c r="F563" i="34"/>
  <c r="E563" i="34"/>
  <c r="G562" i="34"/>
  <c r="E562" i="34"/>
  <c r="H562" i="34" s="1"/>
  <c r="G561" i="34"/>
  <c r="F561" i="34"/>
  <c r="E561" i="34"/>
  <c r="H561" i="34" s="1"/>
  <c r="G560" i="34"/>
  <c r="F560" i="34"/>
  <c r="E560" i="34"/>
  <c r="G559" i="34"/>
  <c r="F559" i="34"/>
  <c r="E559" i="34"/>
  <c r="G558" i="34"/>
  <c r="F558" i="34"/>
  <c r="E558" i="34"/>
  <c r="H558" i="34" s="1"/>
  <c r="G557" i="34"/>
  <c r="F557" i="34"/>
  <c r="E557" i="34"/>
  <c r="H557" i="34" s="1"/>
  <c r="G556" i="34"/>
  <c r="F556" i="34"/>
  <c r="E556" i="34"/>
  <c r="G555" i="34"/>
  <c r="F555" i="34"/>
  <c r="E555" i="34"/>
  <c r="G554" i="34"/>
  <c r="F554" i="34"/>
  <c r="E554" i="34"/>
  <c r="H554" i="34" s="1"/>
  <c r="G553" i="34"/>
  <c r="F553" i="34"/>
  <c r="E553" i="34"/>
  <c r="H553" i="34" s="1"/>
  <c r="G552" i="34"/>
  <c r="F552" i="34"/>
  <c r="E552" i="34"/>
  <c r="G551" i="34"/>
  <c r="F551" i="34"/>
  <c r="E551" i="34"/>
  <c r="G550" i="34"/>
  <c r="F550" i="34"/>
  <c r="E550" i="34"/>
  <c r="H550" i="34" s="1"/>
  <c r="G549" i="34"/>
  <c r="F549" i="34"/>
  <c r="E549" i="34"/>
  <c r="H549" i="34" s="1"/>
  <c r="G548" i="34"/>
  <c r="F548" i="34"/>
  <c r="E548" i="34"/>
  <c r="G547" i="34"/>
  <c r="F547" i="34"/>
  <c r="E547" i="34"/>
  <c r="G546" i="34"/>
  <c r="F546" i="34"/>
  <c r="E546" i="34"/>
  <c r="H546" i="34" s="1"/>
  <c r="G545" i="34"/>
  <c r="F545" i="34"/>
  <c r="E545" i="34"/>
  <c r="H545" i="34" s="1"/>
  <c r="G544" i="34"/>
  <c r="F544" i="34"/>
  <c r="E544" i="34"/>
  <c r="G543" i="34"/>
  <c r="F543" i="34"/>
  <c r="E543" i="34"/>
  <c r="G542" i="34"/>
  <c r="F542" i="34"/>
  <c r="E542" i="34"/>
  <c r="H542" i="34" s="1"/>
  <c r="G541" i="34"/>
  <c r="F541" i="34"/>
  <c r="E541" i="34"/>
  <c r="H541" i="34" s="1"/>
  <c r="G540" i="34"/>
  <c r="F540" i="34"/>
  <c r="G539" i="34"/>
  <c r="F539" i="34"/>
  <c r="E539" i="34"/>
  <c r="G538" i="34"/>
  <c r="F538" i="34"/>
  <c r="E538" i="34"/>
  <c r="H538" i="34" s="1"/>
  <c r="G537" i="34"/>
  <c r="F537" i="34"/>
  <c r="E537" i="34"/>
  <c r="H537" i="34" s="1"/>
  <c r="G536" i="34"/>
  <c r="F536" i="34"/>
  <c r="E536" i="34"/>
  <c r="G535" i="34"/>
  <c r="F535" i="34"/>
  <c r="E535" i="34"/>
  <c r="G534" i="34"/>
  <c r="F534" i="34"/>
  <c r="E534" i="34"/>
  <c r="H534" i="34" s="1"/>
  <c r="G533" i="34"/>
  <c r="F533" i="34"/>
  <c r="E533" i="34"/>
  <c r="H533" i="34" s="1"/>
  <c r="G532" i="34"/>
  <c r="F532" i="34"/>
  <c r="E532" i="34"/>
  <c r="G531" i="34"/>
  <c r="F531" i="34"/>
  <c r="E531" i="34"/>
  <c r="G530" i="34"/>
  <c r="E530" i="34"/>
  <c r="H530" i="34" s="1"/>
  <c r="G529" i="34"/>
  <c r="F529" i="34"/>
  <c r="E529" i="34"/>
  <c r="H529" i="34" s="1"/>
  <c r="G528" i="34"/>
  <c r="F528" i="34"/>
  <c r="E528" i="34"/>
  <c r="G527" i="34"/>
  <c r="F527" i="34"/>
  <c r="E527" i="34"/>
  <c r="G526" i="34"/>
  <c r="F526" i="34"/>
  <c r="E526" i="34"/>
  <c r="H526" i="34" s="1"/>
  <c r="G525" i="34"/>
  <c r="F525" i="34"/>
  <c r="E525" i="34"/>
  <c r="H525" i="34" s="1"/>
  <c r="G524" i="34"/>
  <c r="F524" i="34"/>
  <c r="E524" i="34"/>
  <c r="G523" i="34"/>
  <c r="F523" i="34"/>
  <c r="E523" i="34"/>
  <c r="G522" i="34"/>
  <c r="F522" i="34"/>
  <c r="E522" i="34"/>
  <c r="H522" i="34" s="1"/>
  <c r="G521" i="34"/>
  <c r="F521" i="34"/>
  <c r="E521" i="34"/>
  <c r="H521" i="34" s="1"/>
  <c r="G520" i="34"/>
  <c r="F520" i="34"/>
  <c r="E520" i="34"/>
  <c r="G519" i="34"/>
  <c r="F519" i="34"/>
  <c r="E519" i="34"/>
  <c r="G518" i="34"/>
  <c r="F518" i="34"/>
  <c r="E518" i="34"/>
  <c r="H518" i="34" s="1"/>
  <c r="G517" i="34"/>
  <c r="F517" i="34"/>
  <c r="E517" i="34"/>
  <c r="H517" i="34" s="1"/>
  <c r="G516" i="34"/>
  <c r="F516" i="34"/>
  <c r="E516" i="34"/>
  <c r="G515" i="34"/>
  <c r="F515" i="34"/>
  <c r="E515" i="34"/>
  <c r="G514" i="34"/>
  <c r="F514" i="34"/>
  <c r="E514" i="34"/>
  <c r="H514" i="34" s="1"/>
  <c r="G513" i="34"/>
  <c r="F513" i="34"/>
  <c r="E513" i="34"/>
  <c r="H513" i="34" s="1"/>
  <c r="G512" i="34"/>
  <c r="F512" i="34"/>
  <c r="E512" i="34"/>
  <c r="G511" i="34"/>
  <c r="H511" i="34" s="1"/>
  <c r="F511" i="34"/>
  <c r="E511" i="34"/>
  <c r="G510" i="34"/>
  <c r="H510" i="34" s="1"/>
  <c r="F510" i="34"/>
  <c r="E510" i="34"/>
  <c r="G509" i="34"/>
  <c r="F509" i="34"/>
  <c r="E509" i="34"/>
  <c r="G508" i="34"/>
  <c r="F508" i="34"/>
  <c r="E508" i="34"/>
  <c r="G507" i="34"/>
  <c r="H507" i="34" s="1"/>
  <c r="F507" i="34"/>
  <c r="E507" i="34"/>
  <c r="G506" i="34"/>
  <c r="H506" i="34" s="1"/>
  <c r="F506" i="34"/>
  <c r="E506" i="34"/>
  <c r="G505" i="34"/>
  <c r="F505" i="34"/>
  <c r="E505" i="34"/>
  <c r="G504" i="34"/>
  <c r="F504" i="34"/>
  <c r="E504" i="34"/>
  <c r="G503" i="34"/>
  <c r="H503" i="34" s="1"/>
  <c r="F503" i="34"/>
  <c r="E503" i="34"/>
  <c r="G502" i="34"/>
  <c r="H502" i="34" s="1"/>
  <c r="F502" i="34"/>
  <c r="E502" i="34"/>
  <c r="G501" i="34"/>
  <c r="F501" i="34"/>
  <c r="E501" i="34"/>
  <c r="G500" i="34"/>
  <c r="F500" i="34"/>
  <c r="E500" i="34"/>
  <c r="G499" i="34"/>
  <c r="H499" i="34" s="1"/>
  <c r="F499" i="34"/>
  <c r="E499" i="34"/>
  <c r="G498" i="34"/>
  <c r="H498" i="34" s="1"/>
  <c r="F498" i="34"/>
  <c r="E498" i="34"/>
  <c r="G497" i="34"/>
  <c r="F497" i="34"/>
  <c r="E497" i="34"/>
  <c r="G496" i="34"/>
  <c r="F496" i="34"/>
  <c r="E496" i="34"/>
  <c r="G495" i="34"/>
  <c r="H495" i="34" s="1"/>
  <c r="F495" i="34"/>
  <c r="E495" i="34"/>
  <c r="G494" i="34"/>
  <c r="H494" i="34" s="1"/>
  <c r="F494" i="34"/>
  <c r="E494" i="34"/>
  <c r="G493" i="34"/>
  <c r="F493" i="34"/>
  <c r="E493" i="34"/>
  <c r="G492" i="34"/>
  <c r="F492" i="34"/>
  <c r="E492" i="34"/>
  <c r="G491" i="34"/>
  <c r="H491" i="34" s="1"/>
  <c r="F491" i="34"/>
  <c r="E491" i="34"/>
  <c r="G490" i="34"/>
  <c r="F490" i="34"/>
  <c r="G489" i="34"/>
  <c r="F489" i="34"/>
  <c r="E489" i="34"/>
  <c r="G488" i="34"/>
  <c r="H488" i="34" s="1"/>
  <c r="F488" i="34"/>
  <c r="E488" i="34"/>
  <c r="G487" i="34"/>
  <c r="H487" i="34" s="1"/>
  <c r="F487" i="34"/>
  <c r="E487" i="34"/>
  <c r="G486" i="34"/>
  <c r="F486" i="34"/>
  <c r="E486" i="34"/>
  <c r="G485" i="34"/>
  <c r="F485" i="34"/>
  <c r="E485" i="34"/>
  <c r="G484" i="34"/>
  <c r="F484" i="34"/>
  <c r="G483" i="34"/>
  <c r="F483" i="34"/>
  <c r="E483" i="34"/>
  <c r="H483" i="34" s="1"/>
  <c r="G482" i="34"/>
  <c r="F482" i="34"/>
  <c r="E482" i="34"/>
  <c r="H482" i="34" s="1"/>
  <c r="G481" i="34"/>
  <c r="F481" i="34"/>
  <c r="E481" i="34"/>
  <c r="H481" i="34" s="1"/>
  <c r="G480" i="34"/>
  <c r="F480" i="34"/>
  <c r="E480" i="34"/>
  <c r="H480" i="34" s="1"/>
  <c r="G479" i="34"/>
  <c r="F479" i="34"/>
  <c r="E479" i="34"/>
  <c r="H479" i="34" s="1"/>
  <c r="G478" i="34"/>
  <c r="G477" i="34"/>
  <c r="F477" i="34"/>
  <c r="E477" i="34"/>
  <c r="G476" i="34"/>
  <c r="E476" i="34"/>
  <c r="G475" i="34"/>
  <c r="H475" i="34" s="1"/>
  <c r="F475" i="34"/>
  <c r="E475" i="34"/>
  <c r="G474" i="34"/>
  <c r="F474" i="34"/>
  <c r="E474" i="34"/>
  <c r="G473" i="34"/>
  <c r="F473" i="34"/>
  <c r="E473" i="34"/>
  <c r="G472" i="34"/>
  <c r="H472" i="34" s="1"/>
  <c r="F472" i="34"/>
  <c r="E472" i="34"/>
  <c r="G471" i="34"/>
  <c r="H471" i="34" s="1"/>
  <c r="F471" i="34"/>
  <c r="E471" i="34"/>
  <c r="G470" i="34"/>
  <c r="F470" i="34"/>
  <c r="E470" i="34"/>
  <c r="G469" i="34"/>
  <c r="F469" i="34"/>
  <c r="E469" i="34"/>
  <c r="G468" i="34"/>
  <c r="H468" i="34" s="1"/>
  <c r="F468" i="34"/>
  <c r="E468" i="34"/>
  <c r="G467" i="34"/>
  <c r="H467" i="34" s="1"/>
  <c r="F467" i="34"/>
  <c r="E467" i="34"/>
  <c r="G466" i="34"/>
  <c r="F466" i="34"/>
  <c r="E466" i="34"/>
  <c r="G465" i="34"/>
  <c r="F465" i="34"/>
  <c r="E465" i="34"/>
  <c r="G464" i="34"/>
  <c r="G463" i="34"/>
  <c r="F463" i="34"/>
  <c r="E463" i="34"/>
  <c r="H463" i="34" s="1"/>
  <c r="G462" i="34"/>
  <c r="F462" i="34"/>
  <c r="G461" i="34"/>
  <c r="F461" i="34"/>
  <c r="G460" i="34"/>
  <c r="F460" i="34"/>
  <c r="H459" i="34"/>
  <c r="G459" i="34"/>
  <c r="E459" i="34"/>
  <c r="G458" i="34"/>
  <c r="F458" i="34"/>
  <c r="E458" i="34"/>
  <c r="G457" i="34"/>
  <c r="F457" i="34"/>
  <c r="E457" i="34"/>
  <c r="G456" i="34"/>
  <c r="H456" i="34" s="1"/>
  <c r="F456" i="34"/>
  <c r="E456" i="34"/>
  <c r="G455" i="34"/>
  <c r="H455" i="34" s="1"/>
  <c r="F455" i="34"/>
  <c r="E455" i="34"/>
  <c r="G454" i="34"/>
  <c r="F454" i="34"/>
  <c r="E454" i="34"/>
  <c r="G453" i="34"/>
  <c r="F453" i="34"/>
  <c r="E453" i="34"/>
  <c r="G452" i="34"/>
  <c r="H452" i="34" s="1"/>
  <c r="F452" i="34"/>
  <c r="E452" i="34"/>
  <c r="G451" i="34"/>
  <c r="H451" i="34" s="1"/>
  <c r="F451" i="34"/>
  <c r="E451" i="34"/>
  <c r="G450" i="34"/>
  <c r="F450" i="34"/>
  <c r="E450" i="34"/>
  <c r="G449" i="34"/>
  <c r="F449" i="34"/>
  <c r="E449" i="34"/>
  <c r="G448" i="34"/>
  <c r="H448" i="34" s="1"/>
  <c r="F448" i="34"/>
  <c r="E448" i="34"/>
  <c r="G447" i="34"/>
  <c r="H447" i="34" s="1"/>
  <c r="F447" i="34"/>
  <c r="E447" i="34"/>
  <c r="G446" i="34"/>
  <c r="F446" i="34"/>
  <c r="E446" i="34"/>
  <c r="G445" i="34"/>
  <c r="F445" i="34"/>
  <c r="E445" i="34"/>
  <c r="G444" i="34"/>
  <c r="H444" i="34" s="1"/>
  <c r="F444" i="34"/>
  <c r="E444" i="34"/>
  <c r="G443" i="34"/>
  <c r="H443" i="34" s="1"/>
  <c r="F443" i="34"/>
  <c r="E443" i="34"/>
  <c r="G442" i="34"/>
  <c r="F442" i="34"/>
  <c r="E442" i="34"/>
  <c r="G441" i="34"/>
  <c r="E441" i="34"/>
  <c r="G440" i="34"/>
  <c r="H440" i="34" s="1"/>
  <c r="F440" i="34"/>
  <c r="E440" i="34"/>
  <c r="G439" i="34"/>
  <c r="F439" i="34"/>
  <c r="E439" i="34"/>
  <c r="G438" i="34"/>
  <c r="F438" i="34"/>
  <c r="E438" i="34"/>
  <c r="G437" i="34"/>
  <c r="G436" i="34"/>
  <c r="F436" i="34"/>
  <c r="E436" i="34"/>
  <c r="H436" i="34" s="1"/>
  <c r="G435" i="34"/>
  <c r="F435" i="34"/>
  <c r="E435" i="34"/>
  <c r="H435" i="34" s="1"/>
  <c r="G434" i="34"/>
  <c r="F434" i="34"/>
  <c r="E434" i="34"/>
  <c r="H434" i="34" s="1"/>
  <c r="G433" i="34"/>
  <c r="F433" i="34"/>
  <c r="E433" i="34"/>
  <c r="H433" i="34" s="1"/>
  <c r="G432" i="34"/>
  <c r="F432" i="34"/>
  <c r="E432" i="34"/>
  <c r="H432" i="34" s="1"/>
  <c r="G431" i="34"/>
  <c r="F431" i="34"/>
  <c r="E431" i="34"/>
  <c r="H431" i="34" s="1"/>
  <c r="G430" i="34"/>
  <c r="F430" i="34"/>
  <c r="E430" i="34"/>
  <c r="H430" i="34" s="1"/>
  <c r="G429" i="34"/>
  <c r="F429" i="34"/>
  <c r="E429" i="34"/>
  <c r="H429" i="34" s="1"/>
  <c r="G428" i="34"/>
  <c r="F428" i="34"/>
  <c r="E428" i="34"/>
  <c r="H428" i="34" s="1"/>
  <c r="G427" i="34"/>
  <c r="F427" i="34"/>
  <c r="E427" i="34"/>
  <c r="H427" i="34" s="1"/>
  <c r="G426" i="34"/>
  <c r="F426" i="34"/>
  <c r="G425" i="34"/>
  <c r="H425" i="34" s="1"/>
  <c r="F425" i="34"/>
  <c r="E425" i="34"/>
  <c r="G424" i="34"/>
  <c r="H424" i="34" s="1"/>
  <c r="F424" i="34"/>
  <c r="E424" i="34"/>
  <c r="G423" i="34"/>
  <c r="F423" i="34"/>
  <c r="E423" i="34"/>
  <c r="G422" i="34"/>
  <c r="F422" i="34"/>
  <c r="E422" i="34"/>
  <c r="G421" i="34"/>
  <c r="H421" i="34" s="1"/>
  <c r="F421" i="34"/>
  <c r="E421" i="34"/>
  <c r="G420" i="34"/>
  <c r="H420" i="34" s="1"/>
  <c r="F420" i="34"/>
  <c r="E420" i="34"/>
  <c r="G419" i="34"/>
  <c r="F419" i="34"/>
  <c r="E419" i="34"/>
  <c r="G418" i="34"/>
  <c r="F418" i="34"/>
  <c r="E418" i="34"/>
  <c r="G417" i="34"/>
  <c r="H417" i="34" s="1"/>
  <c r="F417" i="34"/>
  <c r="E417" i="34"/>
  <c r="G416" i="34"/>
  <c r="H416" i="34" s="1"/>
  <c r="F416" i="34"/>
  <c r="E416" i="34"/>
  <c r="G415" i="34"/>
  <c r="G414" i="34"/>
  <c r="F414" i="34"/>
  <c r="G413" i="34"/>
  <c r="G412" i="34"/>
  <c r="F412" i="34"/>
  <c r="E412" i="34"/>
  <c r="G411" i="34"/>
  <c r="F411" i="34"/>
  <c r="E411" i="34"/>
  <c r="G410" i="34"/>
  <c r="G409" i="34"/>
  <c r="F409" i="34"/>
  <c r="E409" i="34"/>
  <c r="H409" i="34" s="1"/>
  <c r="G408" i="34"/>
  <c r="F408" i="34"/>
  <c r="E408" i="34"/>
  <c r="H408" i="34" s="1"/>
  <c r="G407" i="34"/>
  <c r="E407" i="34"/>
  <c r="H407" i="34" s="1"/>
  <c r="G406" i="34"/>
  <c r="H406" i="34" s="1"/>
  <c r="F406" i="34"/>
  <c r="E406" i="34"/>
  <c r="G405" i="34"/>
  <c r="H405" i="34" s="1"/>
  <c r="F405" i="34"/>
  <c r="E405" i="34"/>
  <c r="G404" i="34"/>
  <c r="G403" i="34"/>
  <c r="H403" i="34" s="1"/>
  <c r="F403" i="34"/>
  <c r="E403" i="34"/>
  <c r="G402" i="34"/>
  <c r="F402" i="34"/>
  <c r="E402" i="34"/>
  <c r="G401" i="34"/>
  <c r="G400" i="34"/>
  <c r="F400" i="34"/>
  <c r="E400" i="34"/>
  <c r="G399" i="34"/>
  <c r="F399" i="34"/>
  <c r="E399" i="34"/>
  <c r="G398" i="34"/>
  <c r="H398" i="34" s="1"/>
  <c r="F398" i="34"/>
  <c r="E398" i="34"/>
  <c r="G397" i="34"/>
  <c r="G396" i="34"/>
  <c r="H396" i="34" s="1"/>
  <c r="E396" i="34"/>
  <c r="G395" i="34"/>
  <c r="F395" i="34"/>
  <c r="E395" i="34"/>
  <c r="H395" i="34" s="1"/>
  <c r="G394" i="34"/>
  <c r="F394" i="34"/>
  <c r="E394" i="34"/>
  <c r="H394" i="34" s="1"/>
  <c r="G393" i="34"/>
  <c r="F393" i="34"/>
  <c r="G392" i="34"/>
  <c r="H392" i="34" s="1"/>
  <c r="F392" i="34"/>
  <c r="E392" i="34"/>
  <c r="G391" i="34"/>
  <c r="F391" i="34"/>
  <c r="E391" i="34"/>
  <c r="G390" i="34"/>
  <c r="F390" i="34"/>
  <c r="E390" i="34"/>
  <c r="G389" i="34"/>
  <c r="H389" i="34" s="1"/>
  <c r="F389" i="34"/>
  <c r="E389" i="34"/>
  <c r="G388" i="34"/>
  <c r="H388" i="34" s="1"/>
  <c r="F388" i="34"/>
  <c r="E388" i="34"/>
  <c r="G387" i="34"/>
  <c r="F387" i="34"/>
  <c r="E387" i="34"/>
  <c r="G386" i="34"/>
  <c r="G385" i="34"/>
  <c r="F385" i="34"/>
  <c r="E385" i="34"/>
  <c r="G384" i="34"/>
  <c r="F384" i="34"/>
  <c r="E384" i="34"/>
  <c r="G383" i="34"/>
  <c r="H383" i="34" s="1"/>
  <c r="F383" i="34"/>
  <c r="E383" i="34"/>
  <c r="G382" i="34"/>
  <c r="E382" i="34"/>
  <c r="G381" i="34"/>
  <c r="F381" i="34"/>
  <c r="E381" i="34"/>
  <c r="H381" i="34" s="1"/>
  <c r="G380" i="34"/>
  <c r="E380" i="34"/>
  <c r="H380" i="34" s="1"/>
  <c r="G379" i="34"/>
  <c r="F379" i="34"/>
  <c r="E379" i="34"/>
  <c r="G378" i="34"/>
  <c r="H378" i="34" s="1"/>
  <c r="F378" i="34"/>
  <c r="E378" i="34"/>
  <c r="G377" i="34"/>
  <c r="F377" i="34"/>
  <c r="G376" i="34"/>
  <c r="F376" i="34"/>
  <c r="E376" i="34"/>
  <c r="G375" i="34"/>
  <c r="F375" i="34"/>
  <c r="G374" i="34"/>
  <c r="H373" i="34"/>
  <c r="G373" i="34"/>
  <c r="F373" i="34"/>
  <c r="E373" i="34"/>
  <c r="H372" i="34"/>
  <c r="G372" i="34"/>
  <c r="F372" i="34"/>
  <c r="E372" i="34"/>
  <c r="G371" i="34"/>
  <c r="G370" i="34"/>
  <c r="H370" i="34" s="1"/>
  <c r="F370" i="34"/>
  <c r="E370" i="34"/>
  <c r="G369" i="34"/>
  <c r="G368" i="34"/>
  <c r="G367" i="34"/>
  <c r="F367" i="34"/>
  <c r="E367" i="34"/>
  <c r="G366" i="34"/>
  <c r="H366" i="34" s="1"/>
  <c r="F366" i="34"/>
  <c r="E366" i="34"/>
  <c r="G365" i="34"/>
  <c r="H365" i="34" s="1"/>
  <c r="F365" i="34"/>
  <c r="E365" i="34"/>
  <c r="G364" i="34"/>
  <c r="F364" i="34"/>
  <c r="E364" i="34"/>
  <c r="G363" i="34"/>
  <c r="F363" i="34"/>
  <c r="E363" i="34"/>
  <c r="D362" i="34"/>
  <c r="C362" i="34"/>
  <c r="G356" i="34"/>
  <c r="F356" i="34"/>
  <c r="E356" i="34"/>
  <c r="H356" i="34" s="1"/>
  <c r="G355" i="34"/>
  <c r="F355" i="34"/>
  <c r="E355" i="34"/>
  <c r="G354" i="34"/>
  <c r="F354" i="34"/>
  <c r="E354" i="34"/>
  <c r="G353" i="34"/>
  <c r="F353" i="34"/>
  <c r="E353" i="34"/>
  <c r="H353" i="34" s="1"/>
  <c r="G352" i="34"/>
  <c r="F352" i="34"/>
  <c r="E352" i="34"/>
  <c r="H352" i="34" s="1"/>
  <c r="G351" i="34"/>
  <c r="F351" i="34"/>
  <c r="E351" i="34"/>
  <c r="G350" i="34"/>
  <c r="F350" i="34"/>
  <c r="E350" i="34"/>
  <c r="G349" i="34"/>
  <c r="F349" i="34"/>
  <c r="E349" i="34"/>
  <c r="H349" i="34" s="1"/>
  <c r="G348" i="34"/>
  <c r="F348" i="34"/>
  <c r="E348" i="34"/>
  <c r="H348" i="34" s="1"/>
  <c r="G347" i="34"/>
  <c r="F347" i="34"/>
  <c r="E347" i="34"/>
  <c r="G346" i="34"/>
  <c r="F346" i="34"/>
  <c r="E346" i="34"/>
  <c r="G345" i="34"/>
  <c r="F345" i="34"/>
  <c r="E345" i="34"/>
  <c r="H345" i="34" s="1"/>
  <c r="G344" i="34"/>
  <c r="F344" i="34"/>
  <c r="E344" i="34"/>
  <c r="H344" i="34" s="1"/>
  <c r="G343" i="34"/>
  <c r="F343" i="34"/>
  <c r="E343" i="34"/>
  <c r="G342" i="34"/>
  <c r="F342" i="34"/>
  <c r="E342" i="34"/>
  <c r="G341" i="34"/>
  <c r="F341" i="34"/>
  <c r="E341" i="34"/>
  <c r="H341" i="34" s="1"/>
  <c r="G340" i="34"/>
  <c r="E340" i="34"/>
  <c r="H340" i="34" s="1"/>
  <c r="G339" i="34"/>
  <c r="F339" i="34"/>
  <c r="E339" i="34"/>
  <c r="G338" i="34"/>
  <c r="F338" i="34"/>
  <c r="E338" i="34"/>
  <c r="G337" i="34"/>
  <c r="F337" i="34"/>
  <c r="E337" i="34"/>
  <c r="H337" i="34" s="1"/>
  <c r="G336" i="34"/>
  <c r="F336" i="34"/>
  <c r="E336" i="34"/>
  <c r="H336" i="34" s="1"/>
  <c r="G335" i="34"/>
  <c r="E335" i="34"/>
  <c r="G334" i="34"/>
  <c r="F334" i="34"/>
  <c r="E334" i="34"/>
  <c r="G333" i="34"/>
  <c r="F333" i="34"/>
  <c r="E333" i="34"/>
  <c r="H333" i="34" s="1"/>
  <c r="G332" i="34"/>
  <c r="F332" i="34"/>
  <c r="E332" i="34"/>
  <c r="H332" i="34" s="1"/>
  <c r="G331" i="34"/>
  <c r="F331" i="34"/>
  <c r="E331" i="34"/>
  <c r="G330" i="34"/>
  <c r="F330" i="34"/>
  <c r="E330" i="34"/>
  <c r="G329" i="34"/>
  <c r="F329" i="34"/>
  <c r="E329" i="34"/>
  <c r="H329" i="34" s="1"/>
  <c r="G328" i="34"/>
  <c r="F328" i="34"/>
  <c r="E328" i="34"/>
  <c r="H328" i="34" s="1"/>
  <c r="G327" i="34"/>
  <c r="F327" i="34"/>
  <c r="E327" i="34"/>
  <c r="G326" i="34"/>
  <c r="F326" i="34"/>
  <c r="E326" i="34"/>
  <c r="G325" i="34"/>
  <c r="F325" i="34"/>
  <c r="E325" i="34"/>
  <c r="H325" i="34" s="1"/>
  <c r="G324" i="34"/>
  <c r="F324" i="34"/>
  <c r="E324" i="34"/>
  <c r="H324" i="34" s="1"/>
  <c r="G323" i="34"/>
  <c r="F323" i="34"/>
  <c r="E323" i="34"/>
  <c r="G322" i="34"/>
  <c r="F322" i="34"/>
  <c r="E322" i="34"/>
  <c r="G321" i="34"/>
  <c r="F321" i="34"/>
  <c r="E321" i="34"/>
  <c r="H321" i="34" s="1"/>
  <c r="G320" i="34"/>
  <c r="E320" i="34"/>
  <c r="H320" i="34" s="1"/>
  <c r="G319" i="34"/>
  <c r="G318" i="34"/>
  <c r="F318" i="34"/>
  <c r="E318" i="34"/>
  <c r="G317" i="34"/>
  <c r="F317" i="34"/>
  <c r="G316" i="34"/>
  <c r="F316" i="34"/>
  <c r="E316" i="34"/>
  <c r="H316" i="34" s="1"/>
  <c r="G315" i="34"/>
  <c r="F315" i="34"/>
  <c r="E315" i="34"/>
  <c r="G314" i="34"/>
  <c r="F314" i="34"/>
  <c r="E314" i="34"/>
  <c r="G313" i="34"/>
  <c r="F313" i="34"/>
  <c r="E313" i="34"/>
  <c r="H313" i="34" s="1"/>
  <c r="G312" i="34"/>
  <c r="F312" i="34"/>
  <c r="E312" i="34"/>
  <c r="H312" i="34" s="1"/>
  <c r="G311" i="34"/>
  <c r="F311" i="34"/>
  <c r="H310" i="34"/>
  <c r="G310" i="34"/>
  <c r="F310" i="34"/>
  <c r="E310" i="34"/>
  <c r="H309" i="34"/>
  <c r="G309" i="34"/>
  <c r="F309" i="34"/>
  <c r="E309" i="34"/>
  <c r="H308" i="34"/>
  <c r="G308" i="34"/>
  <c r="F308" i="34"/>
  <c r="E308" i="34"/>
  <c r="H307" i="34"/>
  <c r="G307" i="34"/>
  <c r="F307" i="34"/>
  <c r="E307" i="34"/>
  <c r="H306" i="34"/>
  <c r="G306" i="34"/>
  <c r="F306" i="34"/>
  <c r="E306" i="34"/>
  <c r="G305" i="34"/>
  <c r="F305" i="34"/>
  <c r="H304" i="34"/>
  <c r="G304" i="34"/>
  <c r="F304" i="34"/>
  <c r="E304" i="34"/>
  <c r="H303" i="34"/>
  <c r="G303" i="34"/>
  <c r="F303" i="34"/>
  <c r="E303" i="34"/>
  <c r="H302" i="34"/>
  <c r="G302" i="34"/>
  <c r="F302" i="34"/>
  <c r="E302" i="34"/>
  <c r="H301" i="34"/>
  <c r="G301" i="34"/>
  <c r="F301" i="34"/>
  <c r="E301" i="34"/>
  <c r="H300" i="34"/>
  <c r="G300" i="34"/>
  <c r="F300" i="34"/>
  <c r="E300" i="34"/>
  <c r="H299" i="34"/>
  <c r="G299" i="34"/>
  <c r="F299" i="34"/>
  <c r="E299" i="34"/>
  <c r="H298" i="34"/>
  <c r="G298" i="34"/>
  <c r="F298" i="34"/>
  <c r="E298" i="34"/>
  <c r="H297" i="34"/>
  <c r="G297" i="34"/>
  <c r="F297" i="34"/>
  <c r="E297" i="34"/>
  <c r="H296" i="34"/>
  <c r="G296" i="34"/>
  <c r="F296" i="34"/>
  <c r="E296" i="34"/>
  <c r="H295" i="34"/>
  <c r="G295" i="34"/>
  <c r="F295" i="34"/>
  <c r="E295" i="34"/>
  <c r="H294" i="34"/>
  <c r="G294" i="34"/>
  <c r="F294" i="34"/>
  <c r="E294" i="34"/>
  <c r="H293" i="34"/>
  <c r="G293" i="34"/>
  <c r="F293" i="34"/>
  <c r="E293" i="34"/>
  <c r="H292" i="34"/>
  <c r="G292" i="34"/>
  <c r="F292" i="34"/>
  <c r="E292" i="34"/>
  <c r="H291" i="34"/>
  <c r="G291" i="34"/>
  <c r="F291" i="34"/>
  <c r="E291" i="34"/>
  <c r="H290" i="34"/>
  <c r="G290" i="34"/>
  <c r="F290" i="34"/>
  <c r="E290" i="34"/>
  <c r="H289" i="34"/>
  <c r="G289" i="34"/>
  <c r="F289" i="34"/>
  <c r="E289" i="34"/>
  <c r="H288" i="34"/>
  <c r="G288" i="34"/>
  <c r="F288" i="34"/>
  <c r="E288" i="34"/>
  <c r="H287" i="34"/>
  <c r="G287" i="34"/>
  <c r="F287" i="34"/>
  <c r="E287" i="34"/>
  <c r="G286" i="34"/>
  <c r="G285" i="34"/>
  <c r="F285" i="34"/>
  <c r="E285" i="34"/>
  <c r="H285" i="34" s="1"/>
  <c r="G284" i="34"/>
  <c r="F284" i="34"/>
  <c r="E284" i="34"/>
  <c r="H284" i="34" s="1"/>
  <c r="G283" i="34"/>
  <c r="F283" i="34"/>
  <c r="E283" i="34"/>
  <c r="H283" i="34" s="1"/>
  <c r="G282" i="34"/>
  <c r="F282" i="34"/>
  <c r="E282" i="34"/>
  <c r="H282" i="34" s="1"/>
  <c r="G281" i="34"/>
  <c r="F281" i="34"/>
  <c r="E281" i="34"/>
  <c r="H281" i="34" s="1"/>
  <c r="G280" i="34"/>
  <c r="F280" i="34"/>
  <c r="E280" i="34"/>
  <c r="H280" i="34" s="1"/>
  <c r="G279" i="34"/>
  <c r="F279" i="34"/>
  <c r="E279" i="34"/>
  <c r="H279" i="34" s="1"/>
  <c r="G278" i="34"/>
  <c r="F278" i="34"/>
  <c r="E278" i="34"/>
  <c r="H278" i="34" s="1"/>
  <c r="G277" i="34"/>
  <c r="F277" i="34"/>
  <c r="E277" i="34"/>
  <c r="H277" i="34" s="1"/>
  <c r="G276" i="34"/>
  <c r="F276" i="34"/>
  <c r="E276" i="34"/>
  <c r="H276" i="34" s="1"/>
  <c r="G275" i="34"/>
  <c r="F275" i="34"/>
  <c r="E275" i="34"/>
  <c r="H275" i="34" s="1"/>
  <c r="G274" i="34"/>
  <c r="G273" i="34"/>
  <c r="F273" i="34"/>
  <c r="E273" i="34"/>
  <c r="H273" i="34" s="1"/>
  <c r="G272" i="34"/>
  <c r="F272" i="34"/>
  <c r="E272" i="34"/>
  <c r="H272" i="34" s="1"/>
  <c r="G271" i="34"/>
  <c r="F271" i="34"/>
  <c r="E271" i="34"/>
  <c r="H271" i="34" s="1"/>
  <c r="G270" i="34"/>
  <c r="F270" i="34"/>
  <c r="E270" i="34"/>
  <c r="H270" i="34" s="1"/>
  <c r="G269" i="34"/>
  <c r="F269" i="34"/>
  <c r="E269" i="34"/>
  <c r="H269" i="34" s="1"/>
  <c r="G268" i="34"/>
  <c r="F268" i="34"/>
  <c r="E268" i="34"/>
  <c r="H268" i="34" s="1"/>
  <c r="G267" i="34"/>
  <c r="F267" i="34"/>
  <c r="E267" i="34"/>
  <c r="H267" i="34" s="1"/>
  <c r="G266" i="34"/>
  <c r="F266" i="34"/>
  <c r="E266" i="34"/>
  <c r="H266" i="34" s="1"/>
  <c r="G265" i="34"/>
  <c r="F265" i="34"/>
  <c r="E265" i="34"/>
  <c r="H265" i="34" s="1"/>
  <c r="G264" i="34"/>
  <c r="F264" i="34"/>
  <c r="E264" i="34"/>
  <c r="H264" i="34" s="1"/>
  <c r="G263" i="34"/>
  <c r="F263" i="34"/>
  <c r="E263" i="34"/>
  <c r="H263" i="34" s="1"/>
  <c r="G262" i="34"/>
  <c r="F262" i="34"/>
  <c r="E262" i="34"/>
  <c r="H262" i="34" s="1"/>
  <c r="G261" i="34"/>
  <c r="F261" i="34"/>
  <c r="E261" i="34"/>
  <c r="H261" i="34" s="1"/>
  <c r="G260" i="34"/>
  <c r="F260" i="34"/>
  <c r="E260" i="34"/>
  <c r="H260" i="34" s="1"/>
  <c r="G259" i="34"/>
  <c r="F259" i="34"/>
  <c r="E259" i="34"/>
  <c r="H259" i="34" s="1"/>
  <c r="H258" i="34"/>
  <c r="G258" i="34"/>
  <c r="E258" i="34"/>
  <c r="G257" i="34"/>
  <c r="F257" i="34"/>
  <c r="E257" i="34"/>
  <c r="H257" i="34" s="1"/>
  <c r="G256" i="34"/>
  <c r="F256" i="34"/>
  <c r="G255" i="34"/>
  <c r="F255" i="34"/>
  <c r="E255" i="34"/>
  <c r="H255" i="34" s="1"/>
  <c r="G254" i="34"/>
  <c r="F254" i="34"/>
  <c r="E254" i="34"/>
  <c r="H254" i="34" s="1"/>
  <c r="G253" i="34"/>
  <c r="F253" i="34"/>
  <c r="E253" i="34"/>
  <c r="H253" i="34" s="1"/>
  <c r="G252" i="34"/>
  <c r="F252" i="34"/>
  <c r="E252" i="34"/>
  <c r="H252" i="34" s="1"/>
  <c r="G251" i="34"/>
  <c r="H250" i="34"/>
  <c r="G250" i="34"/>
  <c r="F250" i="34"/>
  <c r="E250" i="34"/>
  <c r="H249" i="34"/>
  <c r="G249" i="34"/>
  <c r="F249" i="34"/>
  <c r="E249" i="34"/>
  <c r="G248" i="34"/>
  <c r="E248" i="34"/>
  <c r="H248" i="34" s="1"/>
  <c r="G247" i="34"/>
  <c r="F247" i="34"/>
  <c r="E247" i="34"/>
  <c r="H247" i="34" s="1"/>
  <c r="G246" i="34"/>
  <c r="F246" i="34"/>
  <c r="E246" i="34"/>
  <c r="H246" i="34" s="1"/>
  <c r="G245" i="34"/>
  <c r="F245" i="34"/>
  <c r="E245" i="34"/>
  <c r="H245" i="34" s="1"/>
  <c r="G244" i="34"/>
  <c r="F244" i="34"/>
  <c r="E244" i="34"/>
  <c r="H244" i="34" s="1"/>
  <c r="G243" i="34"/>
  <c r="F243" i="34"/>
  <c r="E243" i="34"/>
  <c r="H243" i="34" s="1"/>
  <c r="G242" i="34"/>
  <c r="F242" i="34"/>
  <c r="E242" i="34"/>
  <c r="H242" i="34" s="1"/>
  <c r="G241" i="34"/>
  <c r="E241" i="34"/>
  <c r="H241" i="34" s="1"/>
  <c r="H240" i="34"/>
  <c r="G240" i="34"/>
  <c r="F240" i="34"/>
  <c r="E240" i="34"/>
  <c r="H239" i="34"/>
  <c r="G239" i="34"/>
  <c r="F239" i="34"/>
  <c r="E239" i="34"/>
  <c r="H238" i="34"/>
  <c r="G238" i="34"/>
  <c r="F238" i="34"/>
  <c r="E238" i="34"/>
  <c r="H237" i="34"/>
  <c r="G237" i="34"/>
  <c r="F237" i="34"/>
  <c r="E237" i="34"/>
  <c r="H236" i="34"/>
  <c r="G236" i="34"/>
  <c r="F236" i="34"/>
  <c r="E236" i="34"/>
  <c r="H235" i="34"/>
  <c r="G235" i="34"/>
  <c r="E235" i="34"/>
  <c r="G234" i="34"/>
  <c r="F234" i="34"/>
  <c r="E234" i="34"/>
  <c r="H234" i="34" s="1"/>
  <c r="G233" i="34"/>
  <c r="F233" i="34"/>
  <c r="E233" i="34"/>
  <c r="H233" i="34" s="1"/>
  <c r="G232" i="34"/>
  <c r="F232" i="34"/>
  <c r="E232" i="34"/>
  <c r="H232" i="34" s="1"/>
  <c r="G231" i="34"/>
  <c r="F231" i="34"/>
  <c r="E231" i="34"/>
  <c r="H231" i="34" s="1"/>
  <c r="G230" i="34"/>
  <c r="F230" i="34"/>
  <c r="G229" i="34"/>
  <c r="F229" i="34"/>
  <c r="E229" i="34"/>
  <c r="H229" i="34" s="1"/>
  <c r="G228" i="34"/>
  <c r="H227" i="34"/>
  <c r="G227" i="34"/>
  <c r="F227" i="34"/>
  <c r="E227" i="34"/>
  <c r="H226" i="34"/>
  <c r="G226" i="34"/>
  <c r="F226" i="34"/>
  <c r="E226" i="34"/>
  <c r="H225" i="34"/>
  <c r="G225" i="34"/>
  <c r="F225" i="34"/>
  <c r="E225" i="34"/>
  <c r="H224" i="34"/>
  <c r="G224" i="34"/>
  <c r="F224" i="34"/>
  <c r="E224" i="34"/>
  <c r="G223" i="34"/>
  <c r="F223" i="34"/>
  <c r="H222" i="34"/>
  <c r="G222" i="34"/>
  <c r="F222" i="34"/>
  <c r="E222" i="34"/>
  <c r="H221" i="34"/>
  <c r="G221" i="34"/>
  <c r="F221" i="34"/>
  <c r="E221" i="34"/>
  <c r="H220" i="34"/>
  <c r="G220" i="34"/>
  <c r="F220" i="34"/>
  <c r="E220" i="34"/>
  <c r="H219" i="34"/>
  <c r="G219" i="34"/>
  <c r="F219" i="34"/>
  <c r="E219" i="34"/>
  <c r="G218" i="34"/>
  <c r="E218" i="34"/>
  <c r="H218" i="34" s="1"/>
  <c r="G217" i="34"/>
  <c r="F217" i="34"/>
  <c r="E217" i="34"/>
  <c r="H217" i="34" s="1"/>
  <c r="G216" i="34"/>
  <c r="F216" i="34"/>
  <c r="E216" i="34"/>
  <c r="H216" i="34" s="1"/>
  <c r="G215" i="34"/>
  <c r="F215" i="34"/>
  <c r="E215" i="34"/>
  <c r="H215" i="34" s="1"/>
  <c r="G214" i="34"/>
  <c r="F214" i="34"/>
  <c r="E214" i="34"/>
  <c r="H214" i="34" s="1"/>
  <c r="G213" i="34"/>
  <c r="G212" i="34"/>
  <c r="F212" i="34"/>
  <c r="E212" i="34"/>
  <c r="H212" i="34" s="1"/>
  <c r="G211" i="34"/>
  <c r="E211" i="34"/>
  <c r="H211" i="34" s="1"/>
  <c r="G210" i="34"/>
  <c r="F210" i="34"/>
  <c r="E210" i="34"/>
  <c r="H210" i="34" s="1"/>
  <c r="G209" i="34"/>
  <c r="F209" i="34"/>
  <c r="E209" i="34"/>
  <c r="H209" i="34" s="1"/>
  <c r="G208" i="34"/>
  <c r="G207" i="34"/>
  <c r="E207" i="34"/>
  <c r="H207" i="34" s="1"/>
  <c r="G206" i="34"/>
  <c r="F206" i="34"/>
  <c r="E206" i="34"/>
  <c r="H206" i="34" s="1"/>
  <c r="G205" i="34"/>
  <c r="F205" i="34"/>
  <c r="E205" i="34"/>
  <c r="H205" i="34" s="1"/>
  <c r="G204" i="34"/>
  <c r="F204" i="34"/>
  <c r="E204" i="34"/>
  <c r="H204" i="34" s="1"/>
  <c r="G203" i="34"/>
  <c r="F203" i="34"/>
  <c r="E203" i="34"/>
  <c r="H203" i="34" s="1"/>
  <c r="G202" i="34"/>
  <c r="F202" i="34"/>
  <c r="E202" i="34"/>
  <c r="H202" i="34" s="1"/>
  <c r="G201" i="34"/>
  <c r="F201" i="34"/>
  <c r="E201" i="34"/>
  <c r="H201" i="34" s="1"/>
  <c r="G200" i="34"/>
  <c r="F200" i="34"/>
  <c r="E200" i="34"/>
  <c r="H200" i="34" s="1"/>
  <c r="G199" i="34"/>
  <c r="F199" i="34"/>
  <c r="E199" i="34"/>
  <c r="H199" i="34" s="1"/>
  <c r="G198" i="34"/>
  <c r="F198" i="34"/>
  <c r="E198" i="34"/>
  <c r="H198" i="34" s="1"/>
  <c r="G197" i="34"/>
  <c r="G196" i="34"/>
  <c r="F196" i="34"/>
  <c r="E196" i="34"/>
  <c r="H196" i="34" s="1"/>
  <c r="G195" i="34"/>
  <c r="E195" i="34"/>
  <c r="H195" i="34" s="1"/>
  <c r="H194" i="34"/>
  <c r="G194" i="34"/>
  <c r="F194" i="34"/>
  <c r="E194" i="34"/>
  <c r="H193" i="34"/>
  <c r="G193" i="34"/>
  <c r="F193" i="34"/>
  <c r="E193" i="34"/>
  <c r="H192" i="34"/>
  <c r="G192" i="34"/>
  <c r="F192" i="34"/>
  <c r="E192" i="34"/>
  <c r="H191" i="34"/>
  <c r="G191" i="34"/>
  <c r="F191" i="34"/>
  <c r="E191" i="34"/>
  <c r="G190" i="34"/>
  <c r="G189" i="34"/>
  <c r="E189" i="34"/>
  <c r="G188" i="34"/>
  <c r="H187" i="34"/>
  <c r="G187" i="34"/>
  <c r="F187" i="34"/>
  <c r="E187" i="34"/>
  <c r="G186" i="34"/>
  <c r="F186" i="34"/>
  <c r="H185" i="34"/>
  <c r="G185" i="34"/>
  <c r="F185" i="34"/>
  <c r="E185" i="34"/>
  <c r="H184" i="34"/>
  <c r="G184" i="34"/>
  <c r="F184" i="34"/>
  <c r="E184" i="34"/>
  <c r="H183" i="34"/>
  <c r="G183" i="34"/>
  <c r="F183" i="34"/>
  <c r="E183" i="34"/>
  <c r="G182" i="34"/>
  <c r="F182" i="34"/>
  <c r="D181" i="34"/>
  <c r="C181" i="34"/>
  <c r="E286" i="34" s="1"/>
  <c r="H286" i="34" s="1"/>
  <c r="G175" i="34"/>
  <c r="F175" i="34"/>
  <c r="E175" i="34"/>
  <c r="H175" i="34" s="1"/>
  <c r="G174" i="34"/>
  <c r="F174" i="34"/>
  <c r="E174" i="34"/>
  <c r="G173" i="34"/>
  <c r="F173" i="34"/>
  <c r="E173" i="34"/>
  <c r="G172" i="34"/>
  <c r="F172" i="34"/>
  <c r="E172" i="34"/>
  <c r="H172" i="34" s="1"/>
  <c r="G171" i="34"/>
  <c r="F171" i="34"/>
  <c r="E171" i="34"/>
  <c r="H171" i="34" s="1"/>
  <c r="G170" i="34"/>
  <c r="F170" i="34"/>
  <c r="E170" i="34"/>
  <c r="G169" i="34"/>
  <c r="F169" i="34"/>
  <c r="E169" i="34"/>
  <c r="G168" i="34"/>
  <c r="F168" i="34"/>
  <c r="E168" i="34"/>
  <c r="H168" i="34" s="1"/>
  <c r="G167" i="34"/>
  <c r="F167" i="34"/>
  <c r="E167" i="34"/>
  <c r="H167" i="34" s="1"/>
  <c r="G166" i="34"/>
  <c r="F166" i="34"/>
  <c r="E166" i="34"/>
  <c r="G165" i="34"/>
  <c r="E165" i="34"/>
  <c r="G164" i="34"/>
  <c r="F164" i="34"/>
  <c r="E164" i="34"/>
  <c r="H164" i="34" s="1"/>
  <c r="G163" i="34"/>
  <c r="F163" i="34"/>
  <c r="E163" i="34"/>
  <c r="H163" i="34" s="1"/>
  <c r="G162" i="34"/>
  <c r="F162" i="34"/>
  <c r="E162" i="34"/>
  <c r="G161" i="34"/>
  <c r="G160" i="34"/>
  <c r="F160" i="34"/>
  <c r="E160" i="34"/>
  <c r="H160" i="34" s="1"/>
  <c r="G159" i="34"/>
  <c r="F159" i="34"/>
  <c r="E159" i="34"/>
  <c r="H159" i="34" s="1"/>
  <c r="G158" i="34"/>
  <c r="F158" i="34"/>
  <c r="E158" i="34"/>
  <c r="H158" i="34" s="1"/>
  <c r="G157" i="34"/>
  <c r="F157" i="34"/>
  <c r="E157" i="34"/>
  <c r="H157" i="34" s="1"/>
  <c r="G156" i="34"/>
  <c r="F156" i="34"/>
  <c r="E156" i="34"/>
  <c r="H156" i="34" s="1"/>
  <c r="G155" i="34"/>
  <c r="F155" i="34"/>
  <c r="E155" i="34"/>
  <c r="H155" i="34" s="1"/>
  <c r="G154" i="34"/>
  <c r="F154" i="34"/>
  <c r="E154" i="34"/>
  <c r="H154" i="34" s="1"/>
  <c r="G153" i="34"/>
  <c r="F153" i="34"/>
  <c r="E153" i="34"/>
  <c r="H153" i="34" s="1"/>
  <c r="G152" i="34"/>
  <c r="F152" i="34"/>
  <c r="E152" i="34"/>
  <c r="H152" i="34" s="1"/>
  <c r="H151" i="34"/>
  <c r="G151" i="34"/>
  <c r="E151" i="34"/>
  <c r="H150" i="34"/>
  <c r="G150" i="34"/>
  <c r="F150" i="34"/>
  <c r="E150" i="34"/>
  <c r="H149" i="34"/>
  <c r="G149" i="34"/>
  <c r="F149" i="34"/>
  <c r="E149" i="34"/>
  <c r="H148" i="34"/>
  <c r="G148" i="34"/>
  <c r="F148" i="34"/>
  <c r="E148" i="34"/>
  <c r="H147" i="34"/>
  <c r="G147" i="34"/>
  <c r="F147" i="34"/>
  <c r="E147" i="34"/>
  <c r="H146" i="34"/>
  <c r="G146" i="34"/>
  <c r="F146" i="34"/>
  <c r="E146" i="34"/>
  <c r="H145" i="34"/>
  <c r="G145" i="34"/>
  <c r="E145" i="34"/>
  <c r="G144" i="34"/>
  <c r="E144" i="34"/>
  <c r="H144" i="34" s="1"/>
  <c r="G143" i="34"/>
  <c r="E143" i="34"/>
  <c r="H143" i="34" s="1"/>
  <c r="G142" i="34"/>
  <c r="F142" i="34"/>
  <c r="E142" i="34"/>
  <c r="H142" i="34" s="1"/>
  <c r="H141" i="34"/>
  <c r="G141" i="34"/>
  <c r="E141" i="34"/>
  <c r="H140" i="34"/>
  <c r="G140" i="34"/>
  <c r="F140" i="34"/>
  <c r="E140" i="34"/>
  <c r="G139" i="34"/>
  <c r="E139" i="34"/>
  <c r="H139" i="34" s="1"/>
  <c r="G138" i="34"/>
  <c r="F138" i="34"/>
  <c r="E138" i="34"/>
  <c r="H138" i="34" s="1"/>
  <c r="G137" i="34"/>
  <c r="E137" i="34"/>
  <c r="H137" i="34" s="1"/>
  <c r="G136" i="34"/>
  <c r="E136" i="34"/>
  <c r="H136" i="34" s="1"/>
  <c r="H135" i="34"/>
  <c r="G135" i="34"/>
  <c r="F135" i="34"/>
  <c r="E135" i="34"/>
  <c r="H134" i="34"/>
  <c r="G134" i="34"/>
  <c r="E134" i="34"/>
  <c r="G133" i="34"/>
  <c r="F133" i="34"/>
  <c r="E133" i="34"/>
  <c r="H133" i="34" s="1"/>
  <c r="H132" i="34"/>
  <c r="G132" i="34"/>
  <c r="E132" i="34"/>
  <c r="G131" i="34"/>
  <c r="F131" i="34"/>
  <c r="E131" i="34"/>
  <c r="H131" i="34" s="1"/>
  <c r="G130" i="34"/>
  <c r="F130" i="34"/>
  <c r="E130" i="34"/>
  <c r="H130" i="34" s="1"/>
  <c r="G129" i="34"/>
  <c r="F129" i="34"/>
  <c r="E129" i="34"/>
  <c r="H129" i="34" s="1"/>
  <c r="G128" i="34"/>
  <c r="F128" i="34"/>
  <c r="E128" i="34"/>
  <c r="H128" i="34" s="1"/>
  <c r="G127" i="34"/>
  <c r="F127" i="34"/>
  <c r="E127" i="34"/>
  <c r="H127" i="34" s="1"/>
  <c r="G126" i="34"/>
  <c r="F126" i="34"/>
  <c r="E126" i="34"/>
  <c r="H126" i="34" s="1"/>
  <c r="G125" i="34"/>
  <c r="F125" i="34"/>
  <c r="E125" i="34"/>
  <c r="H125" i="34" s="1"/>
  <c r="G124" i="34"/>
  <c r="F124" i="34"/>
  <c r="E124" i="34"/>
  <c r="H124" i="34" s="1"/>
  <c r="G123" i="34"/>
  <c r="F123" i="34"/>
  <c r="E123" i="34"/>
  <c r="H123" i="34" s="1"/>
  <c r="G122" i="34"/>
  <c r="E122" i="34"/>
  <c r="H122" i="34" s="1"/>
  <c r="G121" i="34"/>
  <c r="F121" i="34"/>
  <c r="E121" i="34"/>
  <c r="H121" i="34" s="1"/>
  <c r="G120" i="34"/>
  <c r="F120" i="34"/>
  <c r="E120" i="34"/>
  <c r="H120" i="34" s="1"/>
  <c r="G119" i="34"/>
  <c r="F119" i="34"/>
  <c r="E119" i="34"/>
  <c r="H119" i="34" s="1"/>
  <c r="G118" i="34"/>
  <c r="F118" i="34"/>
  <c r="E118" i="34"/>
  <c r="H118" i="34" s="1"/>
  <c r="G117" i="34"/>
  <c r="F117" i="34"/>
  <c r="E117" i="34"/>
  <c r="H117" i="34" s="1"/>
  <c r="G116" i="34"/>
  <c r="F116" i="34"/>
  <c r="E116" i="34"/>
  <c r="H116" i="34" s="1"/>
  <c r="G115" i="34"/>
  <c r="F115" i="34"/>
  <c r="E115" i="34"/>
  <c r="H115" i="34" s="1"/>
  <c r="G114" i="34"/>
  <c r="F114" i="34"/>
  <c r="E114" i="34"/>
  <c r="H114" i="34" s="1"/>
  <c r="G113" i="34"/>
  <c r="F113" i="34"/>
  <c r="E113" i="34"/>
  <c r="H113" i="34" s="1"/>
  <c r="G112" i="34"/>
  <c r="F112" i="34"/>
  <c r="E112" i="34"/>
  <c r="H112" i="34" s="1"/>
  <c r="G111" i="34"/>
  <c r="E111" i="34"/>
  <c r="H111" i="34" s="1"/>
  <c r="G110" i="34"/>
  <c r="F110" i="34"/>
  <c r="E110" i="34"/>
  <c r="H110" i="34" s="1"/>
  <c r="G109" i="34"/>
  <c r="F109" i="34"/>
  <c r="E109" i="34"/>
  <c r="H109" i="34" s="1"/>
  <c r="G108" i="34"/>
  <c r="F108" i="34"/>
  <c r="E108" i="34"/>
  <c r="H108" i="34" s="1"/>
  <c r="G107" i="34"/>
  <c r="F107" i="34"/>
  <c r="E107" i="34"/>
  <c r="H107" i="34" s="1"/>
  <c r="G106" i="34"/>
  <c r="F106" i="34"/>
  <c r="E106" i="34"/>
  <c r="H106" i="34" s="1"/>
  <c r="G105" i="34"/>
  <c r="F105" i="34"/>
  <c r="E105" i="34"/>
  <c r="H105" i="34" s="1"/>
  <c r="G104" i="34"/>
  <c r="F104" i="34"/>
  <c r="E104" i="34"/>
  <c r="H104" i="34" s="1"/>
  <c r="G103" i="34"/>
  <c r="F103" i="34"/>
  <c r="E103" i="34"/>
  <c r="H103" i="34" s="1"/>
  <c r="G102" i="34"/>
  <c r="F102" i="34"/>
  <c r="E102" i="34"/>
  <c r="H102" i="34" s="1"/>
  <c r="G101" i="34"/>
  <c r="F101" i="34"/>
  <c r="E101" i="34"/>
  <c r="H101" i="34" s="1"/>
  <c r="G100" i="34"/>
  <c r="F100" i="34"/>
  <c r="E100" i="34"/>
  <c r="H100" i="34" s="1"/>
  <c r="G99" i="34"/>
  <c r="F99" i="34"/>
  <c r="E99" i="34"/>
  <c r="H99" i="34" s="1"/>
  <c r="G98" i="34"/>
  <c r="E98" i="34"/>
  <c r="H98" i="34" s="1"/>
  <c r="G97" i="34"/>
  <c r="E97" i="34"/>
  <c r="H97" i="34" s="1"/>
  <c r="G96" i="34"/>
  <c r="F96" i="34"/>
  <c r="E96" i="34"/>
  <c r="H96" i="34" s="1"/>
  <c r="G95" i="34"/>
  <c r="E95" i="34"/>
  <c r="H95" i="34" s="1"/>
  <c r="G94" i="34"/>
  <c r="E94" i="34"/>
  <c r="H94" i="34" s="1"/>
  <c r="H93" i="34"/>
  <c r="G93" i="34"/>
  <c r="F93" i="34"/>
  <c r="E93" i="34"/>
  <c r="H92" i="34"/>
  <c r="G92" i="34"/>
  <c r="F92" i="34"/>
  <c r="E92" i="34"/>
  <c r="H91" i="34"/>
  <c r="G91" i="34"/>
  <c r="F91" i="34"/>
  <c r="E91" i="34"/>
  <c r="H90" i="34"/>
  <c r="G90" i="34"/>
  <c r="F90" i="34"/>
  <c r="E90" i="34"/>
  <c r="H89" i="34"/>
  <c r="G89" i="34"/>
  <c r="F89" i="34"/>
  <c r="E89" i="34"/>
  <c r="H88" i="34"/>
  <c r="G88" i="34"/>
  <c r="F88" i="34"/>
  <c r="E88" i="34"/>
  <c r="H87" i="34"/>
  <c r="G87" i="34"/>
  <c r="F87" i="34"/>
  <c r="E87" i="34"/>
  <c r="H86" i="34"/>
  <c r="G86" i="34"/>
  <c r="F86" i="34"/>
  <c r="E86" i="34"/>
  <c r="H85" i="34"/>
  <c r="G85" i="34"/>
  <c r="F85" i="34"/>
  <c r="E85" i="34"/>
  <c r="H84" i="34"/>
  <c r="G84" i="34"/>
  <c r="F84" i="34"/>
  <c r="E84" i="34"/>
  <c r="H83" i="34"/>
  <c r="G83" i="34"/>
  <c r="F83" i="34"/>
  <c r="E83" i="34"/>
  <c r="H82" i="34"/>
  <c r="G82" i="34"/>
  <c r="F82" i="34"/>
  <c r="E82" i="34"/>
  <c r="H81" i="34"/>
  <c r="G81" i="34"/>
  <c r="E81" i="34"/>
  <c r="G80" i="34"/>
  <c r="E80" i="34"/>
  <c r="H80" i="34" s="1"/>
  <c r="G79" i="34"/>
  <c r="F79" i="34"/>
  <c r="E79" i="34"/>
  <c r="H79" i="34" s="1"/>
  <c r="G78" i="34"/>
  <c r="E78" i="34"/>
  <c r="H78" i="34" s="1"/>
  <c r="G77" i="34"/>
  <c r="F77" i="34"/>
  <c r="E77" i="34"/>
  <c r="H77" i="34" s="1"/>
  <c r="E76" i="34"/>
  <c r="D76" i="34"/>
  <c r="C76" i="34"/>
  <c r="E161" i="34" s="1"/>
  <c r="H161" i="34" s="1"/>
  <c r="G70" i="34"/>
  <c r="F70" i="34"/>
  <c r="E70" i="34"/>
  <c r="G69" i="34"/>
  <c r="H69" i="34" s="1"/>
  <c r="F69" i="34"/>
  <c r="E69" i="34"/>
  <c r="G68" i="34"/>
  <c r="F68" i="34"/>
  <c r="E68" i="34"/>
  <c r="G67" i="34"/>
  <c r="F67" i="34"/>
  <c r="E67" i="34"/>
  <c r="G66" i="34"/>
  <c r="F66" i="34"/>
  <c r="E66" i="34"/>
  <c r="G65" i="34"/>
  <c r="H65" i="34" s="1"/>
  <c r="F65" i="34"/>
  <c r="E65" i="34"/>
  <c r="G64" i="34"/>
  <c r="H64" i="34" s="1"/>
  <c r="F64" i="34"/>
  <c r="E64" i="34"/>
  <c r="G63" i="34"/>
  <c r="F63" i="34"/>
  <c r="E63" i="34"/>
  <c r="G62" i="34"/>
  <c r="F62" i="34"/>
  <c r="E62" i="34"/>
  <c r="G61" i="34"/>
  <c r="H61" i="34" s="1"/>
  <c r="F61" i="34"/>
  <c r="E61" i="34"/>
  <c r="G60" i="34"/>
  <c r="H60" i="34" s="1"/>
  <c r="F60" i="34"/>
  <c r="E60" i="34"/>
  <c r="G59" i="34"/>
  <c r="F59" i="34"/>
  <c r="E59" i="34"/>
  <c r="G58" i="34"/>
  <c r="F58" i="34"/>
  <c r="E58" i="34"/>
  <c r="G57" i="34"/>
  <c r="H57" i="34" s="1"/>
  <c r="F57" i="34"/>
  <c r="E57" i="34"/>
  <c r="G56" i="34"/>
  <c r="H56" i="34" s="1"/>
  <c r="F56" i="34"/>
  <c r="E56" i="34"/>
  <c r="G55" i="34"/>
  <c r="F55" i="34"/>
  <c r="E55" i="34"/>
  <c r="G54" i="34"/>
  <c r="F54" i="34"/>
  <c r="E54" i="34"/>
  <c r="H54" i="34" s="1"/>
  <c r="G53" i="34"/>
  <c r="F53" i="34"/>
  <c r="E53" i="34"/>
  <c r="G52" i="34"/>
  <c r="F52" i="34"/>
  <c r="E52" i="34"/>
  <c r="G51" i="34"/>
  <c r="F51" i="34"/>
  <c r="E51" i="34"/>
  <c r="H51" i="34" s="1"/>
  <c r="G50" i="34"/>
  <c r="F50" i="34"/>
  <c r="G49" i="34"/>
  <c r="F49" i="34"/>
  <c r="E49" i="34"/>
  <c r="G48" i="34"/>
  <c r="F48" i="34"/>
  <c r="E48" i="34"/>
  <c r="H48" i="34" s="1"/>
  <c r="G47" i="34"/>
  <c r="F47" i="34"/>
  <c r="E47" i="34"/>
  <c r="H47" i="34" s="1"/>
  <c r="G46" i="34"/>
  <c r="F46" i="34"/>
  <c r="E46" i="34"/>
  <c r="G45" i="34"/>
  <c r="F45" i="34"/>
  <c r="G44" i="34"/>
  <c r="F44" i="34"/>
  <c r="E44" i="34"/>
  <c r="H44" i="34" s="1"/>
  <c r="G43" i="34"/>
  <c r="F43" i="34"/>
  <c r="E43" i="34"/>
  <c r="G42" i="34"/>
  <c r="F42" i="34"/>
  <c r="E42" i="34"/>
  <c r="G41" i="34"/>
  <c r="F41" i="34"/>
  <c r="E41" i="34"/>
  <c r="H41" i="34" s="1"/>
  <c r="G40" i="34"/>
  <c r="F40" i="34"/>
  <c r="E40" i="34"/>
  <c r="H40" i="34" s="1"/>
  <c r="G39" i="34"/>
  <c r="F39" i="34"/>
  <c r="E39" i="34"/>
  <c r="G38" i="34"/>
  <c r="F38" i="34"/>
  <c r="E38" i="34"/>
  <c r="G37" i="34"/>
  <c r="F37" i="34"/>
  <c r="G36" i="34"/>
  <c r="F36" i="34"/>
  <c r="E36" i="34"/>
  <c r="G35" i="34"/>
  <c r="F35" i="34"/>
  <c r="E35" i="34"/>
  <c r="G34" i="34"/>
  <c r="F34" i="34"/>
  <c r="E34" i="34"/>
  <c r="H34" i="34" s="1"/>
  <c r="G33" i="34"/>
  <c r="F33" i="34"/>
  <c r="E33" i="34"/>
  <c r="H33" i="34" s="1"/>
  <c r="G32" i="34"/>
  <c r="F32" i="34"/>
  <c r="G31" i="34"/>
  <c r="F31" i="34"/>
  <c r="E31" i="34"/>
  <c r="H31" i="34" s="1"/>
  <c r="G30" i="34"/>
  <c r="F30" i="34"/>
  <c r="E30" i="34"/>
  <c r="H30" i="34" s="1"/>
  <c r="G29" i="34"/>
  <c r="F29" i="34"/>
  <c r="E29" i="34"/>
  <c r="G28" i="34"/>
  <c r="F28" i="34"/>
  <c r="E28" i="34"/>
  <c r="G27" i="34"/>
  <c r="F27" i="34"/>
  <c r="E27" i="34"/>
  <c r="H27" i="34" s="1"/>
  <c r="G26" i="34"/>
  <c r="F26" i="34"/>
  <c r="E26" i="34"/>
  <c r="H26" i="34" s="1"/>
  <c r="G25" i="34"/>
  <c r="F25" i="34"/>
  <c r="E25" i="34"/>
  <c r="G24" i="34"/>
  <c r="F24" i="34"/>
  <c r="E24" i="34"/>
  <c r="G23" i="34"/>
  <c r="F23" i="34"/>
  <c r="E23" i="34"/>
  <c r="H23" i="34" s="1"/>
  <c r="G22" i="34"/>
  <c r="F22" i="34"/>
  <c r="E22" i="34"/>
  <c r="H22" i="34" s="1"/>
  <c r="G21" i="34"/>
  <c r="F21" i="34"/>
  <c r="E21" i="34"/>
  <c r="G20" i="34"/>
  <c r="F20" i="34"/>
  <c r="E20" i="34"/>
  <c r="F19" i="34"/>
  <c r="D19" i="34"/>
  <c r="C19" i="34"/>
  <c r="G19" i="34" s="1"/>
  <c r="D13" i="34"/>
  <c r="C13" i="34"/>
  <c r="D12" i="34"/>
  <c r="D11" i="34"/>
  <c r="C10" i="34"/>
  <c r="D9" i="34"/>
  <c r="G629" i="33"/>
  <c r="F629" i="33"/>
  <c r="E629" i="33"/>
  <c r="H629" i="33" s="1"/>
  <c r="G628" i="33"/>
  <c r="F628" i="33"/>
  <c r="E628" i="33"/>
  <c r="H628" i="33" s="1"/>
  <c r="G627" i="33"/>
  <c r="F627" i="33"/>
  <c r="E627" i="33"/>
  <c r="H627" i="33" s="1"/>
  <c r="G626" i="33"/>
  <c r="F626" i="33"/>
  <c r="E626" i="33"/>
  <c r="H626" i="33" s="1"/>
  <c r="G625" i="33"/>
  <c r="F625" i="33"/>
  <c r="E625" i="33"/>
  <c r="H625" i="33" s="1"/>
  <c r="G624" i="33"/>
  <c r="F624" i="33"/>
  <c r="E624" i="33"/>
  <c r="H624" i="33" s="1"/>
  <c r="G623" i="33"/>
  <c r="F623" i="33"/>
  <c r="E623" i="33"/>
  <c r="H623" i="33" s="1"/>
  <c r="G622" i="33"/>
  <c r="F622" i="33"/>
  <c r="E622" i="33"/>
  <c r="H622" i="33" s="1"/>
  <c r="G621" i="33"/>
  <c r="F621" i="33"/>
  <c r="E621" i="33"/>
  <c r="H621" i="33" s="1"/>
  <c r="G620" i="33"/>
  <c r="F620" i="33"/>
  <c r="E620" i="33"/>
  <c r="H620" i="33" s="1"/>
  <c r="G619" i="33"/>
  <c r="F619" i="33"/>
  <c r="G618" i="33"/>
  <c r="F618" i="33"/>
  <c r="E618" i="33"/>
  <c r="H618" i="33" s="1"/>
  <c r="G617" i="33"/>
  <c r="E617" i="33"/>
  <c r="H617" i="33" s="1"/>
  <c r="G616" i="33"/>
  <c r="F616" i="33"/>
  <c r="E616" i="33"/>
  <c r="H616" i="33" s="1"/>
  <c r="G615" i="33"/>
  <c r="F615" i="33"/>
  <c r="E615" i="33"/>
  <c r="H615" i="33" s="1"/>
  <c r="G614" i="33"/>
  <c r="F614" i="33"/>
  <c r="E614" i="33"/>
  <c r="H614" i="33" s="1"/>
  <c r="G613" i="33"/>
  <c r="F613" i="33"/>
  <c r="E613" i="33"/>
  <c r="H613" i="33" s="1"/>
  <c r="G612" i="33"/>
  <c r="F612" i="33"/>
  <c r="E612" i="33"/>
  <c r="H612" i="33" s="1"/>
  <c r="G611" i="33"/>
  <c r="F611" i="33"/>
  <c r="E611" i="33"/>
  <c r="H611" i="33" s="1"/>
  <c r="G610" i="33"/>
  <c r="F610" i="33"/>
  <c r="E610" i="33"/>
  <c r="H610" i="33" s="1"/>
  <c r="G609" i="33"/>
  <c r="F609" i="33"/>
  <c r="E609" i="33"/>
  <c r="H609" i="33" s="1"/>
  <c r="G608" i="33"/>
  <c r="F608" i="33"/>
  <c r="E608" i="33"/>
  <c r="H608" i="33" s="1"/>
  <c r="G607" i="33"/>
  <c r="F607" i="33"/>
  <c r="E607" i="33"/>
  <c r="H607" i="33" s="1"/>
  <c r="G606" i="33"/>
  <c r="E606" i="33"/>
  <c r="H606" i="33" s="1"/>
  <c r="G605" i="33"/>
  <c r="F605" i="33"/>
  <c r="E605" i="33"/>
  <c r="H605" i="33" s="1"/>
  <c r="G604" i="33"/>
  <c r="F604" i="33"/>
  <c r="E604" i="33"/>
  <c r="H604" i="33" s="1"/>
  <c r="G603" i="33"/>
  <c r="F603" i="33"/>
  <c r="E603" i="33"/>
  <c r="H603" i="33" s="1"/>
  <c r="G602" i="33"/>
  <c r="F602" i="33"/>
  <c r="E602" i="33"/>
  <c r="H602" i="33" s="1"/>
  <c r="D601" i="33"/>
  <c r="C601" i="33"/>
  <c r="G595" i="33"/>
  <c r="F595" i="33"/>
  <c r="E595" i="33"/>
  <c r="H595" i="33" s="1"/>
  <c r="G594" i="33"/>
  <c r="F594" i="33"/>
  <c r="E594" i="33"/>
  <c r="G593" i="33"/>
  <c r="F593" i="33"/>
  <c r="E593" i="33"/>
  <c r="G592" i="33"/>
  <c r="F592" i="33"/>
  <c r="E592" i="33"/>
  <c r="H592" i="33" s="1"/>
  <c r="G591" i="33"/>
  <c r="F591" i="33"/>
  <c r="E591" i="33"/>
  <c r="H591" i="33" s="1"/>
  <c r="G590" i="33"/>
  <c r="F590" i="33"/>
  <c r="E590" i="33"/>
  <c r="G589" i="33"/>
  <c r="F589" i="33"/>
  <c r="E589" i="33"/>
  <c r="G588" i="33"/>
  <c r="F588" i="33"/>
  <c r="E588" i="33"/>
  <c r="H588" i="33" s="1"/>
  <c r="G587" i="33"/>
  <c r="F587" i="33"/>
  <c r="E587" i="33"/>
  <c r="H587" i="33" s="1"/>
  <c r="G586" i="33"/>
  <c r="F586" i="33"/>
  <c r="E586" i="33"/>
  <c r="G585" i="33"/>
  <c r="F585" i="33"/>
  <c r="G584" i="33"/>
  <c r="F584" i="33"/>
  <c r="E584" i="33"/>
  <c r="H584" i="33" s="1"/>
  <c r="G583" i="33"/>
  <c r="F583" i="33"/>
  <c r="E583" i="33"/>
  <c r="H583" i="33" s="1"/>
  <c r="G582" i="33"/>
  <c r="F582" i="33"/>
  <c r="E582" i="33"/>
  <c r="G581" i="33"/>
  <c r="F581" i="33"/>
  <c r="G580" i="33"/>
  <c r="F580" i="33"/>
  <c r="E580" i="33"/>
  <c r="H580" i="33" s="1"/>
  <c r="G579" i="33"/>
  <c r="F579" i="33"/>
  <c r="E579" i="33"/>
  <c r="H579" i="33" s="1"/>
  <c r="G578" i="33"/>
  <c r="F578" i="33"/>
  <c r="E578" i="33"/>
  <c r="G577" i="33"/>
  <c r="F577" i="33"/>
  <c r="E577" i="33"/>
  <c r="G576" i="33"/>
  <c r="F576" i="33"/>
  <c r="E576" i="33"/>
  <c r="H576" i="33" s="1"/>
  <c r="G575" i="33"/>
  <c r="F575" i="33"/>
  <c r="E575" i="33"/>
  <c r="H575" i="33" s="1"/>
  <c r="G574" i="33"/>
  <c r="F574" i="33"/>
  <c r="E574" i="33"/>
  <c r="G573" i="33"/>
  <c r="F573" i="33"/>
  <c r="E573" i="33"/>
  <c r="G572" i="33"/>
  <c r="F572" i="33"/>
  <c r="E572" i="33"/>
  <c r="H572" i="33" s="1"/>
  <c r="G571" i="33"/>
  <c r="F571" i="33"/>
  <c r="E571" i="33"/>
  <c r="H571" i="33" s="1"/>
  <c r="G570" i="33"/>
  <c r="F570" i="33"/>
  <c r="E570" i="33"/>
  <c r="G569" i="33"/>
  <c r="F569" i="33"/>
  <c r="G568" i="33"/>
  <c r="F568" i="33"/>
  <c r="E568" i="33"/>
  <c r="H568" i="33" s="1"/>
  <c r="G567" i="33"/>
  <c r="F567" i="33"/>
  <c r="E567" i="33"/>
  <c r="H567" i="33" s="1"/>
  <c r="G566" i="33"/>
  <c r="F566" i="33"/>
  <c r="E566" i="33"/>
  <c r="H566" i="33" s="1"/>
  <c r="G565" i="33"/>
  <c r="F565" i="33"/>
  <c r="E565" i="33"/>
  <c r="H565" i="33" s="1"/>
  <c r="G564" i="33"/>
  <c r="F564" i="33"/>
  <c r="E564" i="33"/>
  <c r="H564" i="33" s="1"/>
  <c r="G563" i="33"/>
  <c r="F563" i="33"/>
  <c r="E563" i="33"/>
  <c r="H563" i="33" s="1"/>
  <c r="G562" i="33"/>
  <c r="F562" i="33"/>
  <c r="E562" i="33"/>
  <c r="H562" i="33" s="1"/>
  <c r="G561" i="33"/>
  <c r="F561" i="33"/>
  <c r="E561" i="33"/>
  <c r="H561" i="33" s="1"/>
  <c r="G560" i="33"/>
  <c r="F560" i="33"/>
  <c r="E560" i="33"/>
  <c r="H560" i="33" s="1"/>
  <c r="G559" i="33"/>
  <c r="F559" i="33"/>
  <c r="E559" i="33"/>
  <c r="H559" i="33" s="1"/>
  <c r="G558" i="33"/>
  <c r="F558" i="33"/>
  <c r="E558" i="33"/>
  <c r="H558" i="33" s="1"/>
  <c r="G557" i="33"/>
  <c r="F557" i="33"/>
  <c r="E557" i="33"/>
  <c r="H557" i="33" s="1"/>
  <c r="G556" i="33"/>
  <c r="F556" i="33"/>
  <c r="E556" i="33"/>
  <c r="H556" i="33" s="1"/>
  <c r="G555" i="33"/>
  <c r="F555" i="33"/>
  <c r="E555" i="33"/>
  <c r="H555" i="33" s="1"/>
  <c r="G554" i="33"/>
  <c r="F554" i="33"/>
  <c r="E554" i="33"/>
  <c r="H554" i="33" s="1"/>
  <c r="G553" i="33"/>
  <c r="F553" i="33"/>
  <c r="E553" i="33"/>
  <c r="H553" i="33" s="1"/>
  <c r="G552" i="33"/>
  <c r="F552" i="33"/>
  <c r="E552" i="33"/>
  <c r="H552" i="33" s="1"/>
  <c r="G551" i="33"/>
  <c r="F551" i="33"/>
  <c r="E551" i="33"/>
  <c r="H551" i="33" s="1"/>
  <c r="G550" i="33"/>
  <c r="F550" i="33"/>
  <c r="E550" i="33"/>
  <c r="H550" i="33" s="1"/>
  <c r="G549" i="33"/>
  <c r="F549" i="33"/>
  <c r="E549" i="33"/>
  <c r="H549" i="33" s="1"/>
  <c r="G548" i="33"/>
  <c r="F548" i="33"/>
  <c r="E548" i="33"/>
  <c r="H548" i="33" s="1"/>
  <c r="G547" i="33"/>
  <c r="F547" i="33"/>
  <c r="E547" i="33"/>
  <c r="H547" i="33" s="1"/>
  <c r="G546" i="33"/>
  <c r="F546" i="33"/>
  <c r="E546" i="33"/>
  <c r="H546" i="33" s="1"/>
  <c r="G545" i="33"/>
  <c r="F545" i="33"/>
  <c r="E545" i="33"/>
  <c r="H545" i="33" s="1"/>
  <c r="G544" i="33"/>
  <c r="F544" i="33"/>
  <c r="E544" i="33"/>
  <c r="H544" i="33" s="1"/>
  <c r="G543" i="33"/>
  <c r="F543" i="33"/>
  <c r="E543" i="33"/>
  <c r="H543" i="33" s="1"/>
  <c r="G542" i="33"/>
  <c r="F542" i="33"/>
  <c r="E542" i="33"/>
  <c r="G541" i="33"/>
  <c r="F541" i="33"/>
  <c r="E541" i="33"/>
  <c r="G540" i="33"/>
  <c r="F540" i="33"/>
  <c r="E540" i="33"/>
  <c r="H540" i="33" s="1"/>
  <c r="G539" i="33"/>
  <c r="F539" i="33"/>
  <c r="E539" i="33"/>
  <c r="H539" i="33" s="1"/>
  <c r="G538" i="33"/>
  <c r="F538" i="33"/>
  <c r="E538" i="33"/>
  <c r="G537" i="33"/>
  <c r="F537" i="33"/>
  <c r="E537" i="33"/>
  <c r="G536" i="33"/>
  <c r="F536" i="33"/>
  <c r="E536" i="33"/>
  <c r="H536" i="33" s="1"/>
  <c r="G535" i="33"/>
  <c r="F535" i="33"/>
  <c r="E535" i="33"/>
  <c r="H535" i="33" s="1"/>
  <c r="G534" i="33"/>
  <c r="F534" i="33"/>
  <c r="E534" i="33"/>
  <c r="G533" i="33"/>
  <c r="F533" i="33"/>
  <c r="E533" i="33"/>
  <c r="G532" i="33"/>
  <c r="F532" i="33"/>
  <c r="E532" i="33"/>
  <c r="H532" i="33" s="1"/>
  <c r="G531" i="33"/>
  <c r="F531" i="33"/>
  <c r="E531" i="33"/>
  <c r="H531" i="33" s="1"/>
  <c r="G530" i="33"/>
  <c r="F530" i="33"/>
  <c r="E530" i="33"/>
  <c r="G529" i="33"/>
  <c r="F529" i="33"/>
  <c r="E529" i="33"/>
  <c r="G528" i="33"/>
  <c r="F528" i="33"/>
  <c r="E528" i="33"/>
  <c r="H528" i="33" s="1"/>
  <c r="G527" i="33"/>
  <c r="F527" i="33"/>
  <c r="E527" i="33"/>
  <c r="H527" i="33" s="1"/>
  <c r="G526" i="33"/>
  <c r="F526" i="33"/>
  <c r="E526" i="33"/>
  <c r="G525" i="33"/>
  <c r="F525" i="33"/>
  <c r="E525" i="33"/>
  <c r="G524" i="33"/>
  <c r="F524" i="33"/>
  <c r="E524" i="33"/>
  <c r="H524" i="33" s="1"/>
  <c r="G523" i="33"/>
  <c r="F523" i="33"/>
  <c r="E523" i="33"/>
  <c r="H523" i="33" s="1"/>
  <c r="G522" i="33"/>
  <c r="F522" i="33"/>
  <c r="E522" i="33"/>
  <c r="G521" i="33"/>
  <c r="F521" i="33"/>
  <c r="E521" i="33"/>
  <c r="G520" i="33"/>
  <c r="F520" i="33"/>
  <c r="E520" i="33"/>
  <c r="H520" i="33" s="1"/>
  <c r="G519" i="33"/>
  <c r="F519" i="33"/>
  <c r="E519" i="33"/>
  <c r="H519" i="33" s="1"/>
  <c r="G518" i="33"/>
  <c r="F518" i="33"/>
  <c r="E518" i="33"/>
  <c r="G517" i="33"/>
  <c r="F517" i="33"/>
  <c r="E517" i="33"/>
  <c r="G516" i="33"/>
  <c r="F516" i="33"/>
  <c r="E516" i="33"/>
  <c r="H516" i="33" s="1"/>
  <c r="G515" i="33"/>
  <c r="F515" i="33"/>
  <c r="E515" i="33"/>
  <c r="H515" i="33" s="1"/>
  <c r="G514" i="33"/>
  <c r="F514" i="33"/>
  <c r="E514" i="33"/>
  <c r="G513" i="33"/>
  <c r="F513" i="33"/>
  <c r="E513" i="33"/>
  <c r="G512" i="33"/>
  <c r="F512" i="33"/>
  <c r="E512" i="33"/>
  <c r="H512" i="33" s="1"/>
  <c r="G511" i="33"/>
  <c r="F511" i="33"/>
  <c r="E511" i="33"/>
  <c r="H511" i="33" s="1"/>
  <c r="G510" i="33"/>
  <c r="F510" i="33"/>
  <c r="E510" i="33"/>
  <c r="G509" i="33"/>
  <c r="F509" i="33"/>
  <c r="E509" i="33"/>
  <c r="G508" i="33"/>
  <c r="F508" i="33"/>
  <c r="E508" i="33"/>
  <c r="H508" i="33" s="1"/>
  <c r="G507" i="33"/>
  <c r="F507" i="33"/>
  <c r="E507" i="33"/>
  <c r="H507" i="33" s="1"/>
  <c r="G506" i="33"/>
  <c r="F506" i="33"/>
  <c r="E506" i="33"/>
  <c r="G505" i="33"/>
  <c r="F505" i="33"/>
  <c r="E505" i="33"/>
  <c r="G504" i="33"/>
  <c r="F504" i="33"/>
  <c r="E504" i="33"/>
  <c r="H504" i="33" s="1"/>
  <c r="G503" i="33"/>
  <c r="F503" i="33"/>
  <c r="E503" i="33"/>
  <c r="H503" i="33" s="1"/>
  <c r="G502" i="33"/>
  <c r="F502" i="33"/>
  <c r="E502" i="33"/>
  <c r="G501" i="33"/>
  <c r="F501" i="33"/>
  <c r="E501" i="33"/>
  <c r="G500" i="33"/>
  <c r="F500" i="33"/>
  <c r="E500" i="33"/>
  <c r="H500" i="33" s="1"/>
  <c r="G499" i="33"/>
  <c r="F499" i="33"/>
  <c r="E499" i="33"/>
  <c r="H499" i="33" s="1"/>
  <c r="G498" i="33"/>
  <c r="F498" i="33"/>
  <c r="E498" i="33"/>
  <c r="G497" i="33"/>
  <c r="F497" i="33"/>
  <c r="E497" i="33"/>
  <c r="G496" i="33"/>
  <c r="F496" i="33"/>
  <c r="E496" i="33"/>
  <c r="H496" i="33" s="1"/>
  <c r="G495" i="33"/>
  <c r="F495" i="33"/>
  <c r="E495" i="33"/>
  <c r="H495" i="33" s="1"/>
  <c r="G494" i="33"/>
  <c r="F494" i="33"/>
  <c r="E494" i="33"/>
  <c r="G493" i="33"/>
  <c r="F493" i="33"/>
  <c r="E493" i="33"/>
  <c r="G492" i="33"/>
  <c r="F492" i="33"/>
  <c r="E492" i="33"/>
  <c r="H492" i="33" s="1"/>
  <c r="G491" i="33"/>
  <c r="F491" i="33"/>
  <c r="E491" i="33"/>
  <c r="H491" i="33" s="1"/>
  <c r="G490" i="33"/>
  <c r="G489" i="33"/>
  <c r="F489" i="33"/>
  <c r="E489" i="33"/>
  <c r="G488" i="33"/>
  <c r="F488" i="33"/>
  <c r="E488" i="33"/>
  <c r="H488" i="33" s="1"/>
  <c r="G487" i="33"/>
  <c r="F487" i="33"/>
  <c r="E487" i="33"/>
  <c r="H487" i="33" s="1"/>
  <c r="G486" i="33"/>
  <c r="F486" i="33"/>
  <c r="E486" i="33"/>
  <c r="G485" i="33"/>
  <c r="F485" i="33"/>
  <c r="E485" i="33"/>
  <c r="G484" i="33"/>
  <c r="F484" i="33"/>
  <c r="E484" i="33"/>
  <c r="H484" i="33" s="1"/>
  <c r="G483" i="33"/>
  <c r="F483" i="33"/>
  <c r="E483" i="33"/>
  <c r="H483" i="33" s="1"/>
  <c r="G482" i="33"/>
  <c r="F482" i="33"/>
  <c r="E482" i="33"/>
  <c r="G481" i="33"/>
  <c r="F481" i="33"/>
  <c r="E481" i="33"/>
  <c r="G480" i="33"/>
  <c r="F480" i="33"/>
  <c r="E480" i="33"/>
  <c r="H480" i="33" s="1"/>
  <c r="G479" i="33"/>
  <c r="F479" i="33"/>
  <c r="E479" i="33"/>
  <c r="H479" i="33" s="1"/>
  <c r="G478" i="33"/>
  <c r="F478" i="33"/>
  <c r="E478" i="33"/>
  <c r="G477" i="33"/>
  <c r="F477" i="33"/>
  <c r="E477" i="33"/>
  <c r="G476" i="33"/>
  <c r="F476" i="33"/>
  <c r="E476" i="33"/>
  <c r="H476" i="33" s="1"/>
  <c r="G475" i="33"/>
  <c r="F475" i="33"/>
  <c r="E475" i="33"/>
  <c r="H475" i="33" s="1"/>
  <c r="G474" i="33"/>
  <c r="F474" i="33"/>
  <c r="E474" i="33"/>
  <c r="G473" i="33"/>
  <c r="F473" i="33"/>
  <c r="E473" i="33"/>
  <c r="G472" i="33"/>
  <c r="F472" i="33"/>
  <c r="E472" i="33"/>
  <c r="H472" i="33" s="1"/>
  <c r="G471" i="33"/>
  <c r="F471" i="33"/>
  <c r="E471" i="33"/>
  <c r="H471" i="33" s="1"/>
  <c r="G470" i="33"/>
  <c r="F470" i="33"/>
  <c r="E470" i="33"/>
  <c r="G469" i="33"/>
  <c r="F469" i="33"/>
  <c r="E469" i="33"/>
  <c r="G468" i="33"/>
  <c r="F468" i="33"/>
  <c r="E468" i="33"/>
  <c r="H468" i="33" s="1"/>
  <c r="G467" i="33"/>
  <c r="F467" i="33"/>
  <c r="E467" i="33"/>
  <c r="H467" i="33" s="1"/>
  <c r="G466" i="33"/>
  <c r="F466" i="33"/>
  <c r="E466" i="33"/>
  <c r="G465" i="33"/>
  <c r="F465" i="33"/>
  <c r="E465" i="33"/>
  <c r="G464" i="33"/>
  <c r="F464" i="33"/>
  <c r="E464" i="33"/>
  <c r="H464" i="33" s="1"/>
  <c r="G463" i="33"/>
  <c r="F463" i="33"/>
  <c r="E463" i="33"/>
  <c r="H463" i="33" s="1"/>
  <c r="G462" i="33"/>
  <c r="F462" i="33"/>
  <c r="E462" i="33"/>
  <c r="G461" i="33"/>
  <c r="F461" i="33"/>
  <c r="E461" i="33"/>
  <c r="G460" i="33"/>
  <c r="F460" i="33"/>
  <c r="E460" i="33"/>
  <c r="H460" i="33" s="1"/>
  <c r="G459" i="33"/>
  <c r="F459" i="33"/>
  <c r="E459" i="33"/>
  <c r="H459" i="33" s="1"/>
  <c r="G458" i="33"/>
  <c r="F458" i="33"/>
  <c r="E458" i="33"/>
  <c r="G457" i="33"/>
  <c r="F457" i="33"/>
  <c r="E457" i="33"/>
  <c r="G456" i="33"/>
  <c r="F456" i="33"/>
  <c r="E456" i="33"/>
  <c r="H456" i="33" s="1"/>
  <c r="G455" i="33"/>
  <c r="F455" i="33"/>
  <c r="E455" i="33"/>
  <c r="H455" i="33" s="1"/>
  <c r="G454" i="33"/>
  <c r="F454" i="33"/>
  <c r="E454" i="33"/>
  <c r="H454" i="33" s="1"/>
  <c r="G453" i="33"/>
  <c r="F453" i="33"/>
  <c r="E453" i="33"/>
  <c r="H453" i="33" s="1"/>
  <c r="G452" i="33"/>
  <c r="F452" i="33"/>
  <c r="E452" i="33"/>
  <c r="H452" i="33" s="1"/>
  <c r="G451" i="33"/>
  <c r="F451" i="33"/>
  <c r="E451" i="33"/>
  <c r="H451" i="33" s="1"/>
  <c r="G450" i="33"/>
  <c r="F450" i="33"/>
  <c r="E450" i="33"/>
  <c r="H450" i="33" s="1"/>
  <c r="G449" i="33"/>
  <c r="F449" i="33"/>
  <c r="E449" i="33"/>
  <c r="H449" i="33" s="1"/>
  <c r="G448" i="33"/>
  <c r="F448" i="33"/>
  <c r="E448" i="33"/>
  <c r="H448" i="33" s="1"/>
  <c r="G447" i="33"/>
  <c r="F447" i="33"/>
  <c r="E447" i="33"/>
  <c r="H447" i="33" s="1"/>
  <c r="G446" i="33"/>
  <c r="F446" i="33"/>
  <c r="E446" i="33"/>
  <c r="H446" i="33" s="1"/>
  <c r="G445" i="33"/>
  <c r="F445" i="33"/>
  <c r="E445" i="33"/>
  <c r="H445" i="33" s="1"/>
  <c r="G444" i="33"/>
  <c r="F444" i="33"/>
  <c r="E444" i="33"/>
  <c r="H444" i="33" s="1"/>
  <c r="G443" i="33"/>
  <c r="F443" i="33"/>
  <c r="E443" i="33"/>
  <c r="H443" i="33" s="1"/>
  <c r="G442" i="33"/>
  <c r="F442" i="33"/>
  <c r="E442" i="33"/>
  <c r="H442" i="33" s="1"/>
  <c r="G441" i="33"/>
  <c r="F441" i="33"/>
  <c r="E441" i="33"/>
  <c r="H441" i="33" s="1"/>
  <c r="G440" i="33"/>
  <c r="F440" i="33"/>
  <c r="E440" i="33"/>
  <c r="H440" i="33" s="1"/>
  <c r="G439" i="33"/>
  <c r="F439" i="33"/>
  <c r="E439" i="33"/>
  <c r="H439" i="33" s="1"/>
  <c r="G438" i="33"/>
  <c r="F438" i="33"/>
  <c r="E438" i="33"/>
  <c r="H438" i="33" s="1"/>
  <c r="G437" i="33"/>
  <c r="F437" i="33"/>
  <c r="E437" i="33"/>
  <c r="H437" i="33" s="1"/>
  <c r="G436" i="33"/>
  <c r="F436" i="33"/>
  <c r="E436" i="33"/>
  <c r="H436" i="33" s="1"/>
  <c r="G435" i="33"/>
  <c r="F435" i="33"/>
  <c r="E435" i="33"/>
  <c r="H435" i="33" s="1"/>
  <c r="G434" i="33"/>
  <c r="F434" i="33"/>
  <c r="E434" i="33"/>
  <c r="H434" i="33" s="1"/>
  <c r="G433" i="33"/>
  <c r="F433" i="33"/>
  <c r="E433" i="33"/>
  <c r="H433" i="33" s="1"/>
  <c r="G432" i="33"/>
  <c r="F432" i="33"/>
  <c r="E432" i="33"/>
  <c r="H432" i="33" s="1"/>
  <c r="G431" i="33"/>
  <c r="F431" i="33"/>
  <c r="E431" i="33"/>
  <c r="H431" i="33" s="1"/>
  <c r="G430" i="33"/>
  <c r="F430" i="33"/>
  <c r="E430" i="33"/>
  <c r="H430" i="33" s="1"/>
  <c r="G429" i="33"/>
  <c r="F429" i="33"/>
  <c r="E429" i="33"/>
  <c r="H429" i="33" s="1"/>
  <c r="G428" i="33"/>
  <c r="F428" i="33"/>
  <c r="E428" i="33"/>
  <c r="H428" i="33" s="1"/>
  <c r="G427" i="33"/>
  <c r="F427" i="33"/>
  <c r="E427" i="33"/>
  <c r="H427" i="33" s="1"/>
  <c r="G426" i="33"/>
  <c r="F426" i="33"/>
  <c r="E426" i="33"/>
  <c r="H426" i="33" s="1"/>
  <c r="G425" i="33"/>
  <c r="F425" i="33"/>
  <c r="E425" i="33"/>
  <c r="H425" i="33" s="1"/>
  <c r="G424" i="33"/>
  <c r="F424" i="33"/>
  <c r="E424" i="33"/>
  <c r="H424" i="33" s="1"/>
  <c r="G423" i="33"/>
  <c r="F423" i="33"/>
  <c r="E423" i="33"/>
  <c r="H423" i="33" s="1"/>
  <c r="G422" i="33"/>
  <c r="F422" i="33"/>
  <c r="E422" i="33"/>
  <c r="H422" i="33" s="1"/>
  <c r="G421" i="33"/>
  <c r="F421" i="33"/>
  <c r="E421" i="33"/>
  <c r="H421" i="33" s="1"/>
  <c r="G420" i="33"/>
  <c r="F420" i="33"/>
  <c r="E420" i="33"/>
  <c r="H420" i="33" s="1"/>
  <c r="G419" i="33"/>
  <c r="F419" i="33"/>
  <c r="E419" i="33"/>
  <c r="H419" i="33" s="1"/>
  <c r="G418" i="33"/>
  <c r="F418" i="33"/>
  <c r="E418" i="33"/>
  <c r="H418" i="33" s="1"/>
  <c r="G417" i="33"/>
  <c r="F417" i="33"/>
  <c r="E417" i="33"/>
  <c r="H417" i="33" s="1"/>
  <c r="G416" i="33"/>
  <c r="F416" i="33"/>
  <c r="E416" i="33"/>
  <c r="H416" i="33" s="1"/>
  <c r="G415" i="33"/>
  <c r="F415" i="33"/>
  <c r="E415" i="33"/>
  <c r="H415" i="33" s="1"/>
  <c r="G414" i="33"/>
  <c r="F414" i="33"/>
  <c r="E414" i="33"/>
  <c r="H414" i="33" s="1"/>
  <c r="G413" i="33"/>
  <c r="F413" i="33"/>
  <c r="E413" i="33"/>
  <c r="H413" i="33" s="1"/>
  <c r="G412" i="33"/>
  <c r="F412" i="33"/>
  <c r="E412" i="33"/>
  <c r="H412" i="33" s="1"/>
  <c r="G411" i="33"/>
  <c r="F411" i="33"/>
  <c r="E411" i="33"/>
  <c r="H411" i="33" s="1"/>
  <c r="G410" i="33"/>
  <c r="F410" i="33"/>
  <c r="E410" i="33"/>
  <c r="H410" i="33" s="1"/>
  <c r="G409" i="33"/>
  <c r="F409" i="33"/>
  <c r="E409" i="33"/>
  <c r="H409" i="33" s="1"/>
  <c r="G408" i="33"/>
  <c r="F408" i="33"/>
  <c r="E408" i="33"/>
  <c r="H408" i="33" s="1"/>
  <c r="G407" i="33"/>
  <c r="F407" i="33"/>
  <c r="E407" i="33"/>
  <c r="H407" i="33" s="1"/>
  <c r="G406" i="33"/>
  <c r="F406" i="33"/>
  <c r="E406" i="33"/>
  <c r="H406" i="33" s="1"/>
  <c r="G405" i="33"/>
  <c r="F405" i="33"/>
  <c r="E405" i="33"/>
  <c r="H405" i="33" s="1"/>
  <c r="G404" i="33"/>
  <c r="F404" i="33"/>
  <c r="E404" i="33"/>
  <c r="H404" i="33" s="1"/>
  <c r="G403" i="33"/>
  <c r="F403" i="33"/>
  <c r="E403" i="33"/>
  <c r="H403" i="33" s="1"/>
  <c r="G402" i="33"/>
  <c r="F402" i="33"/>
  <c r="E402" i="33"/>
  <c r="H402" i="33" s="1"/>
  <c r="G401" i="33"/>
  <c r="F401" i="33"/>
  <c r="E401" i="33"/>
  <c r="H401" i="33" s="1"/>
  <c r="G400" i="33"/>
  <c r="F400" i="33"/>
  <c r="E400" i="33"/>
  <c r="H400" i="33" s="1"/>
  <c r="G399" i="33"/>
  <c r="F399" i="33"/>
  <c r="E399" i="33"/>
  <c r="H399" i="33" s="1"/>
  <c r="G398" i="33"/>
  <c r="F398" i="33"/>
  <c r="E398" i="33"/>
  <c r="H398" i="33" s="1"/>
  <c r="G397" i="33"/>
  <c r="F397" i="33"/>
  <c r="E397" i="33"/>
  <c r="H397" i="33" s="1"/>
  <c r="G396" i="33"/>
  <c r="F396" i="33"/>
  <c r="E396" i="33"/>
  <c r="H396" i="33" s="1"/>
  <c r="G395" i="33"/>
  <c r="F395" i="33"/>
  <c r="E395" i="33"/>
  <c r="H395" i="33" s="1"/>
  <c r="G394" i="33"/>
  <c r="F394" i="33"/>
  <c r="E394" i="33"/>
  <c r="H394" i="33" s="1"/>
  <c r="G393" i="33"/>
  <c r="F393" i="33"/>
  <c r="E393" i="33"/>
  <c r="H393" i="33" s="1"/>
  <c r="G392" i="33"/>
  <c r="F392" i="33"/>
  <c r="E392" i="33"/>
  <c r="H392" i="33" s="1"/>
  <c r="G391" i="33"/>
  <c r="F391" i="33"/>
  <c r="E391" i="33"/>
  <c r="H391" i="33" s="1"/>
  <c r="G390" i="33"/>
  <c r="F390" i="33"/>
  <c r="E390" i="33"/>
  <c r="H390" i="33" s="1"/>
  <c r="G389" i="33"/>
  <c r="F389" i="33"/>
  <c r="E389" i="33"/>
  <c r="H389" i="33" s="1"/>
  <c r="G388" i="33"/>
  <c r="F388" i="33"/>
  <c r="E388" i="33"/>
  <c r="H388" i="33" s="1"/>
  <c r="G387" i="33"/>
  <c r="F387" i="33"/>
  <c r="E387" i="33"/>
  <c r="H387" i="33" s="1"/>
  <c r="G386" i="33"/>
  <c r="F386" i="33"/>
  <c r="E386" i="33"/>
  <c r="H386" i="33" s="1"/>
  <c r="G385" i="33"/>
  <c r="F385" i="33"/>
  <c r="E385" i="33"/>
  <c r="H385" i="33" s="1"/>
  <c r="G384" i="33"/>
  <c r="F384" i="33"/>
  <c r="E384" i="33"/>
  <c r="H384" i="33" s="1"/>
  <c r="G383" i="33"/>
  <c r="F383" i="33"/>
  <c r="E383" i="33"/>
  <c r="H383" i="33" s="1"/>
  <c r="G382" i="33"/>
  <c r="F382" i="33"/>
  <c r="E382" i="33"/>
  <c r="H382" i="33" s="1"/>
  <c r="G381" i="33"/>
  <c r="F381" i="33"/>
  <c r="E381" i="33"/>
  <c r="H381" i="33" s="1"/>
  <c r="G380" i="33"/>
  <c r="F380" i="33"/>
  <c r="E380" i="33"/>
  <c r="H380" i="33" s="1"/>
  <c r="G379" i="33"/>
  <c r="F379" i="33"/>
  <c r="E379" i="33"/>
  <c r="H379" i="33" s="1"/>
  <c r="G378" i="33"/>
  <c r="F378" i="33"/>
  <c r="E378" i="33"/>
  <c r="H378" i="33" s="1"/>
  <c r="G377" i="33"/>
  <c r="F377" i="33"/>
  <c r="E377" i="33"/>
  <c r="H377" i="33" s="1"/>
  <c r="G376" i="33"/>
  <c r="F376" i="33"/>
  <c r="E376" i="33"/>
  <c r="H376" i="33" s="1"/>
  <c r="G375" i="33"/>
  <c r="F375" i="33"/>
  <c r="E375" i="33"/>
  <c r="H375" i="33" s="1"/>
  <c r="G374" i="33"/>
  <c r="F374" i="33"/>
  <c r="E374" i="33"/>
  <c r="H374" i="33" s="1"/>
  <c r="G373" i="33"/>
  <c r="F373" i="33"/>
  <c r="E373" i="33"/>
  <c r="H373" i="33" s="1"/>
  <c r="G372" i="33"/>
  <c r="F372" i="33"/>
  <c r="E372" i="33"/>
  <c r="H372" i="33" s="1"/>
  <c r="G371" i="33"/>
  <c r="F371" i="33"/>
  <c r="E371" i="33"/>
  <c r="H371" i="33" s="1"/>
  <c r="G370" i="33"/>
  <c r="F370" i="33"/>
  <c r="E370" i="33"/>
  <c r="H370" i="33" s="1"/>
  <c r="G369" i="33"/>
  <c r="F369" i="33"/>
  <c r="E369" i="33"/>
  <c r="H369" i="33" s="1"/>
  <c r="G368" i="33"/>
  <c r="F368" i="33"/>
  <c r="E368" i="33"/>
  <c r="H368" i="33" s="1"/>
  <c r="G367" i="33"/>
  <c r="F367" i="33"/>
  <c r="E367" i="33"/>
  <c r="H367" i="33" s="1"/>
  <c r="G366" i="33"/>
  <c r="F366" i="33"/>
  <c r="E366" i="33"/>
  <c r="H366" i="33" s="1"/>
  <c r="G365" i="33"/>
  <c r="F365" i="33"/>
  <c r="E365" i="33"/>
  <c r="H365" i="33" s="1"/>
  <c r="G364" i="33"/>
  <c r="F364" i="33"/>
  <c r="E364" i="33"/>
  <c r="H364" i="33" s="1"/>
  <c r="G363" i="33"/>
  <c r="F363" i="33"/>
  <c r="E363" i="33"/>
  <c r="H363" i="33" s="1"/>
  <c r="F362" i="33"/>
  <c r="E362" i="33"/>
  <c r="D362" i="33"/>
  <c r="F490" i="33" s="1"/>
  <c r="C362" i="33"/>
  <c r="H356" i="33"/>
  <c r="G356" i="33"/>
  <c r="F356" i="33"/>
  <c r="E356" i="33"/>
  <c r="H355" i="33"/>
  <c r="G355" i="33"/>
  <c r="F355" i="33"/>
  <c r="E355" i="33"/>
  <c r="H354" i="33"/>
  <c r="G354" i="33"/>
  <c r="F354" i="33"/>
  <c r="E354" i="33"/>
  <c r="H353" i="33"/>
  <c r="G353" i="33"/>
  <c r="F353" i="33"/>
  <c r="E353" i="33"/>
  <c r="H352" i="33"/>
  <c r="G352" i="33"/>
  <c r="F352" i="33"/>
  <c r="E352" i="33"/>
  <c r="H351" i="33"/>
  <c r="G351" i="33"/>
  <c r="F351" i="33"/>
  <c r="E351" i="33"/>
  <c r="H350" i="33"/>
  <c r="G350" i="33"/>
  <c r="F350" i="33"/>
  <c r="E350" i="33"/>
  <c r="H349" i="33"/>
  <c r="G349" i="33"/>
  <c r="F349" i="33"/>
  <c r="E349" i="33"/>
  <c r="H348" i="33"/>
  <c r="G348" i="33"/>
  <c r="F348" i="33"/>
  <c r="E348" i="33"/>
  <c r="H347" i="33"/>
  <c r="G347" i="33"/>
  <c r="F347" i="33"/>
  <c r="E347" i="33"/>
  <c r="H346" i="33"/>
  <c r="G346" i="33"/>
  <c r="F346" i="33"/>
  <c r="E346" i="33"/>
  <c r="H345" i="33"/>
  <c r="G345" i="33"/>
  <c r="F345" i="33"/>
  <c r="E345" i="33"/>
  <c r="H344" i="33"/>
  <c r="G344" i="33"/>
  <c r="F344" i="33"/>
  <c r="E344" i="33"/>
  <c r="H343" i="33"/>
  <c r="G343" i="33"/>
  <c r="F343" i="33"/>
  <c r="E343" i="33"/>
  <c r="H342" i="33"/>
  <c r="G342" i="33"/>
  <c r="F342" i="33"/>
  <c r="E342" i="33"/>
  <c r="H341" i="33"/>
  <c r="G341" i="33"/>
  <c r="F341" i="33"/>
  <c r="E341" i="33"/>
  <c r="H340" i="33"/>
  <c r="G340" i="33"/>
  <c r="F340" i="33"/>
  <c r="E340" i="33"/>
  <c r="H339" i="33"/>
  <c r="G339" i="33"/>
  <c r="F339" i="33"/>
  <c r="E339" i="33"/>
  <c r="H338" i="33"/>
  <c r="G338" i="33"/>
  <c r="F338" i="33"/>
  <c r="E338" i="33"/>
  <c r="H337" i="33"/>
  <c r="G337" i="33"/>
  <c r="F337" i="33"/>
  <c r="E337" i="33"/>
  <c r="H336" i="33"/>
  <c r="G336" i="33"/>
  <c r="F336" i="33"/>
  <c r="E336" i="33"/>
  <c r="H335" i="33"/>
  <c r="G335" i="33"/>
  <c r="F335" i="33"/>
  <c r="E335" i="33"/>
  <c r="H334" i="33"/>
  <c r="G334" i="33"/>
  <c r="F334" i="33"/>
  <c r="E334" i="33"/>
  <c r="H333" i="33"/>
  <c r="G333" i="33"/>
  <c r="F333" i="33"/>
  <c r="E333" i="33"/>
  <c r="H332" i="33"/>
  <c r="G332" i="33"/>
  <c r="F332" i="33"/>
  <c r="E332" i="33"/>
  <c r="G331" i="33"/>
  <c r="F331" i="33"/>
  <c r="H330" i="33"/>
  <c r="G330" i="33"/>
  <c r="F330" i="33"/>
  <c r="E330" i="33"/>
  <c r="H329" i="33"/>
  <c r="G329" i="33"/>
  <c r="F329" i="33"/>
  <c r="E329" i="33"/>
  <c r="H328" i="33"/>
  <c r="G328" i="33"/>
  <c r="F328" i="33"/>
  <c r="E328" i="33"/>
  <c r="H327" i="33"/>
  <c r="G327" i="33"/>
  <c r="F327" i="33"/>
  <c r="E327" i="33"/>
  <c r="H326" i="33"/>
  <c r="G326" i="33"/>
  <c r="F326" i="33"/>
  <c r="E326" i="33"/>
  <c r="H325" i="33"/>
  <c r="G325" i="33"/>
  <c r="F325" i="33"/>
  <c r="E325" i="33"/>
  <c r="H324" i="33"/>
  <c r="G324" i="33"/>
  <c r="F324" i="33"/>
  <c r="E324" i="33"/>
  <c r="H323" i="33"/>
  <c r="G323" i="33"/>
  <c r="F323" i="33"/>
  <c r="E323" i="33"/>
  <c r="H322" i="33"/>
  <c r="G322" i="33"/>
  <c r="F322" i="33"/>
  <c r="E322" i="33"/>
  <c r="H321" i="33"/>
  <c r="G321" i="33"/>
  <c r="F321" i="33"/>
  <c r="E321" i="33"/>
  <c r="H320" i="33"/>
  <c r="G320" i="33"/>
  <c r="F320" i="33"/>
  <c r="E320" i="33"/>
  <c r="H319" i="33"/>
  <c r="G319" i="33"/>
  <c r="F319" i="33"/>
  <c r="E319" i="33"/>
  <c r="H318" i="33"/>
  <c r="G318" i="33"/>
  <c r="F318" i="33"/>
  <c r="E318" i="33"/>
  <c r="H317" i="33"/>
  <c r="G317" i="33"/>
  <c r="F317" i="33"/>
  <c r="E317" i="33"/>
  <c r="H316" i="33"/>
  <c r="G316" i="33"/>
  <c r="F316" i="33"/>
  <c r="E316" i="33"/>
  <c r="H315" i="33"/>
  <c r="G315" i="33"/>
  <c r="F315" i="33"/>
  <c r="E315" i="33"/>
  <c r="H314" i="33"/>
  <c r="G314" i="33"/>
  <c r="F314" i="33"/>
  <c r="E314" i="33"/>
  <c r="H313" i="33"/>
  <c r="G313" i="33"/>
  <c r="F313" i="33"/>
  <c r="E313" i="33"/>
  <c r="H312" i="33"/>
  <c r="G312" i="33"/>
  <c r="F312" i="33"/>
  <c r="E312" i="33"/>
  <c r="H311" i="33"/>
  <c r="G311" i="33"/>
  <c r="F311" i="33"/>
  <c r="E311" i="33"/>
  <c r="H310" i="33"/>
  <c r="G310" i="33"/>
  <c r="F310" i="33"/>
  <c r="E310" i="33"/>
  <c r="H309" i="33"/>
  <c r="G309" i="33"/>
  <c r="F309" i="33"/>
  <c r="E309" i="33"/>
  <c r="H308" i="33"/>
  <c r="G308" i="33"/>
  <c r="F308" i="33"/>
  <c r="E308" i="33"/>
  <c r="H307" i="33"/>
  <c r="G307" i="33"/>
  <c r="F307" i="33"/>
  <c r="E307" i="33"/>
  <c r="H306" i="33"/>
  <c r="G306" i="33"/>
  <c r="F306" i="33"/>
  <c r="E306" i="33"/>
  <c r="H305" i="33"/>
  <c r="G305" i="33"/>
  <c r="F305" i="33"/>
  <c r="E305" i="33"/>
  <c r="H304" i="33"/>
  <c r="G304" i="33"/>
  <c r="F304" i="33"/>
  <c r="E304" i="33"/>
  <c r="H303" i="33"/>
  <c r="G303" i="33"/>
  <c r="F303" i="33"/>
  <c r="E303" i="33"/>
  <c r="H302" i="33"/>
  <c r="G302" i="33"/>
  <c r="F302" i="33"/>
  <c r="E302" i="33"/>
  <c r="H301" i="33"/>
  <c r="G301" i="33"/>
  <c r="F301" i="33"/>
  <c r="E301" i="33"/>
  <c r="H300" i="33"/>
  <c r="G300" i="33"/>
  <c r="F300" i="33"/>
  <c r="E300" i="33"/>
  <c r="H299" i="33"/>
  <c r="G299" i="33"/>
  <c r="F299" i="33"/>
  <c r="E299" i="33"/>
  <c r="H298" i="33"/>
  <c r="G298" i="33"/>
  <c r="F298" i="33"/>
  <c r="E298" i="33"/>
  <c r="H297" i="33"/>
  <c r="G297" i="33"/>
  <c r="F297" i="33"/>
  <c r="E297" i="33"/>
  <c r="H296" i="33"/>
  <c r="G296" i="33"/>
  <c r="F296" i="33"/>
  <c r="E296" i="33"/>
  <c r="H295" i="33"/>
  <c r="G295" i="33"/>
  <c r="F295" i="33"/>
  <c r="E295" i="33"/>
  <c r="H294" i="33"/>
  <c r="G294" i="33"/>
  <c r="F294" i="33"/>
  <c r="E294" i="33"/>
  <c r="H293" i="33"/>
  <c r="G293" i="33"/>
  <c r="F293" i="33"/>
  <c r="E293" i="33"/>
  <c r="H292" i="33"/>
  <c r="G292" i="33"/>
  <c r="F292" i="33"/>
  <c r="E292" i="33"/>
  <c r="H291" i="33"/>
  <c r="G291" i="33"/>
  <c r="F291" i="33"/>
  <c r="E291" i="33"/>
  <c r="H290" i="33"/>
  <c r="G290" i="33"/>
  <c r="F290" i="33"/>
  <c r="E290" i="33"/>
  <c r="H289" i="33"/>
  <c r="G289" i="33"/>
  <c r="F289" i="33"/>
  <c r="E289" i="33"/>
  <c r="H288" i="33"/>
  <c r="G288" i="33"/>
  <c r="F288" i="33"/>
  <c r="E288" i="33"/>
  <c r="H287" i="33"/>
  <c r="G287" i="33"/>
  <c r="F287" i="33"/>
  <c r="E287" i="33"/>
  <c r="H286" i="33"/>
  <c r="G286" i="33"/>
  <c r="F286" i="33"/>
  <c r="E286" i="33"/>
  <c r="H285" i="33"/>
  <c r="G285" i="33"/>
  <c r="F285" i="33"/>
  <c r="E285" i="33"/>
  <c r="H284" i="33"/>
  <c r="G284" i="33"/>
  <c r="F284" i="33"/>
  <c r="E284" i="33"/>
  <c r="H283" i="33"/>
  <c r="G283" i="33"/>
  <c r="F283" i="33"/>
  <c r="E283" i="33"/>
  <c r="H282" i="33"/>
  <c r="G282" i="33"/>
  <c r="F282" i="33"/>
  <c r="E282" i="33"/>
  <c r="H281" i="33"/>
  <c r="G281" i="33"/>
  <c r="F281" i="33"/>
  <c r="E281" i="33"/>
  <c r="H280" i="33"/>
  <c r="G280" i="33"/>
  <c r="F280" i="33"/>
  <c r="E280" i="33"/>
  <c r="H279" i="33"/>
  <c r="G279" i="33"/>
  <c r="F279" i="33"/>
  <c r="E279" i="33"/>
  <c r="H278" i="33"/>
  <c r="G278" i="33"/>
  <c r="F278" i="33"/>
  <c r="E278" i="33"/>
  <c r="H277" i="33"/>
  <c r="G277" i="33"/>
  <c r="F277" i="33"/>
  <c r="E277" i="33"/>
  <c r="H276" i="33"/>
  <c r="G276" i="33"/>
  <c r="F276" i="33"/>
  <c r="E276" i="33"/>
  <c r="H275" i="33"/>
  <c r="G275" i="33"/>
  <c r="F275" i="33"/>
  <c r="E275" i="33"/>
  <c r="G274" i="33"/>
  <c r="G273" i="33"/>
  <c r="H273" i="33" s="1"/>
  <c r="F273" i="33"/>
  <c r="E273" i="33"/>
  <c r="G272" i="33"/>
  <c r="H272" i="33" s="1"/>
  <c r="F272" i="33"/>
  <c r="E272" i="33"/>
  <c r="G271" i="33"/>
  <c r="F271" i="33"/>
  <c r="E271" i="33"/>
  <c r="G270" i="33"/>
  <c r="F270" i="33"/>
  <c r="E270" i="33"/>
  <c r="G269" i="33"/>
  <c r="H269" i="33" s="1"/>
  <c r="F269" i="33"/>
  <c r="E269" i="33"/>
  <c r="G268" i="33"/>
  <c r="H268" i="33" s="1"/>
  <c r="F268" i="33"/>
  <c r="E268" i="33"/>
  <c r="G267" i="33"/>
  <c r="F267" i="33"/>
  <c r="E267" i="33"/>
  <c r="G266" i="33"/>
  <c r="F266" i="33"/>
  <c r="E266" i="33"/>
  <c r="G265" i="33"/>
  <c r="H265" i="33" s="1"/>
  <c r="F265" i="33"/>
  <c r="E265" i="33"/>
  <c r="G264" i="33"/>
  <c r="H264" i="33" s="1"/>
  <c r="F264" i="33"/>
  <c r="E264" i="33"/>
  <c r="G263" i="33"/>
  <c r="F263" i="33"/>
  <c r="E263" i="33"/>
  <c r="G262" i="33"/>
  <c r="F262" i="33"/>
  <c r="E262" i="33"/>
  <c r="G261" i="33"/>
  <c r="H261" i="33" s="1"/>
  <c r="F261" i="33"/>
  <c r="E261" i="33"/>
  <c r="G260" i="33"/>
  <c r="H260" i="33" s="1"/>
  <c r="F260" i="33"/>
  <c r="E260" i="33"/>
  <c r="G259" i="33"/>
  <c r="F259" i="33"/>
  <c r="E259" i="33"/>
  <c r="G258" i="33"/>
  <c r="F258" i="33"/>
  <c r="E258" i="33"/>
  <c r="G257" i="33"/>
  <c r="H257" i="33" s="1"/>
  <c r="F257" i="33"/>
  <c r="E257" i="33"/>
  <c r="G256" i="33"/>
  <c r="H256" i="33" s="1"/>
  <c r="F256" i="33"/>
  <c r="E256" i="33"/>
  <c r="G255" i="33"/>
  <c r="F255" i="33"/>
  <c r="E255" i="33"/>
  <c r="G254" i="33"/>
  <c r="F254" i="33"/>
  <c r="E254" i="33"/>
  <c r="G253" i="33"/>
  <c r="H253" i="33" s="1"/>
  <c r="F253" i="33"/>
  <c r="E253" i="33"/>
  <c r="G252" i="33"/>
  <c r="H252" i="33" s="1"/>
  <c r="F252" i="33"/>
  <c r="E252" i="33"/>
  <c r="G251" i="33"/>
  <c r="H250" i="33"/>
  <c r="G250" i="33"/>
  <c r="F250" i="33"/>
  <c r="E250" i="33"/>
  <c r="H249" i="33"/>
  <c r="G249" i="33"/>
  <c r="F249" i="33"/>
  <c r="E249" i="33"/>
  <c r="H248" i="33"/>
  <c r="G248" i="33"/>
  <c r="E248" i="33"/>
  <c r="G247" i="33"/>
  <c r="F247" i="33"/>
  <c r="E247" i="33"/>
  <c r="G246" i="33"/>
  <c r="F246" i="33"/>
  <c r="E246" i="33"/>
  <c r="G245" i="33"/>
  <c r="H245" i="33" s="1"/>
  <c r="F245" i="33"/>
  <c r="E245" i="33"/>
  <c r="G244" i="33"/>
  <c r="H244" i="33" s="1"/>
  <c r="F244" i="33"/>
  <c r="E244" i="33"/>
  <c r="G243" i="33"/>
  <c r="F243" i="33"/>
  <c r="E243" i="33"/>
  <c r="G242" i="33"/>
  <c r="F242" i="33"/>
  <c r="E242" i="33"/>
  <c r="G241" i="33"/>
  <c r="H241" i="33" s="1"/>
  <c r="F241" i="33"/>
  <c r="E241" i="33"/>
  <c r="G240" i="33"/>
  <c r="H240" i="33" s="1"/>
  <c r="F240" i="33"/>
  <c r="E240" i="33"/>
  <c r="G239" i="33"/>
  <c r="F239" i="33"/>
  <c r="E239" i="33"/>
  <c r="G238" i="33"/>
  <c r="F238" i="33"/>
  <c r="E238" i="33"/>
  <c r="G237" i="33"/>
  <c r="H237" i="33" s="1"/>
  <c r="F237" i="33"/>
  <c r="E237" i="33"/>
  <c r="G236" i="33"/>
  <c r="H236" i="33" s="1"/>
  <c r="F236" i="33"/>
  <c r="E236" i="33"/>
  <c r="G235" i="33"/>
  <c r="F235" i="33"/>
  <c r="G234" i="33"/>
  <c r="H234" i="33" s="1"/>
  <c r="F234" i="33"/>
  <c r="E234" i="33"/>
  <c r="G233" i="33"/>
  <c r="H233" i="33" s="1"/>
  <c r="F233" i="33"/>
  <c r="E233" i="33"/>
  <c r="G232" i="33"/>
  <c r="F232" i="33"/>
  <c r="E232" i="33"/>
  <c r="G231" i="33"/>
  <c r="F231" i="33"/>
  <c r="E231" i="33"/>
  <c r="G230" i="33"/>
  <c r="H230" i="33" s="1"/>
  <c r="F230" i="33"/>
  <c r="E230" i="33"/>
  <c r="G229" i="33"/>
  <c r="H229" i="33" s="1"/>
  <c r="F229" i="33"/>
  <c r="E229" i="33"/>
  <c r="G228" i="33"/>
  <c r="F228" i="33"/>
  <c r="E228" i="33"/>
  <c r="G227" i="33"/>
  <c r="F227" i="33"/>
  <c r="E227" i="33"/>
  <c r="G226" i="33"/>
  <c r="H226" i="33" s="1"/>
  <c r="F226" i="33"/>
  <c r="E226" i="33"/>
  <c r="G225" i="33"/>
  <c r="H225" i="33" s="1"/>
  <c r="F225" i="33"/>
  <c r="E225" i="33"/>
  <c r="G224" i="33"/>
  <c r="F224" i="33"/>
  <c r="E224" i="33"/>
  <c r="G223" i="33"/>
  <c r="F223" i="33"/>
  <c r="H222" i="33"/>
  <c r="G222" i="33"/>
  <c r="F222" i="33"/>
  <c r="E222" i="33"/>
  <c r="H221" i="33"/>
  <c r="G221" i="33"/>
  <c r="F221" i="33"/>
  <c r="E221" i="33"/>
  <c r="H220" i="33"/>
  <c r="G220" i="33"/>
  <c r="F220" i="33"/>
  <c r="E220" i="33"/>
  <c r="H219" i="33"/>
  <c r="G219" i="33"/>
  <c r="F219" i="33"/>
  <c r="E219" i="33"/>
  <c r="H218" i="33"/>
  <c r="G218" i="33"/>
  <c r="F218" i="33"/>
  <c r="E218" i="33"/>
  <c r="H217" i="33"/>
  <c r="G217" i="33"/>
  <c r="F217" i="33"/>
  <c r="E217" i="33"/>
  <c r="H216" i="33"/>
  <c r="G216" i="33"/>
  <c r="F216" i="33"/>
  <c r="E216" i="33"/>
  <c r="H215" i="33"/>
  <c r="G215" i="33"/>
  <c r="F215" i="33"/>
  <c r="E215" i="33"/>
  <c r="H214" i="33"/>
  <c r="G214" i="33"/>
  <c r="F214" i="33"/>
  <c r="E214" i="33"/>
  <c r="G213" i="33"/>
  <c r="G212" i="33"/>
  <c r="H212" i="33" s="1"/>
  <c r="F212" i="33"/>
  <c r="E212" i="33"/>
  <c r="G211" i="33"/>
  <c r="H211" i="33" s="1"/>
  <c r="F211" i="33"/>
  <c r="E211" i="33"/>
  <c r="G210" i="33"/>
  <c r="F210" i="33"/>
  <c r="E210" i="33"/>
  <c r="G209" i="33"/>
  <c r="F209" i="33"/>
  <c r="E209" i="33"/>
  <c r="G208" i="33"/>
  <c r="H208" i="33" s="1"/>
  <c r="F208" i="33"/>
  <c r="E208" i="33"/>
  <c r="G207" i="33"/>
  <c r="H207" i="33" s="1"/>
  <c r="F207" i="33"/>
  <c r="E207" i="33"/>
  <c r="G206" i="33"/>
  <c r="F206" i="33"/>
  <c r="E206" i="33"/>
  <c r="G205" i="33"/>
  <c r="F205" i="33"/>
  <c r="E205" i="33"/>
  <c r="G204" i="33"/>
  <c r="H204" i="33" s="1"/>
  <c r="F204" i="33"/>
  <c r="E204" i="33"/>
  <c r="G203" i="33"/>
  <c r="H203" i="33" s="1"/>
  <c r="F203" i="33"/>
  <c r="E203" i="33"/>
  <c r="G202" i="33"/>
  <c r="F202" i="33"/>
  <c r="E202" i="33"/>
  <c r="G201" i="33"/>
  <c r="F201" i="33"/>
  <c r="E201" i="33"/>
  <c r="G200" i="33"/>
  <c r="H200" i="33" s="1"/>
  <c r="F200" i="33"/>
  <c r="E200" i="33"/>
  <c r="G199" i="33"/>
  <c r="H199" i="33" s="1"/>
  <c r="F199" i="33"/>
  <c r="E199" i="33"/>
  <c r="G198" i="33"/>
  <c r="F198" i="33"/>
  <c r="E198" i="33"/>
  <c r="G197" i="33"/>
  <c r="F197" i="33"/>
  <c r="E197" i="33"/>
  <c r="G196" i="33"/>
  <c r="E196" i="33"/>
  <c r="H196" i="33" s="1"/>
  <c r="G195" i="33"/>
  <c r="F195" i="33"/>
  <c r="E195" i="33"/>
  <c r="H195" i="33" s="1"/>
  <c r="G194" i="33"/>
  <c r="F194" i="33"/>
  <c r="E194" i="33"/>
  <c r="H194" i="33" s="1"/>
  <c r="G193" i="33"/>
  <c r="F193" i="33"/>
  <c r="E193" i="33"/>
  <c r="H193" i="33" s="1"/>
  <c r="G192" i="33"/>
  <c r="F192" i="33"/>
  <c r="E192" i="33"/>
  <c r="H192" i="33" s="1"/>
  <c r="G191" i="33"/>
  <c r="F191" i="33"/>
  <c r="E191" i="33"/>
  <c r="H191" i="33" s="1"/>
  <c r="G190" i="33"/>
  <c r="F190" i="33"/>
  <c r="E190" i="33"/>
  <c r="H190" i="33" s="1"/>
  <c r="G189" i="33"/>
  <c r="F189" i="33"/>
  <c r="E189" i="33"/>
  <c r="H189" i="33" s="1"/>
  <c r="G188" i="33"/>
  <c r="F188" i="33"/>
  <c r="E188" i="33"/>
  <c r="H188" i="33" s="1"/>
  <c r="G187" i="33"/>
  <c r="F187" i="33"/>
  <c r="E187" i="33"/>
  <c r="H187" i="33" s="1"/>
  <c r="G186" i="33"/>
  <c r="F186" i="33"/>
  <c r="E186" i="33"/>
  <c r="H186" i="33" s="1"/>
  <c r="G185" i="33"/>
  <c r="F185" i="33"/>
  <c r="E185" i="33"/>
  <c r="H185" i="33" s="1"/>
  <c r="G184" i="33"/>
  <c r="F184" i="33"/>
  <c r="E184" i="33"/>
  <c r="H184" i="33" s="1"/>
  <c r="G183" i="33"/>
  <c r="F183" i="33"/>
  <c r="E183" i="33"/>
  <c r="H183" i="33" s="1"/>
  <c r="G182" i="33"/>
  <c r="F182" i="33"/>
  <c r="E182" i="33"/>
  <c r="H182" i="33" s="1"/>
  <c r="E181" i="33"/>
  <c r="D181" i="33"/>
  <c r="C181" i="33"/>
  <c r="G175" i="33"/>
  <c r="F175" i="33"/>
  <c r="E175" i="33"/>
  <c r="H175" i="33" s="1"/>
  <c r="G174" i="33"/>
  <c r="F174" i="33"/>
  <c r="E174" i="33"/>
  <c r="H174" i="33" s="1"/>
  <c r="G173" i="33"/>
  <c r="F173" i="33"/>
  <c r="E173" i="33"/>
  <c r="G172" i="33"/>
  <c r="F172" i="33"/>
  <c r="E172" i="33"/>
  <c r="G171" i="33"/>
  <c r="F171" i="33"/>
  <c r="E171" i="33"/>
  <c r="H171" i="33" s="1"/>
  <c r="G170" i="33"/>
  <c r="F170" i="33"/>
  <c r="E170" i="33"/>
  <c r="H170" i="33" s="1"/>
  <c r="G169" i="33"/>
  <c r="F169" i="33"/>
  <c r="E169" i="33"/>
  <c r="G168" i="33"/>
  <c r="F168" i="33"/>
  <c r="E168" i="33"/>
  <c r="G167" i="33"/>
  <c r="F167" i="33"/>
  <c r="E167" i="33"/>
  <c r="H167" i="33" s="1"/>
  <c r="G166" i="33"/>
  <c r="F166" i="33"/>
  <c r="E166" i="33"/>
  <c r="H166" i="33" s="1"/>
  <c r="G165" i="33"/>
  <c r="F165" i="33"/>
  <c r="E165" i="33"/>
  <c r="G164" i="33"/>
  <c r="F164" i="33"/>
  <c r="E164" i="33"/>
  <c r="G163" i="33"/>
  <c r="F163" i="33"/>
  <c r="E163" i="33"/>
  <c r="H163" i="33" s="1"/>
  <c r="G162" i="33"/>
  <c r="F162" i="33"/>
  <c r="E162" i="33"/>
  <c r="H162" i="33" s="1"/>
  <c r="G161" i="33"/>
  <c r="F161" i="33"/>
  <c r="E161" i="33"/>
  <c r="G160" i="33"/>
  <c r="F160" i="33"/>
  <c r="E160" i="33"/>
  <c r="G159" i="33"/>
  <c r="F159" i="33"/>
  <c r="E159" i="33"/>
  <c r="H159" i="33" s="1"/>
  <c r="G158" i="33"/>
  <c r="F158" i="33"/>
  <c r="E158" i="33"/>
  <c r="H158" i="33" s="1"/>
  <c r="G157" i="33"/>
  <c r="F157" i="33"/>
  <c r="E157" i="33"/>
  <c r="G156" i="33"/>
  <c r="F156" i="33"/>
  <c r="E156" i="33"/>
  <c r="G155" i="33"/>
  <c r="F155" i="33"/>
  <c r="E155" i="33"/>
  <c r="H155" i="33" s="1"/>
  <c r="G154" i="33"/>
  <c r="F154" i="33"/>
  <c r="E154" i="33"/>
  <c r="H154" i="33" s="1"/>
  <c r="G153" i="33"/>
  <c r="F153" i="33"/>
  <c r="E153" i="33"/>
  <c r="G152" i="33"/>
  <c r="F152" i="33"/>
  <c r="E152" i="33"/>
  <c r="G151" i="33"/>
  <c r="F151" i="33"/>
  <c r="G150" i="33"/>
  <c r="F150" i="33"/>
  <c r="E150" i="33"/>
  <c r="H150" i="33" s="1"/>
  <c r="G149" i="33"/>
  <c r="F149" i="33"/>
  <c r="E149" i="33"/>
  <c r="G148" i="33"/>
  <c r="F148" i="33"/>
  <c r="E148" i="33"/>
  <c r="G147" i="33"/>
  <c r="F147" i="33"/>
  <c r="E147" i="33"/>
  <c r="H147" i="33" s="1"/>
  <c r="G146" i="33"/>
  <c r="F146" i="33"/>
  <c r="E146" i="33"/>
  <c r="H146" i="33" s="1"/>
  <c r="G145" i="33"/>
  <c r="F145" i="33"/>
  <c r="E145" i="33"/>
  <c r="G144" i="33"/>
  <c r="F144" i="33"/>
  <c r="G143" i="33"/>
  <c r="F143" i="33"/>
  <c r="E143" i="33"/>
  <c r="H143" i="33" s="1"/>
  <c r="G142" i="33"/>
  <c r="F142" i="33"/>
  <c r="G141" i="33"/>
  <c r="F141" i="33"/>
  <c r="E141" i="33"/>
  <c r="G140" i="33"/>
  <c r="F140" i="33"/>
  <c r="E140" i="33"/>
  <c r="G139" i="33"/>
  <c r="F139" i="33"/>
  <c r="G138" i="33"/>
  <c r="F138" i="33"/>
  <c r="E138" i="33"/>
  <c r="H138" i="33" s="1"/>
  <c r="G137" i="33"/>
  <c r="F137" i="33"/>
  <c r="E137" i="33"/>
  <c r="G136" i="33"/>
  <c r="F136" i="33"/>
  <c r="E136" i="33"/>
  <c r="G135" i="33"/>
  <c r="F135" i="33"/>
  <c r="E135" i="33"/>
  <c r="H135" i="33" s="1"/>
  <c r="G134" i="33"/>
  <c r="F134" i="33"/>
  <c r="G133" i="33"/>
  <c r="F133" i="33"/>
  <c r="E133" i="33"/>
  <c r="G132" i="33"/>
  <c r="F132" i="33"/>
  <c r="G131" i="33"/>
  <c r="F131" i="33"/>
  <c r="E131" i="33"/>
  <c r="H131" i="33" s="1"/>
  <c r="G130" i="33"/>
  <c r="F130" i="33"/>
  <c r="E130" i="33"/>
  <c r="H130" i="33" s="1"/>
  <c r="G129" i="33"/>
  <c r="F129" i="33"/>
  <c r="E129" i="33"/>
  <c r="G128" i="33"/>
  <c r="F128" i="33"/>
  <c r="G127" i="33"/>
  <c r="F127" i="33"/>
  <c r="E127" i="33"/>
  <c r="H127" i="33" s="1"/>
  <c r="G126" i="33"/>
  <c r="F126" i="33"/>
  <c r="E126" i="33"/>
  <c r="H126" i="33" s="1"/>
  <c r="G125" i="33"/>
  <c r="F125" i="33"/>
  <c r="E125" i="33"/>
  <c r="G124" i="33"/>
  <c r="F124" i="33"/>
  <c r="E124" i="33"/>
  <c r="G123" i="33"/>
  <c r="F123" i="33"/>
  <c r="G122" i="33"/>
  <c r="F122" i="33"/>
  <c r="E122" i="33"/>
  <c r="H122" i="33" s="1"/>
  <c r="G121" i="33"/>
  <c r="F121" i="33"/>
  <c r="E121" i="33"/>
  <c r="G120" i="33"/>
  <c r="F120" i="33"/>
  <c r="E120" i="33"/>
  <c r="G119" i="33"/>
  <c r="F119" i="33"/>
  <c r="E119" i="33"/>
  <c r="H119" i="33" s="1"/>
  <c r="G118" i="33"/>
  <c r="F118" i="33"/>
  <c r="E118" i="33"/>
  <c r="H118" i="33" s="1"/>
  <c r="G117" i="33"/>
  <c r="F117" i="33"/>
  <c r="E117" i="33"/>
  <c r="G116" i="33"/>
  <c r="F116" i="33"/>
  <c r="E116" i="33"/>
  <c r="G115" i="33"/>
  <c r="F115" i="33"/>
  <c r="E115" i="33"/>
  <c r="H115" i="33" s="1"/>
  <c r="G114" i="33"/>
  <c r="F114" i="33"/>
  <c r="E114" i="33"/>
  <c r="H114" i="33" s="1"/>
  <c r="G113" i="33"/>
  <c r="F113" i="33"/>
  <c r="G112" i="33"/>
  <c r="F112" i="33"/>
  <c r="E112" i="33"/>
  <c r="G111" i="33"/>
  <c r="F111" i="33"/>
  <c r="E111" i="33"/>
  <c r="H111" i="33" s="1"/>
  <c r="G110" i="33"/>
  <c r="F110" i="33"/>
  <c r="G109" i="33"/>
  <c r="F109" i="33"/>
  <c r="E109" i="33"/>
  <c r="G108" i="33"/>
  <c r="F108" i="33"/>
  <c r="E108" i="33"/>
  <c r="G107" i="33"/>
  <c r="F107" i="33"/>
  <c r="E107" i="33"/>
  <c r="H107" i="33" s="1"/>
  <c r="G106" i="33"/>
  <c r="F106" i="33"/>
  <c r="E106" i="33"/>
  <c r="H106" i="33" s="1"/>
  <c r="G105" i="33"/>
  <c r="F105" i="33"/>
  <c r="E105" i="33"/>
  <c r="G104" i="33"/>
  <c r="F104" i="33"/>
  <c r="E104" i="33"/>
  <c r="G103" i="33"/>
  <c r="F103" i="33"/>
  <c r="E103" i="33"/>
  <c r="H103" i="33" s="1"/>
  <c r="G102" i="33"/>
  <c r="F102" i="33"/>
  <c r="E102" i="33"/>
  <c r="H102" i="33" s="1"/>
  <c r="G101" i="33"/>
  <c r="F101" i="33"/>
  <c r="E101" i="33"/>
  <c r="G100" i="33"/>
  <c r="F100" i="33"/>
  <c r="E100" i="33"/>
  <c r="G99" i="33"/>
  <c r="F99" i="33"/>
  <c r="E99" i="33"/>
  <c r="H99" i="33" s="1"/>
  <c r="G98" i="33"/>
  <c r="F98" i="33"/>
  <c r="G97" i="33"/>
  <c r="F97" i="33"/>
  <c r="E97" i="33"/>
  <c r="G96" i="33"/>
  <c r="F96" i="33"/>
  <c r="E96" i="33"/>
  <c r="G95" i="33"/>
  <c r="F95" i="33"/>
  <c r="E95" i="33"/>
  <c r="H95" i="33" s="1"/>
  <c r="G94" i="33"/>
  <c r="F94" i="33"/>
  <c r="E94" i="33"/>
  <c r="H94" i="33" s="1"/>
  <c r="G93" i="33"/>
  <c r="F93" i="33"/>
  <c r="E93" i="33"/>
  <c r="G92" i="33"/>
  <c r="F92" i="33"/>
  <c r="G91" i="33"/>
  <c r="F91" i="33"/>
  <c r="E91" i="33"/>
  <c r="H91" i="33" s="1"/>
  <c r="G90" i="33"/>
  <c r="F90" i="33"/>
  <c r="E90" i="33"/>
  <c r="H90" i="33" s="1"/>
  <c r="G89" i="33"/>
  <c r="F89" i="33"/>
  <c r="E89" i="33"/>
  <c r="G88" i="33"/>
  <c r="F88" i="33"/>
  <c r="E88" i="33"/>
  <c r="G87" i="33"/>
  <c r="F87" i="33"/>
  <c r="E87" i="33"/>
  <c r="H87" i="33" s="1"/>
  <c r="G86" i="33"/>
  <c r="F86" i="33"/>
  <c r="E86" i="33"/>
  <c r="H86" i="33" s="1"/>
  <c r="G85" i="33"/>
  <c r="F85" i="33"/>
  <c r="E85" i="33"/>
  <c r="G84" i="33"/>
  <c r="F84" i="33"/>
  <c r="E84" i="33"/>
  <c r="G83" i="33"/>
  <c r="F83" i="33"/>
  <c r="E83" i="33"/>
  <c r="H83" i="33" s="1"/>
  <c r="G82" i="33"/>
  <c r="F82" i="33"/>
  <c r="E82" i="33"/>
  <c r="H82" i="33" s="1"/>
  <c r="G81" i="33"/>
  <c r="F81" i="33"/>
  <c r="E81" i="33"/>
  <c r="G80" i="33"/>
  <c r="F80" i="33"/>
  <c r="G79" i="33"/>
  <c r="F79" i="33"/>
  <c r="E79" i="33"/>
  <c r="H79" i="33" s="1"/>
  <c r="G78" i="33"/>
  <c r="F78" i="33"/>
  <c r="E78" i="33"/>
  <c r="H78" i="33" s="1"/>
  <c r="G77" i="33"/>
  <c r="F77" i="33"/>
  <c r="E77" i="33"/>
  <c r="F76" i="33"/>
  <c r="D76" i="33"/>
  <c r="C76" i="33"/>
  <c r="G70" i="33"/>
  <c r="F70" i="33"/>
  <c r="E70" i="33"/>
  <c r="H70" i="33" s="1"/>
  <c r="G69" i="33"/>
  <c r="F69" i="33"/>
  <c r="E69" i="33"/>
  <c r="H69" i="33" s="1"/>
  <c r="G68" i="33"/>
  <c r="F68" i="33"/>
  <c r="E68" i="33"/>
  <c r="H68" i="33" s="1"/>
  <c r="G67" i="33"/>
  <c r="F67" i="33"/>
  <c r="E67" i="33"/>
  <c r="H67" i="33" s="1"/>
  <c r="G66" i="33"/>
  <c r="F66" i="33"/>
  <c r="E66" i="33"/>
  <c r="H66" i="33" s="1"/>
  <c r="G65" i="33"/>
  <c r="F65" i="33"/>
  <c r="E65" i="33"/>
  <c r="H65" i="33" s="1"/>
  <c r="G64" i="33"/>
  <c r="F64" i="33"/>
  <c r="E64" i="33"/>
  <c r="H64" i="33" s="1"/>
  <c r="G63" i="33"/>
  <c r="F63" i="33"/>
  <c r="E63" i="33"/>
  <c r="H63" i="33" s="1"/>
  <c r="G62" i="33"/>
  <c r="F62" i="33"/>
  <c r="E62" i="33"/>
  <c r="H62" i="33" s="1"/>
  <c r="G61" i="33"/>
  <c r="F61" i="33"/>
  <c r="E61" i="33"/>
  <c r="H61" i="33" s="1"/>
  <c r="G60" i="33"/>
  <c r="F60" i="33"/>
  <c r="E60" i="33"/>
  <c r="H60" i="33" s="1"/>
  <c r="G59" i="33"/>
  <c r="E59" i="33"/>
  <c r="H59" i="33" s="1"/>
  <c r="G58" i="33"/>
  <c r="F58" i="33"/>
  <c r="E58" i="33"/>
  <c r="H58" i="33" s="1"/>
  <c r="G57" i="33"/>
  <c r="F57" i="33"/>
  <c r="E57" i="33"/>
  <c r="H57" i="33" s="1"/>
  <c r="G56" i="33"/>
  <c r="F56" i="33"/>
  <c r="E56" i="33"/>
  <c r="H56" i="33" s="1"/>
  <c r="G55" i="33"/>
  <c r="F55" i="33"/>
  <c r="E55" i="33"/>
  <c r="H55" i="33" s="1"/>
  <c r="G54" i="33"/>
  <c r="F54" i="33"/>
  <c r="E54" i="33"/>
  <c r="H54" i="33" s="1"/>
  <c r="G53" i="33"/>
  <c r="F53" i="33"/>
  <c r="E53" i="33"/>
  <c r="H53" i="33" s="1"/>
  <c r="G52" i="33"/>
  <c r="F52" i="33"/>
  <c r="E52" i="33"/>
  <c r="H52" i="33" s="1"/>
  <c r="G51" i="33"/>
  <c r="F51" i="33"/>
  <c r="E51" i="33"/>
  <c r="H51" i="33" s="1"/>
  <c r="G50" i="33"/>
  <c r="F50" i="33"/>
  <c r="E50" i="33"/>
  <c r="H50" i="33" s="1"/>
  <c r="G49" i="33"/>
  <c r="F49" i="33"/>
  <c r="E49" i="33"/>
  <c r="H49" i="33" s="1"/>
  <c r="G48" i="33"/>
  <c r="F48" i="33"/>
  <c r="E48" i="33"/>
  <c r="H48" i="33" s="1"/>
  <c r="G47" i="33"/>
  <c r="E47" i="33"/>
  <c r="H47" i="33" s="1"/>
  <c r="G46" i="33"/>
  <c r="H46" i="33" s="1"/>
  <c r="F46" i="33"/>
  <c r="E46" i="33"/>
  <c r="G45" i="33"/>
  <c r="F45" i="33"/>
  <c r="G44" i="33"/>
  <c r="F44" i="33"/>
  <c r="E44" i="33"/>
  <c r="G43" i="33"/>
  <c r="H43" i="33" s="1"/>
  <c r="F43" i="33"/>
  <c r="E43" i="33"/>
  <c r="G42" i="33"/>
  <c r="H42" i="33" s="1"/>
  <c r="F42" i="33"/>
  <c r="E42" i="33"/>
  <c r="G41" i="33"/>
  <c r="F41" i="33"/>
  <c r="E41" i="33"/>
  <c r="G40" i="33"/>
  <c r="F40" i="33"/>
  <c r="E40" i="33"/>
  <c r="G39" i="33"/>
  <c r="H39" i="33" s="1"/>
  <c r="F39" i="33"/>
  <c r="E39" i="33"/>
  <c r="G38" i="33"/>
  <c r="H38" i="33" s="1"/>
  <c r="F38" i="33"/>
  <c r="E38" i="33"/>
  <c r="G37" i="33"/>
  <c r="F37" i="33"/>
  <c r="E37" i="33"/>
  <c r="G36" i="33"/>
  <c r="F36" i="33"/>
  <c r="E36" i="33"/>
  <c r="G35" i="33"/>
  <c r="H35" i="33" s="1"/>
  <c r="F35" i="33"/>
  <c r="E35" i="33"/>
  <c r="G34" i="33"/>
  <c r="H34" i="33" s="1"/>
  <c r="F34" i="33"/>
  <c r="E34" i="33"/>
  <c r="G33" i="33"/>
  <c r="F33" i="33"/>
  <c r="E33" i="33"/>
  <c r="G32" i="33"/>
  <c r="F32" i="33"/>
  <c r="E32" i="33"/>
  <c r="G31" i="33"/>
  <c r="H31" i="33" s="1"/>
  <c r="F31" i="33"/>
  <c r="E31" i="33"/>
  <c r="G30" i="33"/>
  <c r="E30" i="33"/>
  <c r="H30" i="33" s="1"/>
  <c r="G29" i="33"/>
  <c r="F29" i="33"/>
  <c r="E29" i="33"/>
  <c r="H29" i="33" s="1"/>
  <c r="G28" i="33"/>
  <c r="F28" i="33"/>
  <c r="E28" i="33"/>
  <c r="H28" i="33" s="1"/>
  <c r="G27" i="33"/>
  <c r="F27" i="33"/>
  <c r="E27" i="33"/>
  <c r="H27" i="33" s="1"/>
  <c r="G26" i="33"/>
  <c r="F26" i="33"/>
  <c r="E26" i="33"/>
  <c r="H26" i="33" s="1"/>
  <c r="G25" i="33"/>
  <c r="F25" i="33"/>
  <c r="E25" i="33"/>
  <c r="H25" i="33" s="1"/>
  <c r="G24" i="33"/>
  <c r="F24" i="33"/>
  <c r="E24" i="33"/>
  <c r="H24" i="33" s="1"/>
  <c r="G23" i="33"/>
  <c r="F23" i="33"/>
  <c r="E23" i="33"/>
  <c r="H23" i="33" s="1"/>
  <c r="G22" i="33"/>
  <c r="F22" i="33"/>
  <c r="E22" i="33"/>
  <c r="H22" i="33" s="1"/>
  <c r="G21" i="33"/>
  <c r="F21" i="33"/>
  <c r="E21" i="33"/>
  <c r="H21" i="33" s="1"/>
  <c r="G20" i="33"/>
  <c r="F20" i="33"/>
  <c r="E20" i="33"/>
  <c r="H20" i="33" s="1"/>
  <c r="E19" i="33"/>
  <c r="D19" i="33"/>
  <c r="C19" i="33"/>
  <c r="E45" i="33" s="1"/>
  <c r="H45" i="33" s="1"/>
  <c r="D13" i="33"/>
  <c r="C13" i="33"/>
  <c r="D12" i="33"/>
  <c r="C12" i="33"/>
  <c r="C11" i="33"/>
  <c r="D10" i="33"/>
  <c r="C9" i="33"/>
  <c r="G629" i="32"/>
  <c r="F629" i="32"/>
  <c r="E629" i="32"/>
  <c r="H629" i="32" s="1"/>
  <c r="G628" i="32"/>
  <c r="F628" i="32"/>
  <c r="E628" i="32"/>
  <c r="H628" i="32" s="1"/>
  <c r="G627" i="32"/>
  <c r="F627" i="32"/>
  <c r="E627" i="32"/>
  <c r="G626" i="32"/>
  <c r="F626" i="32"/>
  <c r="G625" i="32"/>
  <c r="F625" i="32"/>
  <c r="E625" i="32"/>
  <c r="H625" i="32" s="1"/>
  <c r="G624" i="32"/>
  <c r="F624" i="32"/>
  <c r="E624" i="32"/>
  <c r="H624" i="32" s="1"/>
  <c r="G623" i="32"/>
  <c r="F623" i="32"/>
  <c r="E623" i="32"/>
  <c r="G622" i="32"/>
  <c r="F622" i="32"/>
  <c r="G621" i="32"/>
  <c r="F621" i="32"/>
  <c r="E621" i="32"/>
  <c r="H621" i="32" s="1"/>
  <c r="G620" i="32"/>
  <c r="F620" i="32"/>
  <c r="E620" i="32"/>
  <c r="H620" i="32" s="1"/>
  <c r="G619" i="32"/>
  <c r="F619" i="32"/>
  <c r="G618" i="32"/>
  <c r="F618" i="32"/>
  <c r="G617" i="32"/>
  <c r="F617" i="32"/>
  <c r="E617" i="32"/>
  <c r="H617" i="32" s="1"/>
  <c r="G616" i="32"/>
  <c r="F616" i="32"/>
  <c r="E616" i="32"/>
  <c r="H616" i="32" s="1"/>
  <c r="G615" i="32"/>
  <c r="F615" i="32"/>
  <c r="E615" i="32"/>
  <c r="G614" i="32"/>
  <c r="F614" i="32"/>
  <c r="E614" i="32"/>
  <c r="G613" i="32"/>
  <c r="F613" i="32"/>
  <c r="E613" i="32"/>
  <c r="H613" i="32" s="1"/>
  <c r="G612" i="32"/>
  <c r="F612" i="32"/>
  <c r="E612" i="32"/>
  <c r="H612" i="32" s="1"/>
  <c r="G611" i="32"/>
  <c r="F611" i="32"/>
  <c r="G610" i="32"/>
  <c r="F610" i="32"/>
  <c r="G609" i="32"/>
  <c r="F609" i="32"/>
  <c r="E609" i="32"/>
  <c r="H609" i="32" s="1"/>
  <c r="G608" i="32"/>
  <c r="F608" i="32"/>
  <c r="E608" i="32"/>
  <c r="H608" i="32" s="1"/>
  <c r="G607" i="32"/>
  <c r="F607" i="32"/>
  <c r="G606" i="32"/>
  <c r="F606" i="32"/>
  <c r="G605" i="32"/>
  <c r="F605" i="32"/>
  <c r="E605" i="32"/>
  <c r="H605" i="32" s="1"/>
  <c r="G604" i="32"/>
  <c r="F604" i="32"/>
  <c r="E604" i="32"/>
  <c r="H604" i="32" s="1"/>
  <c r="G603" i="32"/>
  <c r="F603" i="32"/>
  <c r="G602" i="32"/>
  <c r="F602" i="32"/>
  <c r="F601" i="32"/>
  <c r="E601" i="32"/>
  <c r="D601" i="32"/>
  <c r="C601" i="32"/>
  <c r="E626" i="32" s="1"/>
  <c r="H626" i="32" s="1"/>
  <c r="G595" i="32"/>
  <c r="E595" i="32"/>
  <c r="H595" i="32" s="1"/>
  <c r="G594" i="32"/>
  <c r="H594" i="32" s="1"/>
  <c r="F594" i="32"/>
  <c r="E594" i="32"/>
  <c r="G593" i="32"/>
  <c r="E593" i="32"/>
  <c r="H593" i="32" s="1"/>
  <c r="G592" i="32"/>
  <c r="F592" i="32"/>
  <c r="E592" i="32"/>
  <c r="H592" i="32" s="1"/>
  <c r="G591" i="32"/>
  <c r="E591" i="32"/>
  <c r="H591" i="32" s="1"/>
  <c r="G590" i="32"/>
  <c r="F590" i="32"/>
  <c r="E590" i="32"/>
  <c r="H590" i="32" s="1"/>
  <c r="G589" i="32"/>
  <c r="G588" i="32"/>
  <c r="G587" i="32"/>
  <c r="G586" i="32"/>
  <c r="E586" i="32"/>
  <c r="H586" i="32" s="1"/>
  <c r="G585" i="32"/>
  <c r="G584" i="32"/>
  <c r="H584" i="32" s="1"/>
  <c r="F584" i="32"/>
  <c r="E584" i="32"/>
  <c r="G583" i="32"/>
  <c r="F583" i="32"/>
  <c r="E583" i="32"/>
  <c r="G582" i="32"/>
  <c r="G581" i="32"/>
  <c r="G580" i="32"/>
  <c r="E580" i="32"/>
  <c r="H580" i="32" s="1"/>
  <c r="G579" i="32"/>
  <c r="G578" i="32"/>
  <c r="F578" i="32"/>
  <c r="E578" i="32"/>
  <c r="G577" i="32"/>
  <c r="H577" i="32" s="1"/>
  <c r="E577" i="32"/>
  <c r="G576" i="32"/>
  <c r="E576" i="32"/>
  <c r="H576" i="32" s="1"/>
  <c r="G575" i="32"/>
  <c r="F575" i="32"/>
  <c r="G574" i="32"/>
  <c r="E574" i="32"/>
  <c r="H574" i="32" s="1"/>
  <c r="G573" i="32"/>
  <c r="F573" i="32"/>
  <c r="E573" i="32"/>
  <c r="H573" i="32" s="1"/>
  <c r="H572" i="32"/>
  <c r="G572" i="32"/>
  <c r="E572" i="32"/>
  <c r="G571" i="32"/>
  <c r="G570" i="32"/>
  <c r="E570" i="32"/>
  <c r="H570" i="32" s="1"/>
  <c r="G569" i="32"/>
  <c r="E569" i="32"/>
  <c r="H569" i="32" s="1"/>
  <c r="G568" i="32"/>
  <c r="G567" i="32"/>
  <c r="F567" i="32"/>
  <c r="E567" i="32"/>
  <c r="H567" i="32" s="1"/>
  <c r="G566" i="32"/>
  <c r="G565" i="32"/>
  <c r="F565" i="32"/>
  <c r="E565" i="32"/>
  <c r="G564" i="32"/>
  <c r="G563" i="32"/>
  <c r="F563" i="32"/>
  <c r="E563" i="32"/>
  <c r="H563" i="32" s="1"/>
  <c r="G562" i="32"/>
  <c r="E562" i="32"/>
  <c r="H562" i="32" s="1"/>
  <c r="H561" i="32"/>
  <c r="G561" i="32"/>
  <c r="E561" i="32"/>
  <c r="G560" i="32"/>
  <c r="F560" i="32"/>
  <c r="E560" i="32"/>
  <c r="G559" i="32"/>
  <c r="G558" i="32"/>
  <c r="G557" i="32"/>
  <c r="E557" i="32"/>
  <c r="H557" i="32" s="1"/>
  <c r="G556" i="32"/>
  <c r="G555" i="32"/>
  <c r="G554" i="32"/>
  <c r="G553" i="32"/>
  <c r="E553" i="32"/>
  <c r="H553" i="32" s="1"/>
  <c r="G552" i="32"/>
  <c r="G551" i="32"/>
  <c r="G550" i="32"/>
  <c r="G549" i="32"/>
  <c r="F549" i="32"/>
  <c r="E549" i="32"/>
  <c r="H549" i="32" s="1"/>
  <c r="G548" i="32"/>
  <c r="E548" i="32"/>
  <c r="H548" i="32" s="1"/>
  <c r="G547" i="32"/>
  <c r="F547" i="32"/>
  <c r="E547" i="32"/>
  <c r="H547" i="32" s="1"/>
  <c r="G546" i="32"/>
  <c r="F546" i="32"/>
  <c r="E546" i="32"/>
  <c r="H546" i="32" s="1"/>
  <c r="G545" i="32"/>
  <c r="F545" i="32"/>
  <c r="E545" i="32"/>
  <c r="H545" i="32" s="1"/>
  <c r="G544" i="32"/>
  <c r="G543" i="32"/>
  <c r="H543" i="32" s="1"/>
  <c r="E543" i="32"/>
  <c r="G542" i="32"/>
  <c r="G541" i="32"/>
  <c r="F541" i="32"/>
  <c r="E541" i="32"/>
  <c r="H541" i="32" s="1"/>
  <c r="G540" i="32"/>
  <c r="E540" i="32"/>
  <c r="H540" i="32" s="1"/>
  <c r="H539" i="32"/>
  <c r="G539" i="32"/>
  <c r="F539" i="32"/>
  <c r="E539" i="32"/>
  <c r="H538" i="32"/>
  <c r="G538" i="32"/>
  <c r="F538" i="32"/>
  <c r="E538" i="32"/>
  <c r="G537" i="32"/>
  <c r="G536" i="32"/>
  <c r="G535" i="32"/>
  <c r="E535" i="32"/>
  <c r="G534" i="32"/>
  <c r="F534" i="32"/>
  <c r="E534" i="32"/>
  <c r="H534" i="32" s="1"/>
  <c r="G533" i="32"/>
  <c r="F533" i="32"/>
  <c r="E533" i="32"/>
  <c r="H533" i="32" s="1"/>
  <c r="G532" i="32"/>
  <c r="E532" i="32"/>
  <c r="H532" i="32" s="1"/>
  <c r="G531" i="32"/>
  <c r="G530" i="32"/>
  <c r="G529" i="32"/>
  <c r="E529" i="32"/>
  <c r="H529" i="32" s="1"/>
  <c r="G528" i="32"/>
  <c r="E528" i="32"/>
  <c r="H528" i="32" s="1"/>
  <c r="G527" i="32"/>
  <c r="G526" i="32"/>
  <c r="F526" i="32"/>
  <c r="E526" i="32"/>
  <c r="H526" i="32" s="1"/>
  <c r="G525" i="32"/>
  <c r="F525" i="32"/>
  <c r="E525" i="32"/>
  <c r="H525" i="32" s="1"/>
  <c r="G524" i="32"/>
  <c r="F524" i="32"/>
  <c r="G523" i="32"/>
  <c r="F523" i="32"/>
  <c r="G522" i="32"/>
  <c r="F522" i="32"/>
  <c r="G521" i="32"/>
  <c r="G520" i="32"/>
  <c r="E520" i="32"/>
  <c r="H520" i="32" s="1"/>
  <c r="G519" i="32"/>
  <c r="G518" i="32"/>
  <c r="G517" i="32"/>
  <c r="G516" i="32"/>
  <c r="E516" i="32"/>
  <c r="H516" i="32" s="1"/>
  <c r="G515" i="32"/>
  <c r="F515" i="32"/>
  <c r="E515" i="32"/>
  <c r="H515" i="32" s="1"/>
  <c r="G514" i="32"/>
  <c r="E514" i="32"/>
  <c r="H514" i="32" s="1"/>
  <c r="G513" i="32"/>
  <c r="G512" i="32"/>
  <c r="E512" i="32"/>
  <c r="H512" i="32" s="1"/>
  <c r="G511" i="32"/>
  <c r="H511" i="32" s="1"/>
  <c r="F511" i="32"/>
  <c r="E511" i="32"/>
  <c r="G510" i="32"/>
  <c r="E510" i="32"/>
  <c r="H510" i="32" s="1"/>
  <c r="G509" i="32"/>
  <c r="E509" i="32"/>
  <c r="H509" i="32" s="1"/>
  <c r="G508" i="32"/>
  <c r="G507" i="32"/>
  <c r="G506" i="32"/>
  <c r="E506" i="32"/>
  <c r="H506" i="32" s="1"/>
  <c r="G505" i="32"/>
  <c r="E505" i="32"/>
  <c r="H505" i="32" s="1"/>
  <c r="G504" i="32"/>
  <c r="G503" i="32"/>
  <c r="G502" i="32"/>
  <c r="E502" i="32"/>
  <c r="H502" i="32" s="1"/>
  <c r="G501" i="32"/>
  <c r="F501" i="32"/>
  <c r="E501" i="32"/>
  <c r="H501" i="32" s="1"/>
  <c r="G500" i="32"/>
  <c r="E500" i="32"/>
  <c r="H500" i="32" s="1"/>
  <c r="G499" i="32"/>
  <c r="G498" i="32"/>
  <c r="G497" i="32"/>
  <c r="F497" i="32"/>
  <c r="G496" i="32"/>
  <c r="E496" i="32"/>
  <c r="H496" i="32" s="1"/>
  <c r="G495" i="32"/>
  <c r="G494" i="32"/>
  <c r="F494" i="32"/>
  <c r="H493" i="32"/>
  <c r="G493" i="32"/>
  <c r="E493" i="32"/>
  <c r="G492" i="32"/>
  <c r="G491" i="32"/>
  <c r="F491" i="32"/>
  <c r="G490" i="32"/>
  <c r="G489" i="32"/>
  <c r="G488" i="32"/>
  <c r="G487" i="32"/>
  <c r="G486" i="32"/>
  <c r="G485" i="32"/>
  <c r="G484" i="32"/>
  <c r="G483" i="32"/>
  <c r="F483" i="32"/>
  <c r="G482" i="32"/>
  <c r="G481" i="32"/>
  <c r="F481" i="32"/>
  <c r="G480" i="32"/>
  <c r="G479" i="32"/>
  <c r="G478" i="32"/>
  <c r="G477" i="32"/>
  <c r="G476" i="32"/>
  <c r="G475" i="32"/>
  <c r="G474" i="32"/>
  <c r="G473" i="32"/>
  <c r="G472" i="32"/>
  <c r="H471" i="32"/>
  <c r="G471" i="32"/>
  <c r="E471" i="32"/>
  <c r="G470" i="32"/>
  <c r="H470" i="32" s="1"/>
  <c r="E470" i="32"/>
  <c r="G469" i="32"/>
  <c r="F469" i="32"/>
  <c r="H468" i="32"/>
  <c r="G468" i="32"/>
  <c r="F468" i="32"/>
  <c r="E468" i="32"/>
  <c r="G467" i="32"/>
  <c r="G466" i="32"/>
  <c r="H466" i="32" s="1"/>
  <c r="F466" i="32"/>
  <c r="E466" i="32"/>
  <c r="G465" i="32"/>
  <c r="F465" i="32"/>
  <c r="E465" i="32"/>
  <c r="G464" i="32"/>
  <c r="H463" i="32"/>
  <c r="G463" i="32"/>
  <c r="F463" i="32"/>
  <c r="E463" i="32"/>
  <c r="G462" i="32"/>
  <c r="G461" i="32"/>
  <c r="G460" i="32"/>
  <c r="G459" i="32"/>
  <c r="F459" i="32"/>
  <c r="E459" i="32"/>
  <c r="G458" i="32"/>
  <c r="H458" i="32" s="1"/>
  <c r="F458" i="32"/>
  <c r="E458" i="32"/>
  <c r="G457" i="32"/>
  <c r="H457" i="32" s="1"/>
  <c r="F457" i="32"/>
  <c r="E457" i="32"/>
  <c r="G456" i="32"/>
  <c r="H456" i="32" s="1"/>
  <c r="E456" i="32"/>
  <c r="G455" i="32"/>
  <c r="H455" i="32" s="1"/>
  <c r="F455" i="32"/>
  <c r="E455" i="32"/>
  <c r="G454" i="32"/>
  <c r="F454" i="32"/>
  <c r="G453" i="32"/>
  <c r="F453" i="32"/>
  <c r="E453" i="32"/>
  <c r="H453" i="32" s="1"/>
  <c r="G452" i="32"/>
  <c r="F452" i="32"/>
  <c r="G451" i="32"/>
  <c r="F451" i="32"/>
  <c r="G450" i="32"/>
  <c r="F450" i="32"/>
  <c r="E450" i="32"/>
  <c r="G449" i="32"/>
  <c r="F449" i="32"/>
  <c r="G448" i="32"/>
  <c r="G447" i="32"/>
  <c r="F447" i="32"/>
  <c r="E447" i="32"/>
  <c r="H447" i="32" s="1"/>
  <c r="G446" i="32"/>
  <c r="G445" i="32"/>
  <c r="G444" i="32"/>
  <c r="F444" i="32"/>
  <c r="E444" i="32"/>
  <c r="H444" i="32" s="1"/>
  <c r="G443" i="32"/>
  <c r="E443" i="32"/>
  <c r="H443" i="32" s="1"/>
  <c r="G442" i="32"/>
  <c r="G441" i="32"/>
  <c r="G440" i="32"/>
  <c r="G439" i="32"/>
  <c r="F439" i="32"/>
  <c r="G438" i="32"/>
  <c r="F438" i="32"/>
  <c r="E438" i="32"/>
  <c r="H438" i="32" s="1"/>
  <c r="G437" i="32"/>
  <c r="G436" i="32"/>
  <c r="F436" i="32"/>
  <c r="E436" i="32"/>
  <c r="G435" i="32"/>
  <c r="F435" i="32"/>
  <c r="E435" i="32"/>
  <c r="G434" i="32"/>
  <c r="G433" i="32"/>
  <c r="F433" i="32"/>
  <c r="E433" i="32"/>
  <c r="H433" i="32" s="1"/>
  <c r="G432" i="32"/>
  <c r="F432" i="32"/>
  <c r="E432" i="32"/>
  <c r="H432" i="32" s="1"/>
  <c r="G431" i="32"/>
  <c r="F431" i="32"/>
  <c r="E431" i="32"/>
  <c r="H431" i="32" s="1"/>
  <c r="G430" i="32"/>
  <c r="E430" i="32"/>
  <c r="H430" i="32" s="1"/>
  <c r="G429" i="32"/>
  <c r="G428" i="32"/>
  <c r="G427" i="32"/>
  <c r="G426" i="32"/>
  <c r="G425" i="32"/>
  <c r="G424" i="32"/>
  <c r="G423" i="32"/>
  <c r="G422" i="32"/>
  <c r="G421" i="32"/>
  <c r="G420" i="32"/>
  <c r="F420" i="32"/>
  <c r="E420" i="32"/>
  <c r="H420" i="32" s="1"/>
  <c r="G419" i="32"/>
  <c r="G418" i="32"/>
  <c r="G417" i="32"/>
  <c r="G416" i="32"/>
  <c r="F416" i="32"/>
  <c r="E416" i="32"/>
  <c r="G415" i="32"/>
  <c r="G414" i="32"/>
  <c r="G413" i="32"/>
  <c r="G412" i="32"/>
  <c r="G411" i="32"/>
  <c r="H411" i="32" s="1"/>
  <c r="E411" i="32"/>
  <c r="G410" i="32"/>
  <c r="H409" i="32"/>
  <c r="G409" i="32"/>
  <c r="F409" i="32"/>
  <c r="E409" i="32"/>
  <c r="H408" i="32"/>
  <c r="G408" i="32"/>
  <c r="F408" i="32"/>
  <c r="E408" i="32"/>
  <c r="G407" i="32"/>
  <c r="F407" i="32"/>
  <c r="G406" i="32"/>
  <c r="F406" i="32"/>
  <c r="E406" i="32"/>
  <c r="G405" i="32"/>
  <c r="H405" i="32" s="1"/>
  <c r="E405" i="32"/>
  <c r="G404" i="32"/>
  <c r="G403" i="32"/>
  <c r="G402" i="32"/>
  <c r="G401" i="32"/>
  <c r="G400" i="32"/>
  <c r="G399" i="32"/>
  <c r="G398" i="32"/>
  <c r="G397" i="32"/>
  <c r="G396" i="32"/>
  <c r="G395" i="32"/>
  <c r="G394" i="32"/>
  <c r="H394" i="32" s="1"/>
  <c r="F394" i="32"/>
  <c r="E394" i="32"/>
  <c r="G393" i="32"/>
  <c r="G392" i="32"/>
  <c r="G391" i="32"/>
  <c r="G390" i="32"/>
  <c r="G389" i="32"/>
  <c r="G388" i="32"/>
  <c r="G387" i="32"/>
  <c r="G386" i="32"/>
  <c r="G385" i="32"/>
  <c r="G384" i="32"/>
  <c r="F384" i="32"/>
  <c r="E384" i="32"/>
  <c r="H384" i="32" s="1"/>
  <c r="G383" i="32"/>
  <c r="G382" i="32"/>
  <c r="G381" i="32"/>
  <c r="F381" i="32"/>
  <c r="E381" i="32"/>
  <c r="H381" i="32" s="1"/>
  <c r="G380" i="32"/>
  <c r="G379" i="32"/>
  <c r="G378" i="32"/>
  <c r="G377" i="32"/>
  <c r="G376" i="32"/>
  <c r="F376" i="32"/>
  <c r="E376" i="32"/>
  <c r="H376" i="32" s="1"/>
  <c r="G375" i="32"/>
  <c r="G374" i="32"/>
  <c r="G373" i="32"/>
  <c r="F373" i="32"/>
  <c r="G372" i="32"/>
  <c r="G371" i="32"/>
  <c r="G370" i="32"/>
  <c r="G369" i="32"/>
  <c r="G368" i="32"/>
  <c r="H367" i="32"/>
  <c r="G367" i="32"/>
  <c r="F367" i="32"/>
  <c r="E367" i="32"/>
  <c r="H366" i="32"/>
  <c r="G366" i="32"/>
  <c r="F366" i="32"/>
  <c r="E366" i="32"/>
  <c r="G365" i="32"/>
  <c r="G364" i="32"/>
  <c r="G363" i="32"/>
  <c r="G362" i="32"/>
  <c r="D362" i="32"/>
  <c r="C362" i="32"/>
  <c r="G356" i="32"/>
  <c r="F356" i="32"/>
  <c r="G355" i="32"/>
  <c r="F355" i="32"/>
  <c r="E355" i="32"/>
  <c r="H355" i="32" s="1"/>
  <c r="G354" i="32"/>
  <c r="F354" i="32"/>
  <c r="G353" i="32"/>
  <c r="F353" i="32"/>
  <c r="G352" i="32"/>
  <c r="F352" i="32"/>
  <c r="E352" i="32"/>
  <c r="H352" i="32" s="1"/>
  <c r="G351" i="32"/>
  <c r="F351" i="32"/>
  <c r="E351" i="32"/>
  <c r="H351" i="32" s="1"/>
  <c r="G350" i="32"/>
  <c r="F350" i="32"/>
  <c r="G349" i="32"/>
  <c r="F349" i="32"/>
  <c r="G348" i="32"/>
  <c r="F348" i="32"/>
  <c r="G347" i="32"/>
  <c r="F347" i="32"/>
  <c r="G346" i="32"/>
  <c r="F346" i="32"/>
  <c r="E346" i="32"/>
  <c r="H346" i="32" s="1"/>
  <c r="G345" i="32"/>
  <c r="F345" i="32"/>
  <c r="G344" i="32"/>
  <c r="F344" i="32"/>
  <c r="E344" i="32"/>
  <c r="H344" i="32" s="1"/>
  <c r="G343" i="32"/>
  <c r="F343" i="32"/>
  <c r="E343" i="32"/>
  <c r="H343" i="32" s="1"/>
  <c r="G342" i="32"/>
  <c r="F342" i="32"/>
  <c r="E342" i="32"/>
  <c r="H342" i="32" s="1"/>
  <c r="G341" i="32"/>
  <c r="F341" i="32"/>
  <c r="E341" i="32"/>
  <c r="H341" i="32" s="1"/>
  <c r="G340" i="32"/>
  <c r="F340" i="32"/>
  <c r="G339" i="32"/>
  <c r="F339" i="32"/>
  <c r="G338" i="32"/>
  <c r="F338" i="32"/>
  <c r="E338" i="32"/>
  <c r="H338" i="32" s="1"/>
  <c r="G337" i="32"/>
  <c r="F337" i="32"/>
  <c r="G336" i="32"/>
  <c r="F336" i="32"/>
  <c r="G335" i="32"/>
  <c r="F335" i="32"/>
  <c r="G334" i="32"/>
  <c r="F334" i="32"/>
  <c r="G333" i="32"/>
  <c r="F333" i="32"/>
  <c r="G332" i="32"/>
  <c r="F332" i="32"/>
  <c r="E332" i="32"/>
  <c r="H332" i="32" s="1"/>
  <c r="G331" i="32"/>
  <c r="F331" i="32"/>
  <c r="G330" i="32"/>
  <c r="F330" i="32"/>
  <c r="E330" i="32"/>
  <c r="H330" i="32" s="1"/>
  <c r="G329" i="32"/>
  <c r="F329" i="32"/>
  <c r="G328" i="32"/>
  <c r="F328" i="32"/>
  <c r="E328" i="32"/>
  <c r="H328" i="32" s="1"/>
  <c r="G327" i="32"/>
  <c r="F327" i="32"/>
  <c r="E327" i="32"/>
  <c r="H327" i="32" s="1"/>
  <c r="G326" i="32"/>
  <c r="F326" i="32"/>
  <c r="E326" i="32"/>
  <c r="H326" i="32" s="1"/>
  <c r="G325" i="32"/>
  <c r="F325" i="32"/>
  <c r="G324" i="32"/>
  <c r="F324" i="32"/>
  <c r="G323" i="32"/>
  <c r="F323" i="32"/>
  <c r="E323" i="32"/>
  <c r="H323" i="32" s="1"/>
  <c r="G322" i="32"/>
  <c r="F322" i="32"/>
  <c r="E322" i="32"/>
  <c r="H322" i="32" s="1"/>
  <c r="G321" i="32"/>
  <c r="F321" i="32"/>
  <c r="E321" i="32"/>
  <c r="H321" i="32" s="1"/>
  <c r="G320" i="32"/>
  <c r="F320" i="32"/>
  <c r="G319" i="32"/>
  <c r="F319" i="32"/>
  <c r="E319" i="32"/>
  <c r="H319" i="32" s="1"/>
  <c r="G318" i="32"/>
  <c r="F318" i="32"/>
  <c r="G317" i="32"/>
  <c r="F317" i="32"/>
  <c r="G316" i="32"/>
  <c r="F316" i="32"/>
  <c r="E316" i="32"/>
  <c r="H316" i="32" s="1"/>
  <c r="G315" i="32"/>
  <c r="F315" i="32"/>
  <c r="E315" i="32"/>
  <c r="H315" i="32" s="1"/>
  <c r="G314" i="32"/>
  <c r="F314" i="32"/>
  <c r="G313" i="32"/>
  <c r="F313" i="32"/>
  <c r="G312" i="32"/>
  <c r="F312" i="32"/>
  <c r="E312" i="32"/>
  <c r="H312" i="32" s="1"/>
  <c r="G311" i="32"/>
  <c r="F311" i="32"/>
  <c r="E311" i="32"/>
  <c r="H311" i="32" s="1"/>
  <c r="G310" i="32"/>
  <c r="F310" i="32"/>
  <c r="E310" i="32"/>
  <c r="H310" i="32" s="1"/>
  <c r="G309" i="32"/>
  <c r="F309" i="32"/>
  <c r="G308" i="32"/>
  <c r="F308" i="32"/>
  <c r="E308" i="32"/>
  <c r="H308" i="32" s="1"/>
  <c r="G307" i="32"/>
  <c r="F307" i="32"/>
  <c r="E307" i="32"/>
  <c r="H307" i="32" s="1"/>
  <c r="G306" i="32"/>
  <c r="F306" i="32"/>
  <c r="E306" i="32"/>
  <c r="H306" i="32" s="1"/>
  <c r="G305" i="32"/>
  <c r="F305" i="32"/>
  <c r="G304" i="32"/>
  <c r="F304" i="32"/>
  <c r="G303" i="32"/>
  <c r="F303" i="32"/>
  <c r="G302" i="32"/>
  <c r="F302" i="32"/>
  <c r="G301" i="32"/>
  <c r="F301" i="32"/>
  <c r="G300" i="32"/>
  <c r="F300" i="32"/>
  <c r="G299" i="32"/>
  <c r="F299" i="32"/>
  <c r="G298" i="32"/>
  <c r="F298" i="32"/>
  <c r="G297" i="32"/>
  <c r="F297" i="32"/>
  <c r="E297" i="32"/>
  <c r="H297" i="32" s="1"/>
  <c r="G296" i="32"/>
  <c r="F296" i="32"/>
  <c r="E296" i="32"/>
  <c r="H296" i="32" s="1"/>
  <c r="G295" i="32"/>
  <c r="F295" i="32"/>
  <c r="E295" i="32"/>
  <c r="H295" i="32" s="1"/>
  <c r="G294" i="32"/>
  <c r="F294" i="32"/>
  <c r="E294" i="32"/>
  <c r="H294" i="32" s="1"/>
  <c r="G293" i="32"/>
  <c r="F293" i="32"/>
  <c r="G292" i="32"/>
  <c r="F292" i="32"/>
  <c r="G291" i="32"/>
  <c r="F291" i="32"/>
  <c r="E291" i="32"/>
  <c r="H291" i="32" s="1"/>
  <c r="G290" i="32"/>
  <c r="F290" i="32"/>
  <c r="E290" i="32"/>
  <c r="H290" i="32" s="1"/>
  <c r="G289" i="32"/>
  <c r="F289" i="32"/>
  <c r="E289" i="32"/>
  <c r="H289" i="32" s="1"/>
  <c r="G288" i="32"/>
  <c r="F288" i="32"/>
  <c r="G287" i="32"/>
  <c r="F287" i="32"/>
  <c r="G286" i="32"/>
  <c r="F286" i="32"/>
  <c r="G285" i="32"/>
  <c r="F285" i="32"/>
  <c r="G284" i="32"/>
  <c r="F284" i="32"/>
  <c r="E284" i="32"/>
  <c r="H284" i="32" s="1"/>
  <c r="G283" i="32"/>
  <c r="F283" i="32"/>
  <c r="E283" i="32"/>
  <c r="H283" i="32" s="1"/>
  <c r="G282" i="32"/>
  <c r="F282" i="32"/>
  <c r="E282" i="32"/>
  <c r="H282" i="32" s="1"/>
  <c r="G281" i="32"/>
  <c r="F281" i="32"/>
  <c r="E281" i="32"/>
  <c r="H281" i="32" s="1"/>
  <c r="G280" i="32"/>
  <c r="F280" i="32"/>
  <c r="E280" i="32"/>
  <c r="H280" i="32" s="1"/>
  <c r="G279" i="32"/>
  <c r="F279" i="32"/>
  <c r="E279" i="32"/>
  <c r="H279" i="32" s="1"/>
  <c r="G278" i="32"/>
  <c r="F278" i="32"/>
  <c r="E278" i="32"/>
  <c r="H278" i="32" s="1"/>
  <c r="G277" i="32"/>
  <c r="F277" i="32"/>
  <c r="G276" i="32"/>
  <c r="F276" i="32"/>
  <c r="E276" i="32"/>
  <c r="H276" i="32" s="1"/>
  <c r="G275" i="32"/>
  <c r="F275" i="32"/>
  <c r="E275" i="32"/>
  <c r="H275" i="32" s="1"/>
  <c r="G274" i="32"/>
  <c r="F274" i="32"/>
  <c r="G273" i="32"/>
  <c r="F273" i="32"/>
  <c r="E273" i="32"/>
  <c r="H273" i="32" s="1"/>
  <c r="G272" i="32"/>
  <c r="F272" i="32"/>
  <c r="G271" i="32"/>
  <c r="F271" i="32"/>
  <c r="G270" i="32"/>
  <c r="F270" i="32"/>
  <c r="G269" i="32"/>
  <c r="F269" i="32"/>
  <c r="G268" i="32"/>
  <c r="F268" i="32"/>
  <c r="G267" i="32"/>
  <c r="F267" i="32"/>
  <c r="E267" i="32"/>
  <c r="H267" i="32" s="1"/>
  <c r="G266" i="32"/>
  <c r="F266" i="32"/>
  <c r="E266" i="32"/>
  <c r="H266" i="32" s="1"/>
  <c r="G265" i="32"/>
  <c r="F265" i="32"/>
  <c r="G264" i="32"/>
  <c r="F264" i="32"/>
  <c r="E264" i="32"/>
  <c r="H264" i="32" s="1"/>
  <c r="G263" i="32"/>
  <c r="F263" i="32"/>
  <c r="G262" i="32"/>
  <c r="F262" i="32"/>
  <c r="E262" i="32"/>
  <c r="H262" i="32" s="1"/>
  <c r="G261" i="32"/>
  <c r="F261" i="32"/>
  <c r="E261" i="32"/>
  <c r="H261" i="32" s="1"/>
  <c r="G260" i="32"/>
  <c r="F260" i="32"/>
  <c r="G259" i="32"/>
  <c r="F259" i="32"/>
  <c r="E259" i="32"/>
  <c r="H259" i="32" s="1"/>
  <c r="G258" i="32"/>
  <c r="F258" i="32"/>
  <c r="E258" i="32"/>
  <c r="H258" i="32" s="1"/>
  <c r="G257" i="32"/>
  <c r="F257" i="32"/>
  <c r="E257" i="32"/>
  <c r="H257" i="32" s="1"/>
  <c r="G256" i="32"/>
  <c r="F256" i="32"/>
  <c r="G255" i="32"/>
  <c r="F255" i="32"/>
  <c r="E255" i="32"/>
  <c r="H255" i="32" s="1"/>
  <c r="G254" i="32"/>
  <c r="F254" i="32"/>
  <c r="G253" i="32"/>
  <c r="F253" i="32"/>
  <c r="G252" i="32"/>
  <c r="F252" i="32"/>
  <c r="E252" i="32"/>
  <c r="G251" i="32"/>
  <c r="F251" i="32"/>
  <c r="G250" i="32"/>
  <c r="F250" i="32"/>
  <c r="G249" i="32"/>
  <c r="F249" i="32"/>
  <c r="E249" i="32"/>
  <c r="G248" i="32"/>
  <c r="F248" i="32"/>
  <c r="G247" i="32"/>
  <c r="F247" i="32"/>
  <c r="G246" i="32"/>
  <c r="F246" i="32"/>
  <c r="G245" i="32"/>
  <c r="F245" i="32"/>
  <c r="G244" i="32"/>
  <c r="F244" i="32"/>
  <c r="E244" i="32"/>
  <c r="G243" i="32"/>
  <c r="F243" i="32"/>
  <c r="E243" i="32"/>
  <c r="H243" i="32" s="1"/>
  <c r="G242" i="32"/>
  <c r="F242" i="32"/>
  <c r="E242" i="32"/>
  <c r="H242" i="32" s="1"/>
  <c r="G241" i="32"/>
  <c r="F241" i="32"/>
  <c r="G240" i="32"/>
  <c r="F240" i="32"/>
  <c r="E240" i="32"/>
  <c r="G239" i="32"/>
  <c r="F239" i="32"/>
  <c r="E239" i="32"/>
  <c r="H239" i="32" s="1"/>
  <c r="G238" i="32"/>
  <c r="F238" i="32"/>
  <c r="G237" i="32"/>
  <c r="F237" i="32"/>
  <c r="G236" i="32"/>
  <c r="F236" i="32"/>
  <c r="G235" i="32"/>
  <c r="F235" i="32"/>
  <c r="G234" i="32"/>
  <c r="F234" i="32"/>
  <c r="G233" i="32"/>
  <c r="F233" i="32"/>
  <c r="E233" i="32"/>
  <c r="G232" i="32"/>
  <c r="F232" i="32"/>
  <c r="G231" i="32"/>
  <c r="F231" i="32"/>
  <c r="G230" i="32"/>
  <c r="F230" i="32"/>
  <c r="E230" i="32"/>
  <c r="H230" i="32" s="1"/>
  <c r="G229" i="32"/>
  <c r="F229" i="32"/>
  <c r="E229" i="32"/>
  <c r="G228" i="32"/>
  <c r="F228" i="32"/>
  <c r="G227" i="32"/>
  <c r="F227" i="32"/>
  <c r="E227" i="32"/>
  <c r="H227" i="32" s="1"/>
  <c r="G226" i="32"/>
  <c r="F226" i="32"/>
  <c r="E226" i="32"/>
  <c r="H226" i="32" s="1"/>
  <c r="G225" i="32"/>
  <c r="F225" i="32"/>
  <c r="E225" i="32"/>
  <c r="G224" i="32"/>
  <c r="F224" i="32"/>
  <c r="G223" i="32"/>
  <c r="F223" i="32"/>
  <c r="G222" i="32"/>
  <c r="F222" i="32"/>
  <c r="G221" i="32"/>
  <c r="F221" i="32"/>
  <c r="E221" i="32"/>
  <c r="G220" i="32"/>
  <c r="F220" i="32"/>
  <c r="G219" i="32"/>
  <c r="F219" i="32"/>
  <c r="G218" i="32"/>
  <c r="F218" i="32"/>
  <c r="G217" i="32"/>
  <c r="F217" i="32"/>
  <c r="E217" i="32"/>
  <c r="G216" i="32"/>
  <c r="F216" i="32"/>
  <c r="G215" i="32"/>
  <c r="F215" i="32"/>
  <c r="G214" i="32"/>
  <c r="F214" i="32"/>
  <c r="G213" i="32"/>
  <c r="F213" i="32"/>
  <c r="G212" i="32"/>
  <c r="F212" i="32"/>
  <c r="G211" i="32"/>
  <c r="F211" i="32"/>
  <c r="G210" i="32"/>
  <c r="F210" i="32"/>
  <c r="E210" i="32"/>
  <c r="H210" i="32" s="1"/>
  <c r="G209" i="32"/>
  <c r="F209" i="32"/>
  <c r="G208" i="32"/>
  <c r="F208" i="32"/>
  <c r="G207" i="32"/>
  <c r="F207" i="32"/>
  <c r="G206" i="32"/>
  <c r="F206" i="32"/>
  <c r="G205" i="32"/>
  <c r="F205" i="32"/>
  <c r="E205" i="32"/>
  <c r="G204" i="32"/>
  <c r="F204" i="32"/>
  <c r="G203" i="32"/>
  <c r="F203" i="32"/>
  <c r="G202" i="32"/>
  <c r="F202" i="32"/>
  <c r="G201" i="32"/>
  <c r="F201" i="32"/>
  <c r="G200" i="32"/>
  <c r="F200" i="32"/>
  <c r="G199" i="32"/>
  <c r="F199" i="32"/>
  <c r="G198" i="32"/>
  <c r="F198" i="32"/>
  <c r="E198" i="32"/>
  <c r="H198" i="32" s="1"/>
  <c r="G197" i="32"/>
  <c r="F197" i="32"/>
  <c r="G196" i="32"/>
  <c r="F196" i="32"/>
  <c r="G195" i="32"/>
  <c r="F195" i="32"/>
  <c r="G194" i="32"/>
  <c r="F194" i="32"/>
  <c r="G193" i="32"/>
  <c r="F193" i="32"/>
  <c r="E193" i="32"/>
  <c r="G192" i="32"/>
  <c r="F192" i="32"/>
  <c r="E192" i="32"/>
  <c r="G191" i="32"/>
  <c r="F191" i="32"/>
  <c r="G190" i="32"/>
  <c r="F190" i="32"/>
  <c r="G189" i="32"/>
  <c r="F189" i="32"/>
  <c r="G188" i="32"/>
  <c r="F188" i="32"/>
  <c r="G187" i="32"/>
  <c r="F187" i="32"/>
  <c r="G186" i="32"/>
  <c r="F186" i="32"/>
  <c r="G185" i="32"/>
  <c r="F185" i="32"/>
  <c r="E185" i="32"/>
  <c r="G184" i="32"/>
  <c r="F184" i="32"/>
  <c r="G183" i="32"/>
  <c r="F183" i="32"/>
  <c r="G182" i="32"/>
  <c r="F182" i="32"/>
  <c r="F181" i="32"/>
  <c r="D181" i="32"/>
  <c r="C181" i="32"/>
  <c r="G175" i="32"/>
  <c r="F175" i="32"/>
  <c r="E175" i="32"/>
  <c r="H175" i="32" s="1"/>
  <c r="G174" i="32"/>
  <c r="F174" i="32"/>
  <c r="E174" i="32"/>
  <c r="H174" i="32" s="1"/>
  <c r="G173" i="32"/>
  <c r="E173" i="32"/>
  <c r="H173" i="32" s="1"/>
  <c r="G172" i="32"/>
  <c r="G171" i="32"/>
  <c r="H171" i="32" s="1"/>
  <c r="F171" i="32"/>
  <c r="E171" i="32"/>
  <c r="G170" i="32"/>
  <c r="H170" i="32" s="1"/>
  <c r="F170" i="32"/>
  <c r="E170" i="32"/>
  <c r="G169" i="32"/>
  <c r="F169" i="32"/>
  <c r="E169" i="32"/>
  <c r="G168" i="32"/>
  <c r="F168" i="32"/>
  <c r="E168" i="32"/>
  <c r="G167" i="32"/>
  <c r="F167" i="32"/>
  <c r="G166" i="32"/>
  <c r="F166" i="32"/>
  <c r="E166" i="32"/>
  <c r="G165" i="32"/>
  <c r="G164" i="32"/>
  <c r="G163" i="32"/>
  <c r="E163" i="32"/>
  <c r="H163" i="32" s="1"/>
  <c r="H162" i="32"/>
  <c r="G162" i="32"/>
  <c r="F162" i="32"/>
  <c r="E162" i="32"/>
  <c r="G161" i="32"/>
  <c r="G160" i="32"/>
  <c r="F160" i="32"/>
  <c r="G159" i="32"/>
  <c r="H159" i="32" s="1"/>
  <c r="F159" i="32"/>
  <c r="E159" i="32"/>
  <c r="G158" i="32"/>
  <c r="H158" i="32" s="1"/>
  <c r="F158" i="32"/>
  <c r="E158" i="32"/>
  <c r="G157" i="32"/>
  <c r="F157" i="32"/>
  <c r="E157" i="32"/>
  <c r="G156" i="32"/>
  <c r="G155" i="32"/>
  <c r="F155" i="32"/>
  <c r="E155" i="32"/>
  <c r="G154" i="32"/>
  <c r="F154" i="32"/>
  <c r="G153" i="32"/>
  <c r="E153" i="32"/>
  <c r="G152" i="32"/>
  <c r="F152" i="32"/>
  <c r="E152" i="32"/>
  <c r="H152" i="32" s="1"/>
  <c r="G151" i="32"/>
  <c r="E151" i="32"/>
  <c r="H151" i="32" s="1"/>
  <c r="G150" i="32"/>
  <c r="G149" i="32"/>
  <c r="G148" i="32"/>
  <c r="F148" i="32"/>
  <c r="G147" i="32"/>
  <c r="E147" i="32"/>
  <c r="H147" i="32" s="1"/>
  <c r="G146" i="32"/>
  <c r="F146" i="32"/>
  <c r="G145" i="32"/>
  <c r="E145" i="32"/>
  <c r="H145" i="32" s="1"/>
  <c r="H144" i="32"/>
  <c r="G144" i="32"/>
  <c r="E144" i="32"/>
  <c r="G143" i="32"/>
  <c r="G142" i="32"/>
  <c r="E142" i="32"/>
  <c r="H142" i="32" s="1"/>
  <c r="G141" i="32"/>
  <c r="E141" i="32"/>
  <c r="H141" i="32" s="1"/>
  <c r="G140" i="32"/>
  <c r="G139" i="32"/>
  <c r="G138" i="32"/>
  <c r="E138" i="32"/>
  <c r="H138" i="32" s="1"/>
  <c r="G137" i="32"/>
  <c r="E137" i="32"/>
  <c r="H137" i="32" s="1"/>
  <c r="G136" i="32"/>
  <c r="G135" i="32"/>
  <c r="H135" i="32" s="1"/>
  <c r="F135" i="32"/>
  <c r="E135" i="32"/>
  <c r="G134" i="32"/>
  <c r="G133" i="32"/>
  <c r="E133" i="32"/>
  <c r="H133" i="32" s="1"/>
  <c r="G132" i="32"/>
  <c r="E132" i="32"/>
  <c r="H132" i="32" s="1"/>
  <c r="G131" i="32"/>
  <c r="G130" i="32"/>
  <c r="G129" i="32"/>
  <c r="E129" i="32"/>
  <c r="H129" i="32" s="1"/>
  <c r="G128" i="32"/>
  <c r="E128" i="32"/>
  <c r="H128" i="32" s="1"/>
  <c r="G127" i="32"/>
  <c r="G126" i="32"/>
  <c r="F126" i="32"/>
  <c r="E126" i="32"/>
  <c r="G125" i="32"/>
  <c r="H125" i="32" s="1"/>
  <c r="E125" i="32"/>
  <c r="G124" i="32"/>
  <c r="E124" i="32"/>
  <c r="H124" i="32" s="1"/>
  <c r="G123" i="32"/>
  <c r="G122" i="32"/>
  <c r="G121" i="32"/>
  <c r="G120" i="32"/>
  <c r="E120" i="32"/>
  <c r="H120" i="32" s="1"/>
  <c r="G119" i="32"/>
  <c r="G118" i="32"/>
  <c r="G117" i="32"/>
  <c r="G116" i="32"/>
  <c r="E116" i="32"/>
  <c r="H116" i="32" s="1"/>
  <c r="G115" i="32"/>
  <c r="H114" i="32"/>
  <c r="G114" i="32"/>
  <c r="E114" i="32"/>
  <c r="G113" i="32"/>
  <c r="G112" i="32"/>
  <c r="F112" i="32"/>
  <c r="E112" i="32"/>
  <c r="G111" i="32"/>
  <c r="E111" i="32"/>
  <c r="H111" i="32" s="1"/>
  <c r="G110" i="32"/>
  <c r="G109" i="32"/>
  <c r="F109" i="32"/>
  <c r="E109" i="32"/>
  <c r="H109" i="32" s="1"/>
  <c r="G108" i="32"/>
  <c r="F108" i="32"/>
  <c r="G107" i="32"/>
  <c r="F107" i="32"/>
  <c r="E107" i="32"/>
  <c r="H107" i="32" s="1"/>
  <c r="G106" i="32"/>
  <c r="H105" i="32"/>
  <c r="G105" i="32"/>
  <c r="F105" i="32"/>
  <c r="E105" i="32"/>
  <c r="G104" i="32"/>
  <c r="G103" i="32"/>
  <c r="E103" i="32"/>
  <c r="H103" i="32" s="1"/>
  <c r="H102" i="32"/>
  <c r="G102" i="32"/>
  <c r="E102" i="32"/>
  <c r="G101" i="32"/>
  <c r="G100" i="32"/>
  <c r="E100" i="32"/>
  <c r="H100" i="32" s="1"/>
  <c r="G99" i="32"/>
  <c r="G98" i="32"/>
  <c r="E98" i="32"/>
  <c r="H98" i="32" s="1"/>
  <c r="G97" i="32"/>
  <c r="F97" i="32"/>
  <c r="E97" i="32"/>
  <c r="H97" i="32" s="1"/>
  <c r="G96" i="32"/>
  <c r="G95" i="32"/>
  <c r="G94" i="32"/>
  <c r="E94" i="32"/>
  <c r="H94" i="32" s="1"/>
  <c r="H93" i="32"/>
  <c r="G93" i="32"/>
  <c r="E93" i="32"/>
  <c r="G92" i="32"/>
  <c r="G91" i="32"/>
  <c r="E91" i="32"/>
  <c r="H91" i="32" s="1"/>
  <c r="G90" i="32"/>
  <c r="F90" i="32"/>
  <c r="E90" i="32"/>
  <c r="G89" i="32"/>
  <c r="F89" i="32"/>
  <c r="E89" i="32"/>
  <c r="G88" i="32"/>
  <c r="F88" i="32"/>
  <c r="E88" i="32"/>
  <c r="H88" i="32" s="1"/>
  <c r="G87" i="32"/>
  <c r="E87" i="32"/>
  <c r="H87" i="32" s="1"/>
  <c r="H86" i="32"/>
  <c r="G86" i="32"/>
  <c r="F86" i="32"/>
  <c r="E86" i="32"/>
  <c r="G85" i="32"/>
  <c r="E85" i="32"/>
  <c r="H85" i="32" s="1"/>
  <c r="G84" i="32"/>
  <c r="G83" i="32"/>
  <c r="E83" i="32"/>
  <c r="H83" i="32" s="1"/>
  <c r="G82" i="32"/>
  <c r="E82" i="32"/>
  <c r="H82" i="32" s="1"/>
  <c r="G81" i="32"/>
  <c r="E81" i="32"/>
  <c r="H81" i="32" s="1"/>
  <c r="G80" i="32"/>
  <c r="G79" i="32"/>
  <c r="E79" i="32"/>
  <c r="H79" i="32" s="1"/>
  <c r="G78" i="32"/>
  <c r="E78" i="32"/>
  <c r="H78" i="32" s="1"/>
  <c r="G77" i="32"/>
  <c r="D76" i="32"/>
  <c r="C76" i="32"/>
  <c r="G70" i="32"/>
  <c r="F70" i="32"/>
  <c r="E70" i="32"/>
  <c r="H70" i="32" s="1"/>
  <c r="G69" i="32"/>
  <c r="F69" i="32"/>
  <c r="G68" i="32"/>
  <c r="F68" i="32"/>
  <c r="E68" i="32"/>
  <c r="G67" i="32"/>
  <c r="F67" i="32"/>
  <c r="E67" i="32"/>
  <c r="H67" i="32" s="1"/>
  <c r="G66" i="32"/>
  <c r="F66" i="32"/>
  <c r="E66" i="32"/>
  <c r="H66" i="32" s="1"/>
  <c r="G65" i="32"/>
  <c r="F65" i="32"/>
  <c r="E65" i="32"/>
  <c r="G64" i="32"/>
  <c r="F64" i="32"/>
  <c r="E64" i="32"/>
  <c r="G63" i="32"/>
  <c r="F63" i="32"/>
  <c r="E63" i="32"/>
  <c r="H63" i="32" s="1"/>
  <c r="G62" i="32"/>
  <c r="F62" i="32"/>
  <c r="E62" i="32"/>
  <c r="H62" i="32" s="1"/>
  <c r="G61" i="32"/>
  <c r="F61" i="32"/>
  <c r="E61" i="32"/>
  <c r="G60" i="32"/>
  <c r="F60" i="32"/>
  <c r="E60" i="32"/>
  <c r="G59" i="32"/>
  <c r="F59" i="32"/>
  <c r="E59" i="32"/>
  <c r="H59" i="32" s="1"/>
  <c r="G58" i="32"/>
  <c r="F58" i="32"/>
  <c r="E58" i="32"/>
  <c r="H58" i="32" s="1"/>
  <c r="G57" i="32"/>
  <c r="F57" i="32"/>
  <c r="E57" i="32"/>
  <c r="G56" i="32"/>
  <c r="F56" i="32"/>
  <c r="E56" i="32"/>
  <c r="G55" i="32"/>
  <c r="F55" i="32"/>
  <c r="E55" i="32"/>
  <c r="H55" i="32" s="1"/>
  <c r="G54" i="32"/>
  <c r="F54" i="32"/>
  <c r="E54" i="32"/>
  <c r="H54" i="32" s="1"/>
  <c r="G53" i="32"/>
  <c r="F53" i="32"/>
  <c r="G52" i="32"/>
  <c r="F52" i="32"/>
  <c r="E52" i="32"/>
  <c r="H52" i="32" s="1"/>
  <c r="G51" i="32"/>
  <c r="F51" i="32"/>
  <c r="E51" i="32"/>
  <c r="H51" i="32" s="1"/>
  <c r="G50" i="32"/>
  <c r="F50" i="32"/>
  <c r="E50" i="32"/>
  <c r="G49" i="32"/>
  <c r="F49" i="32"/>
  <c r="E49" i="32"/>
  <c r="G48" i="32"/>
  <c r="F48" i="32"/>
  <c r="E48" i="32"/>
  <c r="H48" i="32" s="1"/>
  <c r="G47" i="32"/>
  <c r="F47" i="32"/>
  <c r="E47" i="32"/>
  <c r="H47" i="32" s="1"/>
  <c r="G46" i="32"/>
  <c r="F46" i="32"/>
  <c r="E46" i="32"/>
  <c r="G45" i="32"/>
  <c r="F45" i="32"/>
  <c r="G44" i="32"/>
  <c r="F44" i="32"/>
  <c r="E44" i="32"/>
  <c r="H44" i="32" s="1"/>
  <c r="G43" i="32"/>
  <c r="F43" i="32"/>
  <c r="E43" i="32"/>
  <c r="H43" i="32" s="1"/>
  <c r="G42" i="32"/>
  <c r="F42" i="32"/>
  <c r="E42" i="32"/>
  <c r="G41" i="32"/>
  <c r="F41" i="32"/>
  <c r="E41" i="32"/>
  <c r="G40" i="32"/>
  <c r="F40" i="32"/>
  <c r="E40" i="32"/>
  <c r="H40" i="32" s="1"/>
  <c r="G39" i="32"/>
  <c r="F39" i="32"/>
  <c r="E39" i="32"/>
  <c r="H39" i="32" s="1"/>
  <c r="G38" i="32"/>
  <c r="F38" i="32"/>
  <c r="E38" i="32"/>
  <c r="G37" i="32"/>
  <c r="F37" i="32"/>
  <c r="G36" i="32"/>
  <c r="F36" i="32"/>
  <c r="E36" i="32"/>
  <c r="G35" i="32"/>
  <c r="F35" i="32"/>
  <c r="E35" i="32"/>
  <c r="H35" i="32" s="1"/>
  <c r="G34" i="32"/>
  <c r="F34" i="32"/>
  <c r="E34" i="32"/>
  <c r="H34" i="32" s="1"/>
  <c r="G33" i="32"/>
  <c r="F33" i="32"/>
  <c r="G32" i="32"/>
  <c r="F32" i="32"/>
  <c r="E32" i="32"/>
  <c r="G31" i="32"/>
  <c r="F31" i="32"/>
  <c r="E31" i="32"/>
  <c r="H31" i="32" s="1"/>
  <c r="G30" i="32"/>
  <c r="F30" i="32"/>
  <c r="E30" i="32"/>
  <c r="H30" i="32" s="1"/>
  <c r="G29" i="32"/>
  <c r="F29" i="32"/>
  <c r="G28" i="32"/>
  <c r="F28" i="32"/>
  <c r="E28" i="32"/>
  <c r="H28" i="32" s="1"/>
  <c r="G27" i="32"/>
  <c r="F27" i="32"/>
  <c r="E27" i="32"/>
  <c r="H27" i="32" s="1"/>
  <c r="G26" i="32"/>
  <c r="F26" i="32"/>
  <c r="E26" i="32"/>
  <c r="G25" i="32"/>
  <c r="F25" i="32"/>
  <c r="E25" i="32"/>
  <c r="G24" i="32"/>
  <c r="F24" i="32"/>
  <c r="E24" i="32"/>
  <c r="H24" i="32" s="1"/>
  <c r="G23" i="32"/>
  <c r="F23" i="32"/>
  <c r="E23" i="32"/>
  <c r="H23" i="32" s="1"/>
  <c r="G22" i="32"/>
  <c r="F22" i="32"/>
  <c r="E22" i="32"/>
  <c r="G21" i="32"/>
  <c r="F21" i="32"/>
  <c r="E21" i="32"/>
  <c r="G20" i="32"/>
  <c r="F20" i="32"/>
  <c r="E20" i="32"/>
  <c r="H20" i="32" s="1"/>
  <c r="F19" i="32"/>
  <c r="E19" i="32"/>
  <c r="D19" i="32"/>
  <c r="C19" i="32"/>
  <c r="E69" i="32" s="1"/>
  <c r="H69" i="32" s="1"/>
  <c r="D13" i="32"/>
  <c r="C13" i="32"/>
  <c r="G13" i="32" s="1"/>
  <c r="C12" i="32"/>
  <c r="D11" i="32"/>
  <c r="C10" i="32"/>
  <c r="D9" i="32"/>
  <c r="C9" i="32"/>
  <c r="G9" i="32" s="1"/>
  <c r="G629" i="31"/>
  <c r="E629" i="31"/>
  <c r="H629" i="31" s="1"/>
  <c r="G628" i="31"/>
  <c r="E628" i="31"/>
  <c r="H628" i="31" s="1"/>
  <c r="G627" i="31"/>
  <c r="E627" i="31"/>
  <c r="H627" i="31" s="1"/>
  <c r="G626" i="31"/>
  <c r="F626" i="31"/>
  <c r="E626" i="31"/>
  <c r="G625" i="31"/>
  <c r="E625" i="31"/>
  <c r="G624" i="31"/>
  <c r="F624" i="31"/>
  <c r="E624" i="31"/>
  <c r="H624" i="31" s="1"/>
  <c r="G623" i="31"/>
  <c r="E623" i="31"/>
  <c r="H623" i="31" s="1"/>
  <c r="H622" i="31"/>
  <c r="G622" i="31"/>
  <c r="E622" i="31"/>
  <c r="G621" i="31"/>
  <c r="H620" i="31"/>
  <c r="G620" i="31"/>
  <c r="E620" i="31"/>
  <c r="G619" i="31"/>
  <c r="E619" i="31"/>
  <c r="H619" i="31" s="1"/>
  <c r="G618" i="31"/>
  <c r="E618" i="31"/>
  <c r="H618" i="31" s="1"/>
  <c r="G617" i="31"/>
  <c r="G616" i="31"/>
  <c r="E616" i="31"/>
  <c r="H616" i="31" s="1"/>
  <c r="G615" i="31"/>
  <c r="E615" i="31"/>
  <c r="H615" i="31" s="1"/>
  <c r="H614" i="31"/>
  <c r="G614" i="31"/>
  <c r="E614" i="31"/>
  <c r="G613" i="31"/>
  <c r="F613" i="31"/>
  <c r="E613" i="31"/>
  <c r="G612" i="31"/>
  <c r="G611" i="31"/>
  <c r="E611" i="31"/>
  <c r="H611" i="31" s="1"/>
  <c r="G610" i="31"/>
  <c r="E610" i="31"/>
  <c r="H610" i="31" s="1"/>
  <c r="G609" i="31"/>
  <c r="E609" i="31"/>
  <c r="H609" i="31" s="1"/>
  <c r="G608" i="31"/>
  <c r="G607" i="31"/>
  <c r="F607" i="31"/>
  <c r="E607" i="31"/>
  <c r="G606" i="31"/>
  <c r="E606" i="31"/>
  <c r="H606" i="31" s="1"/>
  <c r="G605" i="31"/>
  <c r="E605" i="31"/>
  <c r="H605" i="31" s="1"/>
  <c r="G604" i="31"/>
  <c r="E604" i="31"/>
  <c r="H604" i="31" s="1"/>
  <c r="G603" i="31"/>
  <c r="G602" i="31"/>
  <c r="E602" i="31"/>
  <c r="H602" i="31" s="1"/>
  <c r="G601" i="31"/>
  <c r="E601" i="31"/>
  <c r="H601" i="31" s="1"/>
  <c r="D601" i="31"/>
  <c r="C601" i="31"/>
  <c r="E621" i="31" s="1"/>
  <c r="H621" i="31" s="1"/>
  <c r="G595" i="31"/>
  <c r="F595" i="31"/>
  <c r="E595" i="31"/>
  <c r="G594" i="31"/>
  <c r="F594" i="31"/>
  <c r="G593" i="31"/>
  <c r="F593" i="31"/>
  <c r="E593" i="31"/>
  <c r="H593" i="31" s="1"/>
  <c r="G592" i="31"/>
  <c r="F592" i="31"/>
  <c r="E592" i="31"/>
  <c r="G591" i="31"/>
  <c r="F591" i="31"/>
  <c r="E591" i="31"/>
  <c r="G590" i="31"/>
  <c r="F590" i="31"/>
  <c r="E590" i="31"/>
  <c r="H590" i="31" s="1"/>
  <c r="G589" i="31"/>
  <c r="G588" i="31"/>
  <c r="F588" i="31"/>
  <c r="G587" i="31"/>
  <c r="F587" i="31"/>
  <c r="E587" i="31"/>
  <c r="H587" i="31" s="1"/>
  <c r="G586" i="31"/>
  <c r="F586" i="31"/>
  <c r="E586" i="31"/>
  <c r="H586" i="31" s="1"/>
  <c r="G585" i="31"/>
  <c r="F585" i="31"/>
  <c r="E585" i="31"/>
  <c r="G584" i="31"/>
  <c r="F584" i="31"/>
  <c r="E584" i="31"/>
  <c r="G583" i="31"/>
  <c r="F583" i="31"/>
  <c r="E583" i="31"/>
  <c r="H583" i="31" s="1"/>
  <c r="G582" i="31"/>
  <c r="G581" i="31"/>
  <c r="E581" i="31"/>
  <c r="H581" i="31" s="1"/>
  <c r="G580" i="31"/>
  <c r="G579" i="31"/>
  <c r="F579" i="31"/>
  <c r="G578" i="31"/>
  <c r="F578" i="31"/>
  <c r="E578" i="31"/>
  <c r="H578" i="31" s="1"/>
  <c r="G577" i="31"/>
  <c r="F577" i="31"/>
  <c r="E577" i="31"/>
  <c r="H577" i="31" s="1"/>
  <c r="G576" i="31"/>
  <c r="G575" i="31"/>
  <c r="F575" i="31"/>
  <c r="E575" i="31"/>
  <c r="H575" i="31" s="1"/>
  <c r="G574" i="31"/>
  <c r="G573" i="31"/>
  <c r="F573" i="31"/>
  <c r="E573" i="31"/>
  <c r="G572" i="31"/>
  <c r="F572" i="31"/>
  <c r="E572" i="31"/>
  <c r="G571" i="31"/>
  <c r="E571" i="31"/>
  <c r="H571" i="31" s="1"/>
  <c r="G570" i="31"/>
  <c r="F570" i="31"/>
  <c r="E570" i="31"/>
  <c r="H570" i="31" s="1"/>
  <c r="G569" i="31"/>
  <c r="F569" i="31"/>
  <c r="E569" i="31"/>
  <c r="G568" i="31"/>
  <c r="F568" i="31"/>
  <c r="G567" i="31"/>
  <c r="F567" i="31"/>
  <c r="E567" i="31"/>
  <c r="H567" i="31" s="1"/>
  <c r="G566" i="31"/>
  <c r="E566" i="31"/>
  <c r="H566" i="31" s="1"/>
  <c r="G565" i="31"/>
  <c r="F565" i="31"/>
  <c r="E565" i="31"/>
  <c r="G564" i="31"/>
  <c r="F564" i="31"/>
  <c r="E564" i="31"/>
  <c r="G563" i="31"/>
  <c r="F563" i="31"/>
  <c r="E563" i="31"/>
  <c r="H563" i="31" s="1"/>
  <c r="G562" i="31"/>
  <c r="F562" i="31"/>
  <c r="E562" i="31"/>
  <c r="H562" i="31" s="1"/>
  <c r="G561" i="31"/>
  <c r="E561" i="31"/>
  <c r="H561" i="31" s="1"/>
  <c r="G560" i="31"/>
  <c r="E560" i="31"/>
  <c r="G559" i="31"/>
  <c r="G558" i="31"/>
  <c r="F558" i="31"/>
  <c r="G557" i="31"/>
  <c r="E557" i="31"/>
  <c r="H557" i="31" s="1"/>
  <c r="G556" i="31"/>
  <c r="E556" i="31"/>
  <c r="G555" i="31"/>
  <c r="F555" i="31"/>
  <c r="G554" i="31"/>
  <c r="F554" i="31"/>
  <c r="E554" i="31"/>
  <c r="H554" i="31" s="1"/>
  <c r="G553" i="31"/>
  <c r="F553" i="31"/>
  <c r="E553" i="31"/>
  <c r="H553" i="31" s="1"/>
  <c r="G552" i="31"/>
  <c r="G551" i="31"/>
  <c r="F551" i="31"/>
  <c r="E551" i="31"/>
  <c r="H551" i="31" s="1"/>
  <c r="G550" i="31"/>
  <c r="F550" i="31"/>
  <c r="E550" i="31"/>
  <c r="H550" i="31" s="1"/>
  <c r="G549" i="31"/>
  <c r="F549" i="31"/>
  <c r="E549" i="31"/>
  <c r="G548" i="31"/>
  <c r="F548" i="31"/>
  <c r="E548" i="31"/>
  <c r="G547" i="31"/>
  <c r="F547" i="31"/>
  <c r="E547" i="31"/>
  <c r="H547" i="31" s="1"/>
  <c r="G546" i="31"/>
  <c r="F546" i="31"/>
  <c r="E546" i="31"/>
  <c r="H546" i="31" s="1"/>
  <c r="G545" i="31"/>
  <c r="F545" i="31"/>
  <c r="E545" i="31"/>
  <c r="G544" i="31"/>
  <c r="F544" i="31"/>
  <c r="E544" i="31"/>
  <c r="G543" i="31"/>
  <c r="F543" i="31"/>
  <c r="E543" i="31"/>
  <c r="H543" i="31" s="1"/>
  <c r="G542" i="31"/>
  <c r="E542" i="31"/>
  <c r="H542" i="31" s="1"/>
  <c r="G541" i="31"/>
  <c r="F541" i="31"/>
  <c r="E541" i="31"/>
  <c r="G540" i="31"/>
  <c r="F540" i="31"/>
  <c r="E540" i="31"/>
  <c r="G539" i="31"/>
  <c r="F539" i="31"/>
  <c r="E539" i="31"/>
  <c r="H539" i="31" s="1"/>
  <c r="G538" i="31"/>
  <c r="F538" i="31"/>
  <c r="E538" i="31"/>
  <c r="H538" i="31" s="1"/>
  <c r="G537" i="31"/>
  <c r="G536" i="31"/>
  <c r="F536" i="31"/>
  <c r="G535" i="31"/>
  <c r="G534" i="31"/>
  <c r="F534" i="31"/>
  <c r="G533" i="31"/>
  <c r="F533" i="31"/>
  <c r="E533" i="31"/>
  <c r="H533" i="31" s="1"/>
  <c r="G532" i="31"/>
  <c r="F532" i="31"/>
  <c r="E532" i="31"/>
  <c r="G531" i="31"/>
  <c r="G530" i="31"/>
  <c r="F530" i="31"/>
  <c r="G529" i="31"/>
  <c r="F529" i="31"/>
  <c r="E529" i="31"/>
  <c r="H529" i="31" s="1"/>
  <c r="G528" i="31"/>
  <c r="G527" i="31"/>
  <c r="F527" i="31"/>
  <c r="E527" i="31"/>
  <c r="G526" i="31"/>
  <c r="F526" i="31"/>
  <c r="E526" i="31"/>
  <c r="H526" i="31" s="1"/>
  <c r="G525" i="31"/>
  <c r="F525" i="31"/>
  <c r="E525" i="31"/>
  <c r="H525" i="31" s="1"/>
  <c r="G524" i="31"/>
  <c r="F524" i="31"/>
  <c r="E524" i="31"/>
  <c r="G523" i="31"/>
  <c r="F523" i="31"/>
  <c r="E523" i="31"/>
  <c r="G522" i="31"/>
  <c r="F522" i="31"/>
  <c r="E522" i="31"/>
  <c r="H522" i="31" s="1"/>
  <c r="G521" i="31"/>
  <c r="F521" i="31"/>
  <c r="E521" i="31"/>
  <c r="H521" i="31" s="1"/>
  <c r="G520" i="31"/>
  <c r="F520" i="31"/>
  <c r="E520" i="31"/>
  <c r="G519" i="31"/>
  <c r="F519" i="31"/>
  <c r="G518" i="31"/>
  <c r="F518" i="31"/>
  <c r="E518" i="31"/>
  <c r="H518" i="31" s="1"/>
  <c r="G517" i="31"/>
  <c r="F517" i="31"/>
  <c r="E517" i="31"/>
  <c r="H517" i="31" s="1"/>
  <c r="G516" i="31"/>
  <c r="F516" i="31"/>
  <c r="G515" i="31"/>
  <c r="F515" i="31"/>
  <c r="E515" i="31"/>
  <c r="H515" i="31" s="1"/>
  <c r="G514" i="31"/>
  <c r="G513" i="31"/>
  <c r="F513" i="31"/>
  <c r="E513" i="31"/>
  <c r="G512" i="31"/>
  <c r="F512" i="31"/>
  <c r="E512" i="31"/>
  <c r="G511" i="31"/>
  <c r="F511" i="31"/>
  <c r="E511" i="31"/>
  <c r="H511" i="31" s="1"/>
  <c r="G510" i="31"/>
  <c r="E510" i="31"/>
  <c r="H510" i="31" s="1"/>
  <c r="G509" i="31"/>
  <c r="G508" i="31"/>
  <c r="G507" i="31"/>
  <c r="G506" i="31"/>
  <c r="F506" i="31"/>
  <c r="E506" i="31"/>
  <c r="H506" i="31" s="1"/>
  <c r="G505" i="31"/>
  <c r="G504" i="31"/>
  <c r="G503" i="31"/>
  <c r="E503" i="31"/>
  <c r="H503" i="31" s="1"/>
  <c r="G502" i="31"/>
  <c r="E502" i="31"/>
  <c r="H502" i="31" s="1"/>
  <c r="G501" i="31"/>
  <c r="F501" i="31"/>
  <c r="E501" i="31"/>
  <c r="G500" i="31"/>
  <c r="F500" i="31"/>
  <c r="E500" i="31"/>
  <c r="G499" i="31"/>
  <c r="E499" i="31"/>
  <c r="H499" i="31" s="1"/>
  <c r="G498" i="31"/>
  <c r="G497" i="31"/>
  <c r="F497" i="31"/>
  <c r="E497" i="31"/>
  <c r="G496" i="31"/>
  <c r="F496" i="31"/>
  <c r="E496" i="31"/>
  <c r="G495" i="31"/>
  <c r="E495" i="31"/>
  <c r="H495" i="31" s="1"/>
  <c r="G494" i="31"/>
  <c r="F494" i="31"/>
  <c r="E494" i="31"/>
  <c r="H494" i="31" s="1"/>
  <c r="G493" i="31"/>
  <c r="F493" i="31"/>
  <c r="E493" i="31"/>
  <c r="G492" i="31"/>
  <c r="F492" i="31"/>
  <c r="E492" i="31"/>
  <c r="G491" i="31"/>
  <c r="F491" i="31"/>
  <c r="E491" i="31"/>
  <c r="H491" i="31" s="1"/>
  <c r="G490" i="31"/>
  <c r="G489" i="31"/>
  <c r="E489" i="31"/>
  <c r="G488" i="31"/>
  <c r="E488" i="31"/>
  <c r="H488" i="31" s="1"/>
  <c r="G487" i="31"/>
  <c r="G486" i="31"/>
  <c r="G485" i="31"/>
  <c r="G484" i="31"/>
  <c r="E484" i="31"/>
  <c r="H484" i="31" s="1"/>
  <c r="G483" i="31"/>
  <c r="F483" i="31"/>
  <c r="G482" i="31"/>
  <c r="F482" i="31"/>
  <c r="E482" i="31"/>
  <c r="H482" i="31" s="1"/>
  <c r="G481" i="31"/>
  <c r="F481" i="31"/>
  <c r="E481" i="31"/>
  <c r="H481" i="31" s="1"/>
  <c r="G480" i="31"/>
  <c r="G479" i="31"/>
  <c r="F479" i="31"/>
  <c r="G478" i="31"/>
  <c r="G477" i="31"/>
  <c r="G476" i="31"/>
  <c r="E476" i="31"/>
  <c r="H476" i="31" s="1"/>
  <c r="G475" i="31"/>
  <c r="G474" i="31"/>
  <c r="G473" i="31"/>
  <c r="F473" i="31"/>
  <c r="E473" i="31"/>
  <c r="G472" i="31"/>
  <c r="G471" i="31"/>
  <c r="F471" i="31"/>
  <c r="E471" i="31"/>
  <c r="G470" i="31"/>
  <c r="F470" i="31"/>
  <c r="E470" i="31"/>
  <c r="G469" i="31"/>
  <c r="F469" i="31"/>
  <c r="G468" i="31"/>
  <c r="F468" i="31"/>
  <c r="E468" i="31"/>
  <c r="G467" i="31"/>
  <c r="E467" i="31"/>
  <c r="H467" i="31" s="1"/>
  <c r="G466" i="31"/>
  <c r="F466" i="31"/>
  <c r="E466" i="31"/>
  <c r="H466" i="31" s="1"/>
  <c r="G465" i="31"/>
  <c r="F465" i="31"/>
  <c r="E465" i="31"/>
  <c r="H465" i="31" s="1"/>
  <c r="G464" i="31"/>
  <c r="H463" i="31"/>
  <c r="G463" i="31"/>
  <c r="F463" i="31"/>
  <c r="E463" i="31"/>
  <c r="G462" i="31"/>
  <c r="G461" i="31"/>
  <c r="G460" i="31"/>
  <c r="E460" i="31"/>
  <c r="H460" i="31" s="1"/>
  <c r="G459" i="31"/>
  <c r="F459" i="31"/>
  <c r="E459" i="31"/>
  <c r="H459" i="31" s="1"/>
  <c r="G458" i="31"/>
  <c r="G457" i="31"/>
  <c r="F457" i="31"/>
  <c r="G456" i="31"/>
  <c r="F456" i="31"/>
  <c r="H455" i="31"/>
  <c r="G455" i="31"/>
  <c r="F455" i="31"/>
  <c r="E455" i="31"/>
  <c r="H454" i="31"/>
  <c r="G454" i="31"/>
  <c r="F454" i="31"/>
  <c r="E454" i="31"/>
  <c r="H453" i="31"/>
  <c r="G453" i="31"/>
  <c r="E453" i="31"/>
  <c r="G452" i="31"/>
  <c r="F452" i="31"/>
  <c r="G451" i="31"/>
  <c r="G450" i="31"/>
  <c r="F450" i="31"/>
  <c r="E450" i="31"/>
  <c r="G449" i="31"/>
  <c r="H449" i="31" s="1"/>
  <c r="F449" i="31"/>
  <c r="E449" i="31"/>
  <c r="G448" i="31"/>
  <c r="H448" i="31" s="1"/>
  <c r="F448" i="31"/>
  <c r="E448" i="31"/>
  <c r="G447" i="31"/>
  <c r="F447" i="31"/>
  <c r="E447" i="31"/>
  <c r="G446" i="31"/>
  <c r="E446" i="31"/>
  <c r="H446" i="31" s="1"/>
  <c r="G445" i="31"/>
  <c r="H444" i="31"/>
  <c r="G444" i="31"/>
  <c r="F444" i="31"/>
  <c r="E444" i="31"/>
  <c r="H443" i="31"/>
  <c r="G443" i="31"/>
  <c r="F443" i="31"/>
  <c r="E443" i="31"/>
  <c r="G442" i="31"/>
  <c r="G441" i="31"/>
  <c r="G440" i="31"/>
  <c r="E440" i="31"/>
  <c r="H440" i="31" s="1"/>
  <c r="G439" i="31"/>
  <c r="F439" i="31"/>
  <c r="E439" i="31"/>
  <c r="H439" i="31" s="1"/>
  <c r="G438" i="31"/>
  <c r="F438" i="31"/>
  <c r="E438" i="31"/>
  <c r="H438" i="31" s="1"/>
  <c r="G437" i="31"/>
  <c r="H436" i="31"/>
  <c r="G436" i="31"/>
  <c r="F436" i="31"/>
  <c r="E436" i="31"/>
  <c r="H435" i="31"/>
  <c r="G435" i="31"/>
  <c r="F435" i="31"/>
  <c r="E435" i="31"/>
  <c r="H434" i="31"/>
  <c r="G434" i="31"/>
  <c r="F434" i="31"/>
  <c r="E434" i="31"/>
  <c r="H433" i="31"/>
  <c r="G433" i="31"/>
  <c r="E433" i="31"/>
  <c r="G432" i="31"/>
  <c r="F432" i="31"/>
  <c r="E432" i="31"/>
  <c r="G431" i="31"/>
  <c r="F431" i="31"/>
  <c r="E431" i="31"/>
  <c r="G430" i="31"/>
  <c r="H430" i="31" s="1"/>
  <c r="F430" i="31"/>
  <c r="E430" i="31"/>
  <c r="G429" i="31"/>
  <c r="G428" i="31"/>
  <c r="E428" i="31"/>
  <c r="H428" i="31" s="1"/>
  <c r="G427" i="31"/>
  <c r="G426" i="31"/>
  <c r="G425" i="31"/>
  <c r="G424" i="31"/>
  <c r="E424" i="31"/>
  <c r="H424" i="31" s="1"/>
  <c r="G423" i="31"/>
  <c r="E423" i="31"/>
  <c r="H423" i="31" s="1"/>
  <c r="G422" i="31"/>
  <c r="G421" i="31"/>
  <c r="G420" i="31"/>
  <c r="H420" i="31" s="1"/>
  <c r="F420" i="31"/>
  <c r="E420" i="31"/>
  <c r="G419" i="31"/>
  <c r="E419" i="31"/>
  <c r="H419" i="31" s="1"/>
  <c r="G418" i="31"/>
  <c r="F418" i="31"/>
  <c r="E418" i="31"/>
  <c r="H418" i="31" s="1"/>
  <c r="G417" i="31"/>
  <c r="G416" i="31"/>
  <c r="F416" i="31"/>
  <c r="G415" i="31"/>
  <c r="G414" i="31"/>
  <c r="G413" i="31"/>
  <c r="E413" i="31"/>
  <c r="H413" i="31" s="1"/>
  <c r="G412" i="31"/>
  <c r="F412" i="31"/>
  <c r="G411" i="31"/>
  <c r="F411" i="31"/>
  <c r="E411" i="31"/>
  <c r="H411" i="31" s="1"/>
  <c r="G410" i="31"/>
  <c r="H409" i="31"/>
  <c r="G409" i="31"/>
  <c r="F409" i="31"/>
  <c r="E409" i="31"/>
  <c r="H408" i="31"/>
  <c r="G408" i="31"/>
  <c r="F408" i="31"/>
  <c r="E408" i="31"/>
  <c r="H407" i="31"/>
  <c r="G407" i="31"/>
  <c r="F407" i="31"/>
  <c r="E407" i="31"/>
  <c r="H406" i="31"/>
  <c r="G406" i="31"/>
  <c r="F406" i="31"/>
  <c r="E406" i="31"/>
  <c r="H405" i="31"/>
  <c r="G405" i="31"/>
  <c r="F405" i="31"/>
  <c r="E405" i="31"/>
  <c r="G404" i="31"/>
  <c r="F404" i="31"/>
  <c r="G403" i="31"/>
  <c r="E403" i="31"/>
  <c r="H403" i="31" s="1"/>
  <c r="G402" i="31"/>
  <c r="F402" i="31"/>
  <c r="G401" i="31"/>
  <c r="G400" i="31"/>
  <c r="F400" i="31"/>
  <c r="G399" i="31"/>
  <c r="E399" i="31"/>
  <c r="H399" i="31" s="1"/>
  <c r="G398" i="31"/>
  <c r="G397" i="31"/>
  <c r="G396" i="31"/>
  <c r="G395" i="31"/>
  <c r="E395" i="31"/>
  <c r="H395" i="31" s="1"/>
  <c r="G394" i="31"/>
  <c r="F394" i="31"/>
  <c r="E394" i="31"/>
  <c r="H394" i="31" s="1"/>
  <c r="G393" i="31"/>
  <c r="G392" i="31"/>
  <c r="G391" i="31"/>
  <c r="F391" i="31"/>
  <c r="G390" i="31"/>
  <c r="H390" i="31" s="1"/>
  <c r="F390" i="31"/>
  <c r="E390" i="31"/>
  <c r="G389" i="31"/>
  <c r="F389" i="31"/>
  <c r="G388" i="31"/>
  <c r="G387" i="31"/>
  <c r="E387" i="31"/>
  <c r="H387" i="31" s="1"/>
  <c r="G386" i="31"/>
  <c r="G385" i="31"/>
  <c r="G384" i="31"/>
  <c r="F384" i="31"/>
  <c r="E384" i="31"/>
  <c r="G383" i="31"/>
  <c r="G382" i="31"/>
  <c r="G381" i="31"/>
  <c r="F381" i="31"/>
  <c r="E381" i="31"/>
  <c r="H381" i="31" s="1"/>
  <c r="G380" i="31"/>
  <c r="G379" i="31"/>
  <c r="E379" i="31"/>
  <c r="H379" i="31" s="1"/>
  <c r="G378" i="31"/>
  <c r="G377" i="31"/>
  <c r="E377" i="31"/>
  <c r="H377" i="31" s="1"/>
  <c r="G376" i="31"/>
  <c r="F376" i="31"/>
  <c r="E376" i="31"/>
  <c r="H376" i="31" s="1"/>
  <c r="G375" i="31"/>
  <c r="G374" i="31"/>
  <c r="G373" i="31"/>
  <c r="F373" i="31"/>
  <c r="E373" i="31"/>
  <c r="G372" i="31"/>
  <c r="G371" i="31"/>
  <c r="E371" i="31"/>
  <c r="H371" i="31" s="1"/>
  <c r="G370" i="31"/>
  <c r="F370" i="31"/>
  <c r="E370" i="31"/>
  <c r="H370" i="31" s="1"/>
  <c r="G369" i="31"/>
  <c r="G368" i="31"/>
  <c r="G367" i="31"/>
  <c r="F367" i="31"/>
  <c r="G366" i="31"/>
  <c r="F366" i="31"/>
  <c r="E366" i="31"/>
  <c r="G365" i="31"/>
  <c r="G364" i="31"/>
  <c r="G363" i="31"/>
  <c r="D362" i="31"/>
  <c r="C362" i="31"/>
  <c r="G356" i="31"/>
  <c r="F356" i="31"/>
  <c r="E356" i="31"/>
  <c r="H356" i="31" s="1"/>
  <c r="G355" i="31"/>
  <c r="F355" i="31"/>
  <c r="E355" i="31"/>
  <c r="G354" i="31"/>
  <c r="E354" i="31"/>
  <c r="G353" i="31"/>
  <c r="F353" i="31"/>
  <c r="E353" i="31"/>
  <c r="H353" i="31" s="1"/>
  <c r="G352" i="31"/>
  <c r="F352" i="31"/>
  <c r="E352" i="31"/>
  <c r="H352" i="31" s="1"/>
  <c r="G351" i="31"/>
  <c r="F351" i="31"/>
  <c r="E351" i="31"/>
  <c r="G350" i="31"/>
  <c r="F350" i="31"/>
  <c r="E350" i="31"/>
  <c r="G349" i="31"/>
  <c r="F349" i="31"/>
  <c r="E349" i="31"/>
  <c r="H349" i="31" s="1"/>
  <c r="G348" i="31"/>
  <c r="E348" i="31"/>
  <c r="H348" i="31" s="1"/>
  <c r="G347" i="31"/>
  <c r="E347" i="31"/>
  <c r="G346" i="31"/>
  <c r="F346" i="31"/>
  <c r="E346" i="31"/>
  <c r="G345" i="31"/>
  <c r="E345" i="31"/>
  <c r="H345" i="31" s="1"/>
  <c r="G344" i="31"/>
  <c r="F344" i="31"/>
  <c r="E344" i="31"/>
  <c r="H344" i="31" s="1"/>
  <c r="G343" i="31"/>
  <c r="F343" i="31"/>
  <c r="E343" i="31"/>
  <c r="G342" i="31"/>
  <c r="F342" i="31"/>
  <c r="E342" i="31"/>
  <c r="G341" i="31"/>
  <c r="F341" i="31"/>
  <c r="E341" i="31"/>
  <c r="H341" i="31" s="1"/>
  <c r="G340" i="31"/>
  <c r="E340" i="31"/>
  <c r="H340" i="31" s="1"/>
  <c r="G339" i="31"/>
  <c r="G338" i="31"/>
  <c r="F338" i="31"/>
  <c r="E338" i="31"/>
  <c r="G337" i="31"/>
  <c r="F337" i="31"/>
  <c r="E337" i="31"/>
  <c r="H337" i="31" s="1"/>
  <c r="G336" i="31"/>
  <c r="E336" i="31"/>
  <c r="H336" i="31" s="1"/>
  <c r="G335" i="31"/>
  <c r="F335" i="31"/>
  <c r="E335" i="31"/>
  <c r="G334" i="31"/>
  <c r="F334" i="31"/>
  <c r="E334" i="31"/>
  <c r="G333" i="31"/>
  <c r="E333" i="31"/>
  <c r="H333" i="31" s="1"/>
  <c r="G332" i="31"/>
  <c r="F332" i="31"/>
  <c r="E332" i="31"/>
  <c r="H332" i="31" s="1"/>
  <c r="G331" i="31"/>
  <c r="G330" i="31"/>
  <c r="F330" i="31"/>
  <c r="E330" i="31"/>
  <c r="G329" i="31"/>
  <c r="E329" i="31"/>
  <c r="H329" i="31" s="1"/>
  <c r="G328" i="31"/>
  <c r="F328" i="31"/>
  <c r="E328" i="31"/>
  <c r="H328" i="31" s="1"/>
  <c r="G327" i="31"/>
  <c r="F327" i="31"/>
  <c r="E327" i="31"/>
  <c r="G326" i="31"/>
  <c r="F326" i="31"/>
  <c r="E326" i="31"/>
  <c r="G325" i="31"/>
  <c r="E325" i="31"/>
  <c r="H325" i="31" s="1"/>
  <c r="G324" i="31"/>
  <c r="F324" i="31"/>
  <c r="E324" i="31"/>
  <c r="H324" i="31" s="1"/>
  <c r="G323" i="31"/>
  <c r="F323" i="31"/>
  <c r="E323" i="31"/>
  <c r="G322" i="31"/>
  <c r="F322" i="31"/>
  <c r="E322" i="31"/>
  <c r="G321" i="31"/>
  <c r="F321" i="31"/>
  <c r="E321" i="31"/>
  <c r="H321" i="31" s="1"/>
  <c r="G320" i="31"/>
  <c r="E320" i="31"/>
  <c r="H320" i="31" s="1"/>
  <c r="G319" i="31"/>
  <c r="F319" i="31"/>
  <c r="E319" i="31"/>
  <c r="G318" i="31"/>
  <c r="F318" i="31"/>
  <c r="E318" i="31"/>
  <c r="G317" i="31"/>
  <c r="E317" i="31"/>
  <c r="H317" i="31" s="1"/>
  <c r="G316" i="31"/>
  <c r="E316" i="31"/>
  <c r="H316" i="31" s="1"/>
  <c r="G315" i="31"/>
  <c r="F315" i="31"/>
  <c r="G314" i="31"/>
  <c r="G313" i="31"/>
  <c r="F313" i="31"/>
  <c r="E313" i="31"/>
  <c r="H313" i="31" s="1"/>
  <c r="G312" i="31"/>
  <c r="F312" i="31"/>
  <c r="E312" i="31"/>
  <c r="H312" i="31" s="1"/>
  <c r="G311" i="31"/>
  <c r="F311" i="31"/>
  <c r="E311" i="31"/>
  <c r="G310" i="31"/>
  <c r="F310" i="31"/>
  <c r="E310" i="31"/>
  <c r="G309" i="31"/>
  <c r="E309" i="31"/>
  <c r="H309" i="31" s="1"/>
  <c r="G308" i="31"/>
  <c r="F308" i="31"/>
  <c r="E308" i="31"/>
  <c r="H308" i="31" s="1"/>
  <c r="G307" i="31"/>
  <c r="F307" i="31"/>
  <c r="E307" i="31"/>
  <c r="G306" i="31"/>
  <c r="F306" i="31"/>
  <c r="E306" i="31"/>
  <c r="G305" i="31"/>
  <c r="E305" i="31"/>
  <c r="H305" i="31" s="1"/>
  <c r="G304" i="31"/>
  <c r="E304" i="31"/>
  <c r="H304" i="31" s="1"/>
  <c r="G303" i="31"/>
  <c r="F303" i="31"/>
  <c r="G302" i="31"/>
  <c r="G301" i="31"/>
  <c r="E301" i="31"/>
  <c r="H301" i="31" s="1"/>
  <c r="G300" i="31"/>
  <c r="E300" i="31"/>
  <c r="H300" i="31" s="1"/>
  <c r="G299" i="31"/>
  <c r="G298" i="31"/>
  <c r="F298" i="31"/>
  <c r="G297" i="31"/>
  <c r="F297" i="31"/>
  <c r="E297" i="31"/>
  <c r="H297" i="31" s="1"/>
  <c r="G296" i="31"/>
  <c r="F296" i="31"/>
  <c r="E296" i="31"/>
  <c r="H296" i="31" s="1"/>
  <c r="G295" i="31"/>
  <c r="E295" i="31"/>
  <c r="G294" i="31"/>
  <c r="F294" i="31"/>
  <c r="E294" i="31"/>
  <c r="G293" i="31"/>
  <c r="E293" i="31"/>
  <c r="H293" i="31" s="1"/>
  <c r="G292" i="31"/>
  <c r="F292" i="31"/>
  <c r="E292" i="31"/>
  <c r="H292" i="31" s="1"/>
  <c r="G291" i="31"/>
  <c r="F291" i="31"/>
  <c r="E291" i="31"/>
  <c r="H291" i="31" s="1"/>
  <c r="H290" i="31"/>
  <c r="G290" i="31"/>
  <c r="E290" i="31"/>
  <c r="H289" i="31"/>
  <c r="G289" i="31"/>
  <c r="F289" i="31"/>
  <c r="E289" i="31"/>
  <c r="H288" i="31"/>
  <c r="G288" i="31"/>
  <c r="E288" i="31"/>
  <c r="G287" i="31"/>
  <c r="E287" i="31"/>
  <c r="H287" i="31" s="1"/>
  <c r="G286" i="31"/>
  <c r="E286" i="31"/>
  <c r="H286" i="31" s="1"/>
  <c r="H285" i="31"/>
  <c r="G285" i="31"/>
  <c r="E285" i="31"/>
  <c r="H284" i="31"/>
  <c r="G284" i="31"/>
  <c r="F284" i="31"/>
  <c r="E284" i="31"/>
  <c r="H283" i="31"/>
  <c r="G283" i="31"/>
  <c r="F283" i="31"/>
  <c r="E283" i="31"/>
  <c r="H282" i="31"/>
  <c r="G282" i="31"/>
  <c r="F282" i="31"/>
  <c r="E282" i="31"/>
  <c r="H281" i="31"/>
  <c r="G281" i="31"/>
  <c r="E281" i="31"/>
  <c r="G280" i="31"/>
  <c r="E280" i="31"/>
  <c r="H280" i="31" s="1"/>
  <c r="G279" i="31"/>
  <c r="E279" i="31"/>
  <c r="H279" i="31" s="1"/>
  <c r="G278" i="31"/>
  <c r="F278" i="31"/>
  <c r="E278" i="31"/>
  <c r="H278" i="31" s="1"/>
  <c r="G277" i="31"/>
  <c r="F277" i="31"/>
  <c r="E277" i="31"/>
  <c r="H277" i="31" s="1"/>
  <c r="G276" i="31"/>
  <c r="F276" i="31"/>
  <c r="E276" i="31"/>
  <c r="H276" i="31" s="1"/>
  <c r="G275" i="31"/>
  <c r="F275" i="31"/>
  <c r="E275" i="31"/>
  <c r="H275" i="31" s="1"/>
  <c r="H274" i="31"/>
  <c r="G274" i="31"/>
  <c r="E274" i="31"/>
  <c r="H273" i="31"/>
  <c r="G273" i="31"/>
  <c r="F273" i="31"/>
  <c r="E273" i="31"/>
  <c r="H272" i="31"/>
  <c r="G272" i="31"/>
  <c r="F272" i="31"/>
  <c r="E272" i="31"/>
  <c r="H271" i="31"/>
  <c r="G271" i="31"/>
  <c r="F271" i="31"/>
  <c r="E271" i="31"/>
  <c r="H270" i="31"/>
  <c r="G270" i="31"/>
  <c r="F270" i="31"/>
  <c r="E270" i="31"/>
  <c r="H269" i="31"/>
  <c r="G269" i="31"/>
  <c r="E269" i="31"/>
  <c r="G268" i="31"/>
  <c r="E268" i="31"/>
  <c r="H268" i="31" s="1"/>
  <c r="H267" i="31"/>
  <c r="G267" i="31"/>
  <c r="F267" i="31"/>
  <c r="E267" i="31"/>
  <c r="H266" i="31"/>
  <c r="G266" i="31"/>
  <c r="F266" i="31"/>
  <c r="E266" i="31"/>
  <c r="H265" i="31"/>
  <c r="G265" i="31"/>
  <c r="F265" i="31"/>
  <c r="E265" i="31"/>
  <c r="H264" i="31"/>
  <c r="G264" i="31"/>
  <c r="F264" i="31"/>
  <c r="E264" i="31"/>
  <c r="G263" i="31"/>
  <c r="E263" i="31"/>
  <c r="H263" i="31" s="1"/>
  <c r="G262" i="31"/>
  <c r="F262" i="31"/>
  <c r="E262" i="31"/>
  <c r="H262" i="31" s="1"/>
  <c r="G261" i="31"/>
  <c r="F261" i="31"/>
  <c r="E261" i="31"/>
  <c r="H261" i="31" s="1"/>
  <c r="G260" i="31"/>
  <c r="F260" i="31"/>
  <c r="E260" i="31"/>
  <c r="H260" i="31" s="1"/>
  <c r="G259" i="31"/>
  <c r="F259" i="31"/>
  <c r="E259" i="31"/>
  <c r="H259" i="31" s="1"/>
  <c r="H258" i="31"/>
  <c r="G258" i="31"/>
  <c r="E258" i="31"/>
  <c r="H257" i="31"/>
  <c r="G257" i="31"/>
  <c r="F257" i="31"/>
  <c r="E257" i="31"/>
  <c r="H256" i="31"/>
  <c r="G256" i="31"/>
  <c r="F256" i="31"/>
  <c r="E256" i="31"/>
  <c r="H255" i="31"/>
  <c r="G255" i="31"/>
  <c r="F255" i="31"/>
  <c r="E255" i="31"/>
  <c r="H254" i="31"/>
  <c r="G254" i="31"/>
  <c r="E254" i="31"/>
  <c r="G253" i="31"/>
  <c r="F253" i="31"/>
  <c r="E253" i="31"/>
  <c r="H253" i="31" s="1"/>
  <c r="G252" i="31"/>
  <c r="F252" i="31"/>
  <c r="E252" i="31"/>
  <c r="H252" i="31" s="1"/>
  <c r="G251" i="31"/>
  <c r="E251" i="31"/>
  <c r="H251" i="31" s="1"/>
  <c r="H250" i="31"/>
  <c r="G250" i="31"/>
  <c r="F250" i="31"/>
  <c r="E250" i="31"/>
  <c r="G249" i="31"/>
  <c r="E249" i="31"/>
  <c r="H249" i="31" s="1"/>
  <c r="H248" i="31"/>
  <c r="G248" i="31"/>
  <c r="E248" i="31"/>
  <c r="H247" i="31"/>
  <c r="G247" i="31"/>
  <c r="E247" i="31"/>
  <c r="G246" i="31"/>
  <c r="F246" i="31"/>
  <c r="E246" i="31"/>
  <c r="H246" i="31" s="1"/>
  <c r="G245" i="31"/>
  <c r="E245" i="31"/>
  <c r="H245" i="31" s="1"/>
  <c r="H244" i="31"/>
  <c r="G244" i="31"/>
  <c r="F244" i="31"/>
  <c r="E244" i="31"/>
  <c r="H243" i="31"/>
  <c r="G243" i="31"/>
  <c r="F243" i="31"/>
  <c r="E243" i="31"/>
  <c r="G242" i="31"/>
  <c r="E242" i="31"/>
  <c r="H242" i="31" s="1"/>
  <c r="H241" i="31"/>
  <c r="G241" i="31"/>
  <c r="E241" i="31"/>
  <c r="H240" i="31"/>
  <c r="G240" i="31"/>
  <c r="F240" i="31"/>
  <c r="E240" i="31"/>
  <c r="H239" i="31"/>
  <c r="G239" i="31"/>
  <c r="F239" i="31"/>
  <c r="E239" i="31"/>
  <c r="H238" i="31"/>
  <c r="G238" i="31"/>
  <c r="E238" i="31"/>
  <c r="G237" i="31"/>
  <c r="F237" i="31"/>
  <c r="E237" i="31"/>
  <c r="H237" i="31" s="1"/>
  <c r="G236" i="31"/>
  <c r="F236" i="31"/>
  <c r="E236" i="31"/>
  <c r="H236" i="31" s="1"/>
  <c r="G235" i="31"/>
  <c r="E235" i="31"/>
  <c r="H235" i="31" s="1"/>
  <c r="H234" i="31"/>
  <c r="G234" i="31"/>
  <c r="F234" i="31"/>
  <c r="E234" i="31"/>
  <c r="H233" i="31"/>
  <c r="G233" i="31"/>
  <c r="F233" i="31"/>
  <c r="E233" i="31"/>
  <c r="H232" i="31"/>
  <c r="G232" i="31"/>
  <c r="F232" i="31"/>
  <c r="E232" i="31"/>
  <c r="H231" i="31"/>
  <c r="G231" i="31"/>
  <c r="F231" i="31"/>
  <c r="E231" i="31"/>
  <c r="H230" i="31"/>
  <c r="G230" i="31"/>
  <c r="F230" i="31"/>
  <c r="E230" i="31"/>
  <c r="H229" i="31"/>
  <c r="G229" i="31"/>
  <c r="F229" i="31"/>
  <c r="E229" i="31"/>
  <c r="G228" i="31"/>
  <c r="E228" i="31"/>
  <c r="H228" i="31" s="1"/>
  <c r="G227" i="31"/>
  <c r="F227" i="31"/>
  <c r="E227" i="31"/>
  <c r="H227" i="31" s="1"/>
  <c r="G226" i="31"/>
  <c r="F226" i="31"/>
  <c r="E226" i="31"/>
  <c r="H226" i="31" s="1"/>
  <c r="G225" i="31"/>
  <c r="F225" i="31"/>
  <c r="E225" i="31"/>
  <c r="H225" i="31" s="1"/>
  <c r="G224" i="31"/>
  <c r="E224" i="31"/>
  <c r="H224" i="31" s="1"/>
  <c r="G223" i="31"/>
  <c r="E223" i="31"/>
  <c r="H223" i="31" s="1"/>
  <c r="G222" i="31"/>
  <c r="F222" i="31"/>
  <c r="E222" i="31"/>
  <c r="H222" i="31" s="1"/>
  <c r="G221" i="31"/>
  <c r="F221" i="31"/>
  <c r="E221" i="31"/>
  <c r="H221" i="31" s="1"/>
  <c r="H220" i="31"/>
  <c r="G220" i="31"/>
  <c r="E220" i="31"/>
  <c r="G219" i="31"/>
  <c r="E219" i="31"/>
  <c r="H219" i="31" s="1"/>
  <c r="G218" i="31"/>
  <c r="E218" i="31"/>
  <c r="H218" i="31" s="1"/>
  <c r="H217" i="31"/>
  <c r="G217" i="31"/>
  <c r="F217" i="31"/>
  <c r="E217" i="31"/>
  <c r="H216" i="31"/>
  <c r="G216" i="31"/>
  <c r="E216" i="31"/>
  <c r="G215" i="31"/>
  <c r="E215" i="31"/>
  <c r="H215" i="31" s="1"/>
  <c r="G214" i="31"/>
  <c r="E214" i="31"/>
  <c r="H214" i="31" s="1"/>
  <c r="G213" i="31"/>
  <c r="E213" i="31"/>
  <c r="H213" i="31" s="1"/>
  <c r="G212" i="31"/>
  <c r="E212" i="31"/>
  <c r="H212" i="31" s="1"/>
  <c r="H211" i="31"/>
  <c r="G211" i="31"/>
  <c r="E211" i="31"/>
  <c r="G210" i="31"/>
  <c r="F210" i="31"/>
  <c r="E210" i="31"/>
  <c r="H210" i="31" s="1"/>
  <c r="G209" i="31"/>
  <c r="E209" i="31"/>
  <c r="H209" i="31" s="1"/>
  <c r="G208" i="31"/>
  <c r="E208" i="31"/>
  <c r="H208" i="31" s="1"/>
  <c r="G207" i="31"/>
  <c r="E207" i="31"/>
  <c r="H207" i="31" s="1"/>
  <c r="H206" i="31"/>
  <c r="G206" i="31"/>
  <c r="F206" i="31"/>
  <c r="E206" i="31"/>
  <c r="H205" i="31"/>
  <c r="G205" i="31"/>
  <c r="F205" i="31"/>
  <c r="E205" i="31"/>
  <c r="H204" i="31"/>
  <c r="G204" i="31"/>
  <c r="F204" i="31"/>
  <c r="E204" i="31"/>
  <c r="G203" i="31"/>
  <c r="E203" i="31"/>
  <c r="H203" i="31" s="1"/>
  <c r="G202" i="31"/>
  <c r="E202" i="31"/>
  <c r="H202" i="31" s="1"/>
  <c r="G201" i="31"/>
  <c r="E201" i="31"/>
  <c r="H201" i="31" s="1"/>
  <c r="H200" i="31"/>
  <c r="G200" i="31"/>
  <c r="E200" i="31"/>
  <c r="H199" i="31"/>
  <c r="G199" i="31"/>
  <c r="F199" i="31"/>
  <c r="E199" i="31"/>
  <c r="H198" i="31"/>
  <c r="G198" i="31"/>
  <c r="E198" i="31"/>
  <c r="G197" i="31"/>
  <c r="E197" i="31"/>
  <c r="H197" i="31" s="1"/>
  <c r="G196" i="31"/>
  <c r="E196" i="31"/>
  <c r="H196" i="31" s="1"/>
  <c r="G195" i="31"/>
  <c r="E195" i="31"/>
  <c r="H195" i="31" s="1"/>
  <c r="G194" i="31"/>
  <c r="E194" i="31"/>
  <c r="H194" i="31" s="1"/>
  <c r="G193" i="31"/>
  <c r="F193" i="31"/>
  <c r="E193" i="31"/>
  <c r="H193" i="31" s="1"/>
  <c r="G192" i="31"/>
  <c r="E192" i="31"/>
  <c r="H192" i="31" s="1"/>
  <c r="G191" i="31"/>
  <c r="E191" i="31"/>
  <c r="H191" i="31" s="1"/>
  <c r="H190" i="31"/>
  <c r="G190" i="31"/>
  <c r="E190" i="31"/>
  <c r="G189" i="31"/>
  <c r="E189" i="31"/>
  <c r="H189" i="31" s="1"/>
  <c r="G188" i="31"/>
  <c r="E188" i="31"/>
  <c r="H188" i="31" s="1"/>
  <c r="G187" i="31"/>
  <c r="F187" i="31"/>
  <c r="E187" i="31"/>
  <c r="H187" i="31" s="1"/>
  <c r="G186" i="31"/>
  <c r="E186" i="31"/>
  <c r="H186" i="31" s="1"/>
  <c r="G185" i="31"/>
  <c r="F185" i="31"/>
  <c r="E185" i="31"/>
  <c r="H185" i="31" s="1"/>
  <c r="H184" i="31"/>
  <c r="G184" i="31"/>
  <c r="E184" i="31"/>
  <c r="H183" i="31"/>
  <c r="G183" i="31"/>
  <c r="E183" i="31"/>
  <c r="G182" i="31"/>
  <c r="E182" i="31"/>
  <c r="H182" i="31" s="1"/>
  <c r="E181" i="31"/>
  <c r="D181" i="31"/>
  <c r="C181" i="31"/>
  <c r="E314" i="31" s="1"/>
  <c r="H314" i="31" s="1"/>
  <c r="G175" i="31"/>
  <c r="F175" i="31"/>
  <c r="E175" i="31"/>
  <c r="H175" i="31" s="1"/>
  <c r="G174" i="31"/>
  <c r="F174" i="31"/>
  <c r="E174" i="31"/>
  <c r="G173" i="31"/>
  <c r="F173" i="31"/>
  <c r="G172" i="31"/>
  <c r="F172" i="31"/>
  <c r="G171" i="31"/>
  <c r="F171" i="31"/>
  <c r="E171" i="31"/>
  <c r="G170" i="31"/>
  <c r="F170" i="31"/>
  <c r="E170" i="31"/>
  <c r="H170" i="31" s="1"/>
  <c r="G169" i="31"/>
  <c r="F169" i="31"/>
  <c r="E169" i="31"/>
  <c r="H169" i="31" s="1"/>
  <c r="G168" i="31"/>
  <c r="F168" i="31"/>
  <c r="E168" i="31"/>
  <c r="G167" i="31"/>
  <c r="F167" i="31"/>
  <c r="E167" i="31"/>
  <c r="G166" i="31"/>
  <c r="F166" i="31"/>
  <c r="E166" i="31"/>
  <c r="H166" i="31" s="1"/>
  <c r="G165" i="31"/>
  <c r="F165" i="31"/>
  <c r="G164" i="31"/>
  <c r="F164" i="31"/>
  <c r="G163" i="31"/>
  <c r="F163" i="31"/>
  <c r="G162" i="31"/>
  <c r="F162" i="31"/>
  <c r="G161" i="31"/>
  <c r="F161" i="31"/>
  <c r="G160" i="31"/>
  <c r="F160" i="31"/>
  <c r="G159" i="31"/>
  <c r="F159" i="31"/>
  <c r="E159" i="31"/>
  <c r="H159" i="31" s="1"/>
  <c r="G158" i="31"/>
  <c r="F158" i="31"/>
  <c r="E158" i="31"/>
  <c r="G157" i="31"/>
  <c r="F157" i="31"/>
  <c r="E157" i="31"/>
  <c r="G156" i="31"/>
  <c r="F156" i="31"/>
  <c r="E156" i="31"/>
  <c r="H156" i="31" s="1"/>
  <c r="G155" i="31"/>
  <c r="F155" i="31"/>
  <c r="E155" i="31"/>
  <c r="H155" i="31" s="1"/>
  <c r="G154" i="31"/>
  <c r="F154" i="31"/>
  <c r="E154" i="31"/>
  <c r="G153" i="31"/>
  <c r="F153" i="31"/>
  <c r="E153" i="31"/>
  <c r="G152" i="31"/>
  <c r="F152" i="31"/>
  <c r="E152" i="31"/>
  <c r="H152" i="31" s="1"/>
  <c r="G151" i="31"/>
  <c r="F151" i="31"/>
  <c r="G150" i="31"/>
  <c r="F150" i="31"/>
  <c r="G149" i="31"/>
  <c r="F149" i="31"/>
  <c r="G148" i="31"/>
  <c r="F148" i="31"/>
  <c r="E148" i="31"/>
  <c r="G147" i="31"/>
  <c r="F147" i="31"/>
  <c r="G146" i="31"/>
  <c r="F146" i="31"/>
  <c r="G145" i="31"/>
  <c r="F145" i="31"/>
  <c r="G144" i="31"/>
  <c r="F144" i="31"/>
  <c r="G143" i="31"/>
  <c r="F143" i="31"/>
  <c r="G142" i="31"/>
  <c r="F142" i="31"/>
  <c r="G141" i="31"/>
  <c r="F141" i="31"/>
  <c r="G140" i="31"/>
  <c r="F140" i="31"/>
  <c r="G139" i="31"/>
  <c r="F139" i="31"/>
  <c r="G138" i="31"/>
  <c r="F138" i="31"/>
  <c r="G137" i="31"/>
  <c r="F137" i="31"/>
  <c r="G136" i="31"/>
  <c r="F136" i="31"/>
  <c r="G135" i="31"/>
  <c r="F135" i="31"/>
  <c r="E135" i="31"/>
  <c r="H135" i="31" s="1"/>
  <c r="G134" i="31"/>
  <c r="F134" i="31"/>
  <c r="G133" i="31"/>
  <c r="F133" i="31"/>
  <c r="G132" i="31"/>
  <c r="F132" i="31"/>
  <c r="G131" i="31"/>
  <c r="F131" i="31"/>
  <c r="G130" i="31"/>
  <c r="F130" i="31"/>
  <c r="G129" i="31"/>
  <c r="F129" i="31"/>
  <c r="G128" i="31"/>
  <c r="F128" i="31"/>
  <c r="G127" i="31"/>
  <c r="F127" i="31"/>
  <c r="G126" i="31"/>
  <c r="F126" i="31"/>
  <c r="E126" i="31"/>
  <c r="H126" i="31" s="1"/>
  <c r="G125" i="31"/>
  <c r="F125" i="31"/>
  <c r="E125" i="31"/>
  <c r="G124" i="31"/>
  <c r="F124" i="31"/>
  <c r="G123" i="31"/>
  <c r="F123" i="31"/>
  <c r="G122" i="31"/>
  <c r="F122" i="31"/>
  <c r="G121" i="31"/>
  <c r="F121" i="31"/>
  <c r="G120" i="31"/>
  <c r="F120" i="31"/>
  <c r="G119" i="31"/>
  <c r="F119" i="31"/>
  <c r="G118" i="31"/>
  <c r="F118" i="31"/>
  <c r="G117" i="31"/>
  <c r="F117" i="31"/>
  <c r="G116" i="31"/>
  <c r="F116" i="31"/>
  <c r="G115" i="31"/>
  <c r="F115" i="31"/>
  <c r="E115" i="31"/>
  <c r="H115" i="31" s="1"/>
  <c r="G114" i="31"/>
  <c r="F114" i="31"/>
  <c r="E114" i="31"/>
  <c r="G113" i="31"/>
  <c r="F113" i="31"/>
  <c r="G112" i="31"/>
  <c r="F112" i="31"/>
  <c r="E112" i="31"/>
  <c r="H112" i="31" s="1"/>
  <c r="G111" i="31"/>
  <c r="F111" i="31"/>
  <c r="G110" i="31"/>
  <c r="F110" i="31"/>
  <c r="G109" i="31"/>
  <c r="F109" i="31"/>
  <c r="G108" i="31"/>
  <c r="F108" i="31"/>
  <c r="E108" i="31"/>
  <c r="H108" i="31" s="1"/>
  <c r="G107" i="31"/>
  <c r="F107" i="31"/>
  <c r="E107" i="31"/>
  <c r="H107" i="31" s="1"/>
  <c r="G106" i="31"/>
  <c r="F106" i="31"/>
  <c r="G105" i="31"/>
  <c r="F105" i="31"/>
  <c r="E105" i="31"/>
  <c r="H105" i="31" s="1"/>
  <c r="G104" i="31"/>
  <c r="F104" i="31"/>
  <c r="E104" i="31"/>
  <c r="H104" i="31" s="1"/>
  <c r="G103" i="31"/>
  <c r="F103" i="31"/>
  <c r="G102" i="31"/>
  <c r="F102" i="31"/>
  <c r="E102" i="31"/>
  <c r="H102" i="31" s="1"/>
  <c r="G101" i="31"/>
  <c r="F101" i="31"/>
  <c r="G100" i="31"/>
  <c r="F100" i="31"/>
  <c r="G99" i="31"/>
  <c r="F99" i="31"/>
  <c r="G98" i="31"/>
  <c r="F98" i="31"/>
  <c r="G97" i="31"/>
  <c r="F97" i="31"/>
  <c r="E97" i="31"/>
  <c r="H97" i="31" s="1"/>
  <c r="G96" i="31"/>
  <c r="F96" i="31"/>
  <c r="G95" i="31"/>
  <c r="F95" i="31"/>
  <c r="G94" i="31"/>
  <c r="F94" i="31"/>
  <c r="G93" i="31"/>
  <c r="F93" i="31"/>
  <c r="G92" i="31"/>
  <c r="F92" i="31"/>
  <c r="G91" i="31"/>
  <c r="F91" i="31"/>
  <c r="E91" i="31"/>
  <c r="H91" i="31" s="1"/>
  <c r="G90" i="31"/>
  <c r="F90" i="31"/>
  <c r="E90" i="31"/>
  <c r="H90" i="31" s="1"/>
  <c r="G89" i="31"/>
  <c r="F89" i="31"/>
  <c r="E89" i="31"/>
  <c r="G88" i="31"/>
  <c r="F88" i="31"/>
  <c r="G87" i="31"/>
  <c r="F87" i="31"/>
  <c r="E87" i="31"/>
  <c r="H87" i="31" s="1"/>
  <c r="G86" i="31"/>
  <c r="F86" i="31"/>
  <c r="E86" i="31"/>
  <c r="G85" i="31"/>
  <c r="F85" i="31"/>
  <c r="E85" i="31"/>
  <c r="G84" i="31"/>
  <c r="F84" i="31"/>
  <c r="E84" i="31"/>
  <c r="H84" i="31" s="1"/>
  <c r="G83" i="31"/>
  <c r="F83" i="31"/>
  <c r="G82" i="31"/>
  <c r="F82" i="31"/>
  <c r="G81" i="31"/>
  <c r="F81" i="31"/>
  <c r="G80" i="31"/>
  <c r="F80" i="31"/>
  <c r="G79" i="31"/>
  <c r="F79" i="31"/>
  <c r="G78" i="31"/>
  <c r="F78" i="31"/>
  <c r="G77" i="31"/>
  <c r="F77" i="31"/>
  <c r="G76" i="31"/>
  <c r="F76" i="31"/>
  <c r="D76" i="31"/>
  <c r="C76" i="31"/>
  <c r="G70" i="31"/>
  <c r="F70" i="31"/>
  <c r="E70" i="31"/>
  <c r="H70" i="31" s="1"/>
  <c r="G69" i="31"/>
  <c r="E69" i="31"/>
  <c r="H69" i="31" s="1"/>
  <c r="G68" i="31"/>
  <c r="E68" i="31"/>
  <c r="H68" i="31" s="1"/>
  <c r="G67" i="31"/>
  <c r="E67" i="31"/>
  <c r="H67" i="31" s="1"/>
  <c r="H66" i="31"/>
  <c r="G66" i="31"/>
  <c r="F66" i="31"/>
  <c r="E66" i="31"/>
  <c r="H65" i="31"/>
  <c r="G65" i="31"/>
  <c r="F65" i="31"/>
  <c r="E65" i="31"/>
  <c r="G64" i="31"/>
  <c r="G63" i="31"/>
  <c r="F63" i="31"/>
  <c r="E63" i="31"/>
  <c r="H63" i="31" s="1"/>
  <c r="G62" i="31"/>
  <c r="E62" i="31"/>
  <c r="H62" i="31" s="1"/>
  <c r="G61" i="31"/>
  <c r="E61" i="31"/>
  <c r="H61" i="31" s="1"/>
  <c r="G60" i="31"/>
  <c r="F60" i="31"/>
  <c r="E60" i="31"/>
  <c r="H60" i="31" s="1"/>
  <c r="G59" i="31"/>
  <c r="E59" i="31"/>
  <c r="H59" i="31" s="1"/>
  <c r="G58" i="31"/>
  <c r="F58" i="31"/>
  <c r="E58" i="31"/>
  <c r="H58" i="31" s="1"/>
  <c r="G57" i="31"/>
  <c r="F57" i="31"/>
  <c r="E57" i="31"/>
  <c r="H57" i="31" s="1"/>
  <c r="G56" i="31"/>
  <c r="F56" i="31"/>
  <c r="E56" i="31"/>
  <c r="H56" i="31" s="1"/>
  <c r="G55" i="31"/>
  <c r="F55" i="31"/>
  <c r="E55" i="31"/>
  <c r="H55" i="31" s="1"/>
  <c r="G54" i="31"/>
  <c r="H53" i="31"/>
  <c r="G53" i="31"/>
  <c r="E53" i="31"/>
  <c r="G52" i="31"/>
  <c r="F52" i="31"/>
  <c r="E52" i="31"/>
  <c r="H52" i="31" s="1"/>
  <c r="G51" i="31"/>
  <c r="F51" i="31"/>
  <c r="E51" i="31"/>
  <c r="H51" i="31" s="1"/>
  <c r="G50" i="31"/>
  <c r="E50" i="31"/>
  <c r="H50" i="31" s="1"/>
  <c r="G49" i="31"/>
  <c r="F49" i="31"/>
  <c r="E49" i="31"/>
  <c r="H49" i="31" s="1"/>
  <c r="G48" i="31"/>
  <c r="F48" i="31"/>
  <c r="E48" i="31"/>
  <c r="H48" i="31" s="1"/>
  <c r="G47" i="31"/>
  <c r="F47" i="31"/>
  <c r="E47" i="31"/>
  <c r="H47" i="31" s="1"/>
  <c r="G46" i="31"/>
  <c r="F46" i="31"/>
  <c r="E46" i="31"/>
  <c r="H46" i="31" s="1"/>
  <c r="G45" i="31"/>
  <c r="F45" i="31"/>
  <c r="E45" i="31"/>
  <c r="H45" i="31" s="1"/>
  <c r="G44" i="31"/>
  <c r="E44" i="31"/>
  <c r="H44" i="31" s="1"/>
  <c r="H43" i="31"/>
  <c r="G43" i="31"/>
  <c r="F43" i="31"/>
  <c r="E43" i="31"/>
  <c r="H42" i="31"/>
  <c r="G42" i="31"/>
  <c r="F42" i="31"/>
  <c r="E42" i="31"/>
  <c r="H41" i="31"/>
  <c r="G41" i="31"/>
  <c r="F41" i="31"/>
  <c r="E41" i="31"/>
  <c r="H40" i="31"/>
  <c r="G40" i="31"/>
  <c r="F40" i="31"/>
  <c r="E40" i="31"/>
  <c r="G39" i="31"/>
  <c r="G38" i="31"/>
  <c r="E38" i="31"/>
  <c r="H38" i="31" s="1"/>
  <c r="G37" i="31"/>
  <c r="F37" i="31"/>
  <c r="E37" i="31"/>
  <c r="H37" i="31" s="1"/>
  <c r="G36" i="31"/>
  <c r="E36" i="31"/>
  <c r="H36" i="31" s="1"/>
  <c r="G35" i="31"/>
  <c r="F35" i="31"/>
  <c r="E35" i="31"/>
  <c r="H35" i="31" s="1"/>
  <c r="G34" i="31"/>
  <c r="F34" i="31"/>
  <c r="E34" i="31"/>
  <c r="H34" i="31" s="1"/>
  <c r="G33" i="31"/>
  <c r="F33" i="31"/>
  <c r="E33" i="31"/>
  <c r="H33" i="31" s="1"/>
  <c r="G32" i="31"/>
  <c r="E32" i="31"/>
  <c r="H32" i="31" s="1"/>
  <c r="H31" i="31"/>
  <c r="G31" i="31"/>
  <c r="F31" i="31"/>
  <c r="E31" i="31"/>
  <c r="G30" i="31"/>
  <c r="G29" i="31"/>
  <c r="E29" i="31"/>
  <c r="G28" i="31"/>
  <c r="E28" i="31"/>
  <c r="H28" i="31" s="1"/>
  <c r="G27" i="31"/>
  <c r="E27" i="31"/>
  <c r="H27" i="31" s="1"/>
  <c r="G26" i="31"/>
  <c r="F26" i="31"/>
  <c r="E26" i="31"/>
  <c r="H26" i="31" s="1"/>
  <c r="H25" i="31"/>
  <c r="G25" i="31"/>
  <c r="E25" i="31"/>
  <c r="G24" i="31"/>
  <c r="F24" i="31"/>
  <c r="G23" i="31"/>
  <c r="F23" i="31"/>
  <c r="E23" i="31"/>
  <c r="G22" i="31"/>
  <c r="H22" i="31" s="1"/>
  <c r="F22" i="31"/>
  <c r="E22" i="31"/>
  <c r="G21" i="31"/>
  <c r="H21" i="31" s="1"/>
  <c r="E21" i="31"/>
  <c r="G20" i="31"/>
  <c r="F20" i="31"/>
  <c r="E20" i="31"/>
  <c r="H20" i="31" s="1"/>
  <c r="G19" i="31"/>
  <c r="E19" i="31"/>
  <c r="H19" i="31" s="1"/>
  <c r="D19" i="31"/>
  <c r="C19" i="31"/>
  <c r="E64" i="31" s="1"/>
  <c r="H64" i="31" s="1"/>
  <c r="D13" i="31"/>
  <c r="C13" i="31"/>
  <c r="D12" i="31"/>
  <c r="C12" i="31"/>
  <c r="G12" i="31" s="1"/>
  <c r="C11" i="31"/>
  <c r="D10" i="31"/>
  <c r="C10" i="31"/>
  <c r="G10" i="31" s="1"/>
  <c r="C9" i="31"/>
  <c r="D8" i="31"/>
  <c r="F13" i="31" s="1"/>
  <c r="C8" i="31"/>
  <c r="G629" i="30"/>
  <c r="F629" i="30"/>
  <c r="G628" i="30"/>
  <c r="F628" i="30"/>
  <c r="E628" i="30"/>
  <c r="H628" i="30" s="1"/>
  <c r="G627" i="30"/>
  <c r="F627" i="30"/>
  <c r="G626" i="30"/>
  <c r="F626" i="30"/>
  <c r="E626" i="30"/>
  <c r="G625" i="30"/>
  <c r="F625" i="30"/>
  <c r="G624" i="30"/>
  <c r="F624" i="30"/>
  <c r="E624" i="30"/>
  <c r="H624" i="30" s="1"/>
  <c r="G623" i="30"/>
  <c r="F623" i="30"/>
  <c r="E623" i="30"/>
  <c r="H623" i="30" s="1"/>
  <c r="G622" i="30"/>
  <c r="F622" i="30"/>
  <c r="G621" i="30"/>
  <c r="F621" i="30"/>
  <c r="G620" i="30"/>
  <c r="F620" i="30"/>
  <c r="E620" i="30"/>
  <c r="H620" i="30" s="1"/>
  <c r="G619" i="30"/>
  <c r="F619" i="30"/>
  <c r="G618" i="30"/>
  <c r="F618" i="30"/>
  <c r="G617" i="30"/>
  <c r="F617" i="30"/>
  <c r="G616" i="30"/>
  <c r="F616" i="30"/>
  <c r="E616" i="30"/>
  <c r="H616" i="30" s="1"/>
  <c r="G615" i="30"/>
  <c r="F615" i="30"/>
  <c r="E615" i="30"/>
  <c r="H615" i="30" s="1"/>
  <c r="G614" i="30"/>
  <c r="F614" i="30"/>
  <c r="G613" i="30"/>
  <c r="F613" i="30"/>
  <c r="E613" i="30"/>
  <c r="G612" i="30"/>
  <c r="F612" i="30"/>
  <c r="E612" i="30"/>
  <c r="H612" i="30" s="1"/>
  <c r="G611" i="30"/>
  <c r="F611" i="30"/>
  <c r="G610" i="30"/>
  <c r="F610" i="30"/>
  <c r="E610" i="30"/>
  <c r="G609" i="30"/>
  <c r="F609" i="30"/>
  <c r="E609" i="30"/>
  <c r="G608" i="30"/>
  <c r="F608" i="30"/>
  <c r="E608" i="30"/>
  <c r="H608" i="30" s="1"/>
  <c r="G607" i="30"/>
  <c r="F607" i="30"/>
  <c r="E607" i="30"/>
  <c r="H607" i="30" s="1"/>
  <c r="G606" i="30"/>
  <c r="F606" i="30"/>
  <c r="E606" i="30"/>
  <c r="G605" i="30"/>
  <c r="F605" i="30"/>
  <c r="G604" i="30"/>
  <c r="F604" i="30"/>
  <c r="E604" i="30"/>
  <c r="H604" i="30" s="1"/>
  <c r="G603" i="30"/>
  <c r="F603" i="30"/>
  <c r="G602" i="30"/>
  <c r="F602" i="30"/>
  <c r="E602" i="30"/>
  <c r="F601" i="30"/>
  <c r="D601" i="30"/>
  <c r="C601" i="30"/>
  <c r="E629" i="30" s="1"/>
  <c r="H629" i="30" s="1"/>
  <c r="H595" i="30"/>
  <c r="G595" i="30"/>
  <c r="F595" i="30"/>
  <c r="E595" i="30"/>
  <c r="H594" i="30"/>
  <c r="G594" i="30"/>
  <c r="F594" i="30"/>
  <c r="E594" i="30"/>
  <c r="H593" i="30"/>
  <c r="G593" i="30"/>
  <c r="F593" i="30"/>
  <c r="E593" i="30"/>
  <c r="H592" i="30"/>
  <c r="G592" i="30"/>
  <c r="F592" i="30"/>
  <c r="E592" i="30"/>
  <c r="G591" i="30"/>
  <c r="F591" i="30"/>
  <c r="H590" i="30"/>
  <c r="G590" i="30"/>
  <c r="F590" i="30"/>
  <c r="E590" i="30"/>
  <c r="G589" i="30"/>
  <c r="F589" i="30"/>
  <c r="G588" i="30"/>
  <c r="G587" i="30"/>
  <c r="F587" i="30"/>
  <c r="G586" i="30"/>
  <c r="E586" i="30"/>
  <c r="G585" i="30"/>
  <c r="F585" i="30"/>
  <c r="E585" i="30"/>
  <c r="H585" i="30" s="1"/>
  <c r="G584" i="30"/>
  <c r="F584" i="30"/>
  <c r="G583" i="30"/>
  <c r="F583" i="30"/>
  <c r="G582" i="30"/>
  <c r="G581" i="30"/>
  <c r="G580" i="30"/>
  <c r="G579" i="30"/>
  <c r="G578" i="30"/>
  <c r="F578" i="30"/>
  <c r="E578" i="30"/>
  <c r="H578" i="30" s="1"/>
  <c r="G577" i="30"/>
  <c r="F577" i="30"/>
  <c r="E577" i="30"/>
  <c r="H577" i="30" s="1"/>
  <c r="G576" i="30"/>
  <c r="G575" i="30"/>
  <c r="F575" i="30"/>
  <c r="E575" i="30"/>
  <c r="H575" i="30" s="1"/>
  <c r="G574" i="30"/>
  <c r="H573" i="30"/>
  <c r="G573" i="30"/>
  <c r="F573" i="30"/>
  <c r="E573" i="30"/>
  <c r="H572" i="30"/>
  <c r="G572" i="30"/>
  <c r="F572" i="30"/>
  <c r="E572" i="30"/>
  <c r="H571" i="30"/>
  <c r="G571" i="30"/>
  <c r="F571" i="30"/>
  <c r="E571" i="30"/>
  <c r="H570" i="30"/>
  <c r="G570" i="30"/>
  <c r="E570" i="30"/>
  <c r="G569" i="30"/>
  <c r="F569" i="30"/>
  <c r="E569" i="30"/>
  <c r="G568" i="30"/>
  <c r="F568" i="30"/>
  <c r="E568" i="30"/>
  <c r="G567" i="30"/>
  <c r="H567" i="30" s="1"/>
  <c r="F567" i="30"/>
  <c r="E567" i="30"/>
  <c r="G566" i="30"/>
  <c r="H566" i="30" s="1"/>
  <c r="F566" i="30"/>
  <c r="E566" i="30"/>
  <c r="G565" i="30"/>
  <c r="F565" i="30"/>
  <c r="E565" i="30"/>
  <c r="G564" i="30"/>
  <c r="F564" i="30"/>
  <c r="E564" i="30"/>
  <c r="G563" i="30"/>
  <c r="H563" i="30" s="1"/>
  <c r="F563" i="30"/>
  <c r="E563" i="30"/>
  <c r="G562" i="30"/>
  <c r="H562" i="30" s="1"/>
  <c r="F562" i="30"/>
  <c r="E562" i="30"/>
  <c r="G561" i="30"/>
  <c r="F561" i="30"/>
  <c r="E561" i="30"/>
  <c r="G560" i="30"/>
  <c r="F560" i="30"/>
  <c r="E560" i="30"/>
  <c r="G559" i="30"/>
  <c r="G558" i="30"/>
  <c r="G557" i="30"/>
  <c r="F557" i="30"/>
  <c r="E557" i="30"/>
  <c r="H557" i="30" s="1"/>
  <c r="G556" i="30"/>
  <c r="F556" i="30"/>
  <c r="E556" i="30"/>
  <c r="H556" i="30" s="1"/>
  <c r="G555" i="30"/>
  <c r="F555" i="30"/>
  <c r="G554" i="30"/>
  <c r="F554" i="30"/>
  <c r="E554" i="30"/>
  <c r="H554" i="30" s="1"/>
  <c r="G553" i="30"/>
  <c r="F553" i="30"/>
  <c r="E553" i="30"/>
  <c r="H553" i="30" s="1"/>
  <c r="G552" i="30"/>
  <c r="G551" i="30"/>
  <c r="F551" i="30"/>
  <c r="E551" i="30"/>
  <c r="H551" i="30" s="1"/>
  <c r="G550" i="30"/>
  <c r="F550" i="30"/>
  <c r="E550" i="30"/>
  <c r="H550" i="30" s="1"/>
  <c r="G549" i="30"/>
  <c r="F549" i="30"/>
  <c r="E549" i="30"/>
  <c r="H549" i="30" s="1"/>
  <c r="G548" i="30"/>
  <c r="F548" i="30"/>
  <c r="E548" i="30"/>
  <c r="H548" i="30" s="1"/>
  <c r="G547" i="30"/>
  <c r="F547" i="30"/>
  <c r="E547" i="30"/>
  <c r="H547" i="30" s="1"/>
  <c r="G546" i="30"/>
  <c r="F546" i="30"/>
  <c r="E546" i="30"/>
  <c r="H546" i="30" s="1"/>
  <c r="G545" i="30"/>
  <c r="F545" i="30"/>
  <c r="E545" i="30"/>
  <c r="H545" i="30" s="1"/>
  <c r="G544" i="30"/>
  <c r="F544" i="30"/>
  <c r="E544" i="30"/>
  <c r="H544" i="30" s="1"/>
  <c r="G543" i="30"/>
  <c r="F543" i="30"/>
  <c r="E543" i="30"/>
  <c r="H543" i="30" s="1"/>
  <c r="G542" i="30"/>
  <c r="F542" i="30"/>
  <c r="E542" i="30"/>
  <c r="H542" i="30" s="1"/>
  <c r="G541" i="30"/>
  <c r="F541" i="30"/>
  <c r="E541" i="30"/>
  <c r="H541" i="30" s="1"/>
  <c r="G540" i="30"/>
  <c r="F540" i="30"/>
  <c r="E540" i="30"/>
  <c r="H540" i="30" s="1"/>
  <c r="G539" i="30"/>
  <c r="F539" i="30"/>
  <c r="E539" i="30"/>
  <c r="H539" i="30" s="1"/>
  <c r="G538" i="30"/>
  <c r="F538" i="30"/>
  <c r="E538" i="30"/>
  <c r="H538" i="30" s="1"/>
  <c r="G537" i="30"/>
  <c r="F537" i="30"/>
  <c r="E537" i="30"/>
  <c r="H537" i="30" s="1"/>
  <c r="G536" i="30"/>
  <c r="F536" i="30"/>
  <c r="E536" i="30"/>
  <c r="H536" i="30" s="1"/>
  <c r="G535" i="30"/>
  <c r="F535" i="30"/>
  <c r="H534" i="30"/>
  <c r="G534" i="30"/>
  <c r="F534" i="30"/>
  <c r="E534" i="30"/>
  <c r="H533" i="30"/>
  <c r="G533" i="30"/>
  <c r="F533" i="30"/>
  <c r="E533" i="30"/>
  <c r="H532" i="30"/>
  <c r="G532" i="30"/>
  <c r="F532" i="30"/>
  <c r="E532" i="30"/>
  <c r="G531" i="30"/>
  <c r="G530" i="30"/>
  <c r="F530" i="30"/>
  <c r="G529" i="30"/>
  <c r="F529" i="30"/>
  <c r="E529" i="30"/>
  <c r="G528" i="30"/>
  <c r="F528" i="30"/>
  <c r="E528" i="30"/>
  <c r="G527" i="30"/>
  <c r="H527" i="30" s="1"/>
  <c r="F527" i="30"/>
  <c r="E527" i="30"/>
  <c r="G526" i="30"/>
  <c r="H526" i="30" s="1"/>
  <c r="F526" i="30"/>
  <c r="E526" i="30"/>
  <c r="G525" i="30"/>
  <c r="F525" i="30"/>
  <c r="E525" i="30"/>
  <c r="G524" i="30"/>
  <c r="F524" i="30"/>
  <c r="E524" i="30"/>
  <c r="G523" i="30"/>
  <c r="H523" i="30" s="1"/>
  <c r="F523" i="30"/>
  <c r="E523" i="30"/>
  <c r="G522" i="30"/>
  <c r="H522" i="30" s="1"/>
  <c r="F522" i="30"/>
  <c r="E522" i="30"/>
  <c r="G521" i="30"/>
  <c r="F521" i="30"/>
  <c r="E521" i="30"/>
  <c r="G520" i="30"/>
  <c r="F520" i="30"/>
  <c r="E520" i="30"/>
  <c r="G519" i="30"/>
  <c r="G518" i="30"/>
  <c r="F518" i="30"/>
  <c r="E518" i="30"/>
  <c r="H518" i="30" s="1"/>
  <c r="G517" i="30"/>
  <c r="F517" i="30"/>
  <c r="E517" i="30"/>
  <c r="H517" i="30" s="1"/>
  <c r="G516" i="30"/>
  <c r="F516" i="30"/>
  <c r="E516" i="30"/>
  <c r="H516" i="30" s="1"/>
  <c r="G515" i="30"/>
  <c r="F515" i="30"/>
  <c r="E515" i="30"/>
  <c r="H515" i="30" s="1"/>
  <c r="G514" i="30"/>
  <c r="F514" i="30"/>
  <c r="E514" i="30"/>
  <c r="H514" i="30" s="1"/>
  <c r="G513" i="30"/>
  <c r="F513" i="30"/>
  <c r="G512" i="30"/>
  <c r="F512" i="30"/>
  <c r="E512" i="30"/>
  <c r="H512" i="30" s="1"/>
  <c r="G511" i="30"/>
  <c r="E511" i="30"/>
  <c r="H511" i="30" s="1"/>
  <c r="G510" i="30"/>
  <c r="F510" i="30"/>
  <c r="E510" i="30"/>
  <c r="H510" i="30" s="1"/>
  <c r="G509" i="30"/>
  <c r="G508" i="30"/>
  <c r="G507" i="30"/>
  <c r="F507" i="30"/>
  <c r="G506" i="30"/>
  <c r="F506" i="30"/>
  <c r="E506" i="30"/>
  <c r="G505" i="30"/>
  <c r="F505" i="30"/>
  <c r="G504" i="30"/>
  <c r="H504" i="30" s="1"/>
  <c r="F504" i="30"/>
  <c r="E504" i="30"/>
  <c r="G503" i="30"/>
  <c r="G502" i="30"/>
  <c r="E502" i="30"/>
  <c r="H502" i="30" s="1"/>
  <c r="G501" i="30"/>
  <c r="F501" i="30"/>
  <c r="E501" i="30"/>
  <c r="H501" i="30" s="1"/>
  <c r="G500" i="30"/>
  <c r="F500" i="30"/>
  <c r="E500" i="30"/>
  <c r="H500" i="30" s="1"/>
  <c r="G499" i="30"/>
  <c r="F499" i="30"/>
  <c r="E499" i="30"/>
  <c r="H499" i="30" s="1"/>
  <c r="G498" i="30"/>
  <c r="H497" i="30"/>
  <c r="G497" i="30"/>
  <c r="F497" i="30"/>
  <c r="E497" i="30"/>
  <c r="H496" i="30"/>
  <c r="G496" i="30"/>
  <c r="F496" i="30"/>
  <c r="E496" i="30"/>
  <c r="G495" i="30"/>
  <c r="F495" i="30"/>
  <c r="G494" i="30"/>
  <c r="F494" i="30"/>
  <c r="E494" i="30"/>
  <c r="H494" i="30" s="1"/>
  <c r="G493" i="30"/>
  <c r="F493" i="30"/>
  <c r="E493" i="30"/>
  <c r="H493" i="30" s="1"/>
  <c r="G492" i="30"/>
  <c r="F492" i="30"/>
  <c r="E492" i="30"/>
  <c r="H492" i="30" s="1"/>
  <c r="G491" i="30"/>
  <c r="F491" i="30"/>
  <c r="E491" i="30"/>
  <c r="H491" i="30" s="1"/>
  <c r="G490" i="30"/>
  <c r="G489" i="30"/>
  <c r="F489" i="30"/>
  <c r="E489" i="30"/>
  <c r="G488" i="30"/>
  <c r="F488" i="30"/>
  <c r="E488" i="30"/>
  <c r="G487" i="30"/>
  <c r="G486" i="30"/>
  <c r="F486" i="30"/>
  <c r="E486" i="30"/>
  <c r="H486" i="30" s="1"/>
  <c r="G485" i="30"/>
  <c r="F485" i="30"/>
  <c r="E485" i="30"/>
  <c r="H485" i="30" s="1"/>
  <c r="G484" i="30"/>
  <c r="E484" i="30"/>
  <c r="H484" i="30" s="1"/>
  <c r="G483" i="30"/>
  <c r="E483" i="30"/>
  <c r="H483" i="30" s="1"/>
  <c r="H482" i="30"/>
  <c r="G482" i="30"/>
  <c r="E482" i="30"/>
  <c r="G481" i="30"/>
  <c r="F481" i="30"/>
  <c r="E481" i="30"/>
  <c r="G480" i="30"/>
  <c r="H480" i="30" s="1"/>
  <c r="E480" i="30"/>
  <c r="G479" i="30"/>
  <c r="F479" i="30"/>
  <c r="E479" i="30"/>
  <c r="H479" i="30" s="1"/>
  <c r="G478" i="30"/>
  <c r="F478" i="30"/>
  <c r="G477" i="30"/>
  <c r="F477" i="30"/>
  <c r="G476" i="30"/>
  <c r="E476" i="30"/>
  <c r="H476" i="30" s="1"/>
  <c r="G475" i="30"/>
  <c r="G474" i="30"/>
  <c r="G473" i="30"/>
  <c r="F473" i="30"/>
  <c r="E473" i="30"/>
  <c r="G472" i="30"/>
  <c r="H472" i="30" s="1"/>
  <c r="E472" i="30"/>
  <c r="G471" i="30"/>
  <c r="F471" i="30"/>
  <c r="G470" i="30"/>
  <c r="F470" i="30"/>
  <c r="E470" i="30"/>
  <c r="H470" i="30" s="1"/>
  <c r="G469" i="30"/>
  <c r="F469" i="30"/>
  <c r="E469" i="30"/>
  <c r="H469" i="30" s="1"/>
  <c r="G468" i="30"/>
  <c r="F468" i="30"/>
  <c r="E468" i="30"/>
  <c r="H468" i="30" s="1"/>
  <c r="G467" i="30"/>
  <c r="F467" i="30"/>
  <c r="E467" i="30"/>
  <c r="H467" i="30" s="1"/>
  <c r="G466" i="30"/>
  <c r="F466" i="30"/>
  <c r="E466" i="30"/>
  <c r="H466" i="30" s="1"/>
  <c r="G465" i="30"/>
  <c r="F465" i="30"/>
  <c r="E465" i="30"/>
  <c r="H465" i="30" s="1"/>
  <c r="G464" i="30"/>
  <c r="F464" i="30"/>
  <c r="E464" i="30"/>
  <c r="H464" i="30" s="1"/>
  <c r="G463" i="30"/>
  <c r="F463" i="30"/>
  <c r="E463" i="30"/>
  <c r="H463" i="30" s="1"/>
  <c r="G462" i="30"/>
  <c r="F462" i="30"/>
  <c r="G461" i="30"/>
  <c r="F461" i="30"/>
  <c r="G460" i="30"/>
  <c r="F460" i="30"/>
  <c r="E460" i="30"/>
  <c r="H460" i="30" s="1"/>
  <c r="G459" i="30"/>
  <c r="F459" i="30"/>
  <c r="E459" i="30"/>
  <c r="H459" i="30" s="1"/>
  <c r="G458" i="30"/>
  <c r="E458" i="30"/>
  <c r="H458" i="30" s="1"/>
  <c r="G457" i="30"/>
  <c r="G456" i="30"/>
  <c r="G455" i="30"/>
  <c r="H455" i="30" s="1"/>
  <c r="F455" i="30"/>
  <c r="E455" i="30"/>
  <c r="G454" i="30"/>
  <c r="F454" i="30"/>
  <c r="E454" i="30"/>
  <c r="G453" i="30"/>
  <c r="G452" i="30"/>
  <c r="F452" i="30"/>
  <c r="E452" i="30"/>
  <c r="H452" i="30" s="1"/>
  <c r="G451" i="30"/>
  <c r="E451" i="30"/>
  <c r="H451" i="30" s="1"/>
  <c r="G450" i="30"/>
  <c r="F450" i="30"/>
  <c r="E450" i="30"/>
  <c r="H450" i="30" s="1"/>
  <c r="G449" i="30"/>
  <c r="F449" i="30"/>
  <c r="E449" i="30"/>
  <c r="H449" i="30" s="1"/>
  <c r="G448" i="30"/>
  <c r="F448" i="30"/>
  <c r="E448" i="30"/>
  <c r="H448" i="30" s="1"/>
  <c r="G447" i="30"/>
  <c r="F447" i="30"/>
  <c r="E447" i="30"/>
  <c r="H447" i="30" s="1"/>
  <c r="G446" i="30"/>
  <c r="F446" i="30"/>
  <c r="E446" i="30"/>
  <c r="H446" i="30" s="1"/>
  <c r="G445" i="30"/>
  <c r="F445" i="30"/>
  <c r="E445" i="30"/>
  <c r="H445" i="30" s="1"/>
  <c r="G444" i="30"/>
  <c r="F444" i="30"/>
  <c r="E444" i="30"/>
  <c r="H444" i="30" s="1"/>
  <c r="G443" i="30"/>
  <c r="F443" i="30"/>
  <c r="E443" i="30"/>
  <c r="H443" i="30" s="1"/>
  <c r="G442" i="30"/>
  <c r="F442" i="30"/>
  <c r="E442" i="30"/>
  <c r="H442" i="30" s="1"/>
  <c r="G441" i="30"/>
  <c r="F441" i="30"/>
  <c r="E441" i="30"/>
  <c r="H441" i="30" s="1"/>
  <c r="G440" i="30"/>
  <c r="F440" i="30"/>
  <c r="E440" i="30"/>
  <c r="H440" i="30" s="1"/>
  <c r="G439" i="30"/>
  <c r="F439" i="30"/>
  <c r="E439" i="30"/>
  <c r="H439" i="30" s="1"/>
  <c r="G438" i="30"/>
  <c r="F438" i="30"/>
  <c r="E438" i="30"/>
  <c r="H438" i="30" s="1"/>
  <c r="G437" i="30"/>
  <c r="H436" i="30"/>
  <c r="G436" i="30"/>
  <c r="F436" i="30"/>
  <c r="E436" i="30"/>
  <c r="H435" i="30"/>
  <c r="G435" i="30"/>
  <c r="F435" i="30"/>
  <c r="E435" i="30"/>
  <c r="H434" i="30"/>
  <c r="G434" i="30"/>
  <c r="F434" i="30"/>
  <c r="E434" i="30"/>
  <c r="H433" i="30"/>
  <c r="G433" i="30"/>
  <c r="F433" i="30"/>
  <c r="E433" i="30"/>
  <c r="H432" i="30"/>
  <c r="G432" i="30"/>
  <c r="F432" i="30"/>
  <c r="E432" i="30"/>
  <c r="H431" i="30"/>
  <c r="G431" i="30"/>
  <c r="F431" i="30"/>
  <c r="E431" i="30"/>
  <c r="H430" i="30"/>
  <c r="G430" i="30"/>
  <c r="F430" i="30"/>
  <c r="E430" i="30"/>
  <c r="H429" i="30"/>
  <c r="G429" i="30"/>
  <c r="E429" i="30"/>
  <c r="G428" i="30"/>
  <c r="G427" i="30"/>
  <c r="E427" i="30"/>
  <c r="H427" i="30" s="1"/>
  <c r="G426" i="30"/>
  <c r="G425" i="30"/>
  <c r="G424" i="30"/>
  <c r="E424" i="30"/>
  <c r="G423" i="30"/>
  <c r="F423" i="30"/>
  <c r="E423" i="30"/>
  <c r="H423" i="30" s="1"/>
  <c r="G422" i="30"/>
  <c r="F422" i="30"/>
  <c r="E422" i="30"/>
  <c r="H422" i="30" s="1"/>
  <c r="G421" i="30"/>
  <c r="F421" i="30"/>
  <c r="E421" i="30"/>
  <c r="H421" i="30" s="1"/>
  <c r="G420" i="30"/>
  <c r="F420" i="30"/>
  <c r="E420" i="30"/>
  <c r="H420" i="30" s="1"/>
  <c r="G419" i="30"/>
  <c r="F419" i="30"/>
  <c r="E419" i="30"/>
  <c r="H419" i="30" s="1"/>
  <c r="G418" i="30"/>
  <c r="F418" i="30"/>
  <c r="E418" i="30"/>
  <c r="H418" i="30" s="1"/>
  <c r="G417" i="30"/>
  <c r="F417" i="30"/>
  <c r="E417" i="30"/>
  <c r="H417" i="30" s="1"/>
  <c r="G416" i="30"/>
  <c r="F416" i="30"/>
  <c r="E416" i="30"/>
  <c r="H416" i="30" s="1"/>
  <c r="G415" i="30"/>
  <c r="E415" i="30"/>
  <c r="H415" i="30" s="1"/>
  <c r="G414" i="30"/>
  <c r="G413" i="30"/>
  <c r="G412" i="30"/>
  <c r="F412" i="30"/>
  <c r="E412" i="30"/>
  <c r="G411" i="30"/>
  <c r="H411" i="30" s="1"/>
  <c r="F411" i="30"/>
  <c r="E411" i="30"/>
  <c r="G410" i="30"/>
  <c r="G409" i="30"/>
  <c r="F409" i="30"/>
  <c r="E409" i="30"/>
  <c r="H409" i="30" s="1"/>
  <c r="G408" i="30"/>
  <c r="F408" i="30"/>
  <c r="E408" i="30"/>
  <c r="H408" i="30" s="1"/>
  <c r="G407" i="30"/>
  <c r="E407" i="30"/>
  <c r="H407" i="30" s="1"/>
  <c r="G406" i="30"/>
  <c r="F406" i="30"/>
  <c r="E406" i="30"/>
  <c r="H406" i="30" s="1"/>
  <c r="G405" i="30"/>
  <c r="F405" i="30"/>
  <c r="E405" i="30"/>
  <c r="H405" i="30" s="1"/>
  <c r="G404" i="30"/>
  <c r="E404" i="30"/>
  <c r="H404" i="30" s="1"/>
  <c r="H403" i="30"/>
  <c r="G403" i="30"/>
  <c r="F403" i="30"/>
  <c r="E403" i="30"/>
  <c r="H402" i="30"/>
  <c r="G402" i="30"/>
  <c r="E402" i="30"/>
  <c r="G401" i="30"/>
  <c r="G400" i="30"/>
  <c r="E400" i="30"/>
  <c r="H400" i="30" s="1"/>
  <c r="G399" i="30"/>
  <c r="F399" i="30"/>
  <c r="E399" i="30"/>
  <c r="H399" i="30" s="1"/>
  <c r="G398" i="30"/>
  <c r="E398" i="30"/>
  <c r="H398" i="30" s="1"/>
  <c r="G397" i="30"/>
  <c r="G396" i="30"/>
  <c r="G395" i="30"/>
  <c r="E395" i="30"/>
  <c r="H395" i="30" s="1"/>
  <c r="G394" i="30"/>
  <c r="F394" i="30"/>
  <c r="E394" i="30"/>
  <c r="H394" i="30" s="1"/>
  <c r="G393" i="30"/>
  <c r="H392" i="30"/>
  <c r="G392" i="30"/>
  <c r="F392" i="30"/>
  <c r="E392" i="30"/>
  <c r="H391" i="30"/>
  <c r="G391" i="30"/>
  <c r="F391" i="30"/>
  <c r="E391" i="30"/>
  <c r="H390" i="30"/>
  <c r="G390" i="30"/>
  <c r="F390" i="30"/>
  <c r="E390" i="30"/>
  <c r="H389" i="30"/>
  <c r="G389" i="30"/>
  <c r="F389" i="30"/>
  <c r="E389" i="30"/>
  <c r="H388" i="30"/>
  <c r="G388" i="30"/>
  <c r="F388" i="30"/>
  <c r="E388" i="30"/>
  <c r="G387" i="30"/>
  <c r="F387" i="30"/>
  <c r="G386" i="30"/>
  <c r="G385" i="30"/>
  <c r="G384" i="30"/>
  <c r="F384" i="30"/>
  <c r="E384" i="30"/>
  <c r="H384" i="30" s="1"/>
  <c r="G383" i="30"/>
  <c r="E383" i="30"/>
  <c r="H383" i="30" s="1"/>
  <c r="G382" i="30"/>
  <c r="G381" i="30"/>
  <c r="F381" i="30"/>
  <c r="E381" i="30"/>
  <c r="H381" i="30" s="1"/>
  <c r="G380" i="30"/>
  <c r="F380" i="30"/>
  <c r="E380" i="30"/>
  <c r="H380" i="30" s="1"/>
  <c r="G379" i="30"/>
  <c r="F379" i="30"/>
  <c r="E379" i="30"/>
  <c r="H379" i="30" s="1"/>
  <c r="G378" i="30"/>
  <c r="G377" i="30"/>
  <c r="G376" i="30"/>
  <c r="F376" i="30"/>
  <c r="E376" i="30"/>
  <c r="H376" i="30" s="1"/>
  <c r="G375" i="30"/>
  <c r="E375" i="30"/>
  <c r="H375" i="30" s="1"/>
  <c r="G374" i="30"/>
  <c r="G373" i="30"/>
  <c r="F373" i="30"/>
  <c r="E373" i="30"/>
  <c r="H373" i="30" s="1"/>
  <c r="G372" i="30"/>
  <c r="F372" i="30"/>
  <c r="E372" i="30"/>
  <c r="H372" i="30" s="1"/>
  <c r="G371" i="30"/>
  <c r="F371" i="30"/>
  <c r="E371" i="30"/>
  <c r="H371" i="30" s="1"/>
  <c r="G370" i="30"/>
  <c r="F370" i="30"/>
  <c r="E370" i="30"/>
  <c r="H370" i="30" s="1"/>
  <c r="G369" i="30"/>
  <c r="G368" i="30"/>
  <c r="G367" i="30"/>
  <c r="F367" i="30"/>
  <c r="E367" i="30"/>
  <c r="H367" i="30" s="1"/>
  <c r="G366" i="30"/>
  <c r="F366" i="30"/>
  <c r="E366" i="30"/>
  <c r="H366" i="30" s="1"/>
  <c r="G365" i="30"/>
  <c r="E365" i="30"/>
  <c r="H365" i="30" s="1"/>
  <c r="G364" i="30"/>
  <c r="G363" i="30"/>
  <c r="G362" i="30"/>
  <c r="D362" i="30"/>
  <c r="C362" i="30"/>
  <c r="E584" i="30" s="1"/>
  <c r="H584" i="30" s="1"/>
  <c r="G356" i="30"/>
  <c r="F356" i="30"/>
  <c r="E356" i="30"/>
  <c r="G355" i="30"/>
  <c r="F355" i="30"/>
  <c r="E355" i="30"/>
  <c r="G354" i="30"/>
  <c r="F354" i="30"/>
  <c r="E354" i="30"/>
  <c r="H354" i="30" s="1"/>
  <c r="G353" i="30"/>
  <c r="F353" i="30"/>
  <c r="E353" i="30"/>
  <c r="H353" i="30" s="1"/>
  <c r="G352" i="30"/>
  <c r="F352" i="30"/>
  <c r="E352" i="30"/>
  <c r="G351" i="30"/>
  <c r="F351" i="30"/>
  <c r="E351" i="30"/>
  <c r="G350" i="30"/>
  <c r="F350" i="30"/>
  <c r="E350" i="30"/>
  <c r="H350" i="30" s="1"/>
  <c r="G349" i="30"/>
  <c r="F349" i="30"/>
  <c r="E349" i="30"/>
  <c r="H349" i="30" s="1"/>
  <c r="G348" i="30"/>
  <c r="F348" i="30"/>
  <c r="E348" i="30"/>
  <c r="G347" i="30"/>
  <c r="F347" i="30"/>
  <c r="E347" i="30"/>
  <c r="G346" i="30"/>
  <c r="F346" i="30"/>
  <c r="E346" i="30"/>
  <c r="H346" i="30" s="1"/>
  <c r="G345" i="30"/>
  <c r="F345" i="30"/>
  <c r="E345" i="30"/>
  <c r="H345" i="30" s="1"/>
  <c r="G344" i="30"/>
  <c r="F344" i="30"/>
  <c r="E344" i="30"/>
  <c r="G343" i="30"/>
  <c r="F343" i="30"/>
  <c r="E343" i="30"/>
  <c r="G342" i="30"/>
  <c r="F342" i="30"/>
  <c r="E342" i="30"/>
  <c r="H342" i="30" s="1"/>
  <c r="G341" i="30"/>
  <c r="F341" i="30"/>
  <c r="E341" i="30"/>
  <c r="H341" i="30" s="1"/>
  <c r="G340" i="30"/>
  <c r="F340" i="30"/>
  <c r="G339" i="30"/>
  <c r="F339" i="30"/>
  <c r="E339" i="30"/>
  <c r="G338" i="30"/>
  <c r="F338" i="30"/>
  <c r="E338" i="30"/>
  <c r="H338" i="30" s="1"/>
  <c r="G337" i="30"/>
  <c r="F337" i="30"/>
  <c r="E337" i="30"/>
  <c r="H337" i="30" s="1"/>
  <c r="G336" i="30"/>
  <c r="F336" i="30"/>
  <c r="E336" i="30"/>
  <c r="G335" i="30"/>
  <c r="F335" i="30"/>
  <c r="G334" i="30"/>
  <c r="F334" i="30"/>
  <c r="E334" i="30"/>
  <c r="H334" i="30" s="1"/>
  <c r="G333" i="30"/>
  <c r="F333" i="30"/>
  <c r="G332" i="30"/>
  <c r="F332" i="30"/>
  <c r="E332" i="30"/>
  <c r="G331" i="30"/>
  <c r="F331" i="30"/>
  <c r="G330" i="30"/>
  <c r="F330" i="30"/>
  <c r="E330" i="30"/>
  <c r="H330" i="30" s="1"/>
  <c r="G329" i="30"/>
  <c r="F329" i="30"/>
  <c r="G328" i="30"/>
  <c r="F328" i="30"/>
  <c r="E328" i="30"/>
  <c r="G327" i="30"/>
  <c r="F327" i="30"/>
  <c r="E327" i="30"/>
  <c r="G326" i="30"/>
  <c r="F326" i="30"/>
  <c r="E326" i="30"/>
  <c r="H326" i="30" s="1"/>
  <c r="G325" i="30"/>
  <c r="F325" i="30"/>
  <c r="G324" i="30"/>
  <c r="F324" i="30"/>
  <c r="E324" i="30"/>
  <c r="G323" i="30"/>
  <c r="F323" i="30"/>
  <c r="E323" i="30"/>
  <c r="G322" i="30"/>
  <c r="F322" i="30"/>
  <c r="E322" i="30"/>
  <c r="H322" i="30" s="1"/>
  <c r="G321" i="30"/>
  <c r="F321" i="30"/>
  <c r="E321" i="30"/>
  <c r="H321" i="30" s="1"/>
  <c r="G320" i="30"/>
  <c r="F320" i="30"/>
  <c r="E320" i="30"/>
  <c r="G319" i="30"/>
  <c r="F319" i="30"/>
  <c r="E319" i="30"/>
  <c r="G318" i="30"/>
  <c r="F318" i="30"/>
  <c r="E318" i="30"/>
  <c r="H318" i="30" s="1"/>
  <c r="G317" i="30"/>
  <c r="F317" i="30"/>
  <c r="E317" i="30"/>
  <c r="H317" i="30" s="1"/>
  <c r="G316" i="30"/>
  <c r="F316" i="30"/>
  <c r="E316" i="30"/>
  <c r="G315" i="30"/>
  <c r="F315" i="30"/>
  <c r="E315" i="30"/>
  <c r="G314" i="30"/>
  <c r="F314" i="30"/>
  <c r="E314" i="30"/>
  <c r="H314" i="30" s="1"/>
  <c r="G313" i="30"/>
  <c r="F313" i="30"/>
  <c r="E313" i="30"/>
  <c r="H313" i="30" s="1"/>
  <c r="G312" i="30"/>
  <c r="F312" i="30"/>
  <c r="E312" i="30"/>
  <c r="G311" i="30"/>
  <c r="F311" i="30"/>
  <c r="E311" i="30"/>
  <c r="G310" i="30"/>
  <c r="F310" i="30"/>
  <c r="E310" i="30"/>
  <c r="H310" i="30" s="1"/>
  <c r="G309" i="30"/>
  <c r="F309" i="30"/>
  <c r="G308" i="30"/>
  <c r="F308" i="30"/>
  <c r="E308" i="30"/>
  <c r="G307" i="30"/>
  <c r="F307" i="30"/>
  <c r="E307" i="30"/>
  <c r="G306" i="30"/>
  <c r="F306" i="30"/>
  <c r="E306" i="30"/>
  <c r="H306" i="30" s="1"/>
  <c r="G305" i="30"/>
  <c r="F305" i="30"/>
  <c r="G304" i="30"/>
  <c r="F304" i="30"/>
  <c r="E304" i="30"/>
  <c r="G303" i="30"/>
  <c r="F303" i="30"/>
  <c r="E303" i="30"/>
  <c r="G302" i="30"/>
  <c r="F302" i="30"/>
  <c r="E302" i="30"/>
  <c r="H302" i="30" s="1"/>
  <c r="G301" i="30"/>
  <c r="F301" i="30"/>
  <c r="G300" i="30"/>
  <c r="F300" i="30"/>
  <c r="E300" i="30"/>
  <c r="G299" i="30"/>
  <c r="F299" i="30"/>
  <c r="G298" i="30"/>
  <c r="F298" i="30"/>
  <c r="E298" i="30"/>
  <c r="H298" i="30" s="1"/>
  <c r="G297" i="30"/>
  <c r="F297" i="30"/>
  <c r="E297" i="30"/>
  <c r="H297" i="30" s="1"/>
  <c r="G296" i="30"/>
  <c r="F296" i="30"/>
  <c r="E296" i="30"/>
  <c r="G295" i="30"/>
  <c r="F295" i="30"/>
  <c r="E295" i="30"/>
  <c r="G294" i="30"/>
  <c r="F294" i="30"/>
  <c r="E294" i="30"/>
  <c r="H294" i="30" s="1"/>
  <c r="G293" i="30"/>
  <c r="F293" i="30"/>
  <c r="G292" i="30"/>
  <c r="F292" i="30"/>
  <c r="E292" i="30"/>
  <c r="G291" i="30"/>
  <c r="F291" i="30"/>
  <c r="E291" i="30"/>
  <c r="G290" i="30"/>
  <c r="F290" i="30"/>
  <c r="E290" i="30"/>
  <c r="H290" i="30" s="1"/>
  <c r="G289" i="30"/>
  <c r="F289" i="30"/>
  <c r="E289" i="30"/>
  <c r="H289" i="30" s="1"/>
  <c r="G288" i="30"/>
  <c r="F288" i="30"/>
  <c r="E288" i="30"/>
  <c r="G287" i="30"/>
  <c r="F287" i="30"/>
  <c r="G286" i="30"/>
  <c r="F286" i="30"/>
  <c r="E286" i="30"/>
  <c r="H286" i="30" s="1"/>
  <c r="G285" i="30"/>
  <c r="F285" i="30"/>
  <c r="E285" i="30"/>
  <c r="H285" i="30" s="1"/>
  <c r="G284" i="30"/>
  <c r="F284" i="30"/>
  <c r="E284" i="30"/>
  <c r="G283" i="30"/>
  <c r="F283" i="30"/>
  <c r="E283" i="30"/>
  <c r="G282" i="30"/>
  <c r="F282" i="30"/>
  <c r="E282" i="30"/>
  <c r="H282" i="30" s="1"/>
  <c r="G281" i="30"/>
  <c r="F281" i="30"/>
  <c r="E281" i="30"/>
  <c r="H281" i="30" s="1"/>
  <c r="G280" i="30"/>
  <c r="F280" i="30"/>
  <c r="E280" i="30"/>
  <c r="G279" i="30"/>
  <c r="F279" i="30"/>
  <c r="E279" i="30"/>
  <c r="G278" i="30"/>
  <c r="F278" i="30"/>
  <c r="E278" i="30"/>
  <c r="H278" i="30" s="1"/>
  <c r="G277" i="30"/>
  <c r="F277" i="30"/>
  <c r="E277" i="30"/>
  <c r="H277" i="30" s="1"/>
  <c r="G276" i="30"/>
  <c r="F276" i="30"/>
  <c r="E276" i="30"/>
  <c r="G275" i="30"/>
  <c r="F275" i="30"/>
  <c r="E275" i="30"/>
  <c r="G274" i="30"/>
  <c r="F274" i="30"/>
  <c r="E274" i="30"/>
  <c r="H274" i="30" s="1"/>
  <c r="G273" i="30"/>
  <c r="F273" i="30"/>
  <c r="E273" i="30"/>
  <c r="H273" i="30" s="1"/>
  <c r="G272" i="30"/>
  <c r="F272" i="30"/>
  <c r="E272" i="30"/>
  <c r="G271" i="30"/>
  <c r="F271" i="30"/>
  <c r="E271" i="30"/>
  <c r="G270" i="30"/>
  <c r="F270" i="30"/>
  <c r="E270" i="30"/>
  <c r="H270" i="30" s="1"/>
  <c r="G269" i="30"/>
  <c r="F269" i="30"/>
  <c r="E269" i="30"/>
  <c r="H269" i="30" s="1"/>
  <c r="G268" i="30"/>
  <c r="F268" i="30"/>
  <c r="E268" i="30"/>
  <c r="G267" i="30"/>
  <c r="F267" i="30"/>
  <c r="E267" i="30"/>
  <c r="G266" i="30"/>
  <c r="F266" i="30"/>
  <c r="E266" i="30"/>
  <c r="H266" i="30" s="1"/>
  <c r="G265" i="30"/>
  <c r="F265" i="30"/>
  <c r="E265" i="30"/>
  <c r="H265" i="30" s="1"/>
  <c r="G264" i="30"/>
  <c r="F264" i="30"/>
  <c r="E264" i="30"/>
  <c r="G263" i="30"/>
  <c r="F263" i="30"/>
  <c r="E263" i="30"/>
  <c r="G262" i="30"/>
  <c r="F262" i="30"/>
  <c r="E262" i="30"/>
  <c r="H262" i="30" s="1"/>
  <c r="G261" i="30"/>
  <c r="F261" i="30"/>
  <c r="E261" i="30"/>
  <c r="H261" i="30" s="1"/>
  <c r="G260" i="30"/>
  <c r="F260" i="30"/>
  <c r="E260" i="30"/>
  <c r="G259" i="30"/>
  <c r="F259" i="30"/>
  <c r="G258" i="30"/>
  <c r="F258" i="30"/>
  <c r="E258" i="30"/>
  <c r="H258" i="30" s="1"/>
  <c r="G257" i="30"/>
  <c r="F257" i="30"/>
  <c r="E257" i="30"/>
  <c r="H257" i="30" s="1"/>
  <c r="G256" i="30"/>
  <c r="F256" i="30"/>
  <c r="E256" i="30"/>
  <c r="G255" i="30"/>
  <c r="F255" i="30"/>
  <c r="E255" i="30"/>
  <c r="G254" i="30"/>
  <c r="F254" i="30"/>
  <c r="E254" i="30"/>
  <c r="H254" i="30" s="1"/>
  <c r="G253" i="30"/>
  <c r="F253" i="30"/>
  <c r="E253" i="30"/>
  <c r="H253" i="30" s="1"/>
  <c r="G252" i="30"/>
  <c r="F252" i="30"/>
  <c r="E252" i="30"/>
  <c r="G251" i="30"/>
  <c r="F251" i="30"/>
  <c r="G250" i="30"/>
  <c r="F250" i="30"/>
  <c r="E250" i="30"/>
  <c r="H250" i="30" s="1"/>
  <c r="G249" i="30"/>
  <c r="F249" i="30"/>
  <c r="E249" i="30"/>
  <c r="H249" i="30" s="1"/>
  <c r="G248" i="30"/>
  <c r="F248" i="30"/>
  <c r="G247" i="30"/>
  <c r="F247" i="30"/>
  <c r="E247" i="30"/>
  <c r="G246" i="30"/>
  <c r="F246" i="30"/>
  <c r="E246" i="30"/>
  <c r="H246" i="30" s="1"/>
  <c r="G245" i="30"/>
  <c r="F245" i="30"/>
  <c r="E245" i="30"/>
  <c r="H245" i="30" s="1"/>
  <c r="G244" i="30"/>
  <c r="F244" i="30"/>
  <c r="E244" i="30"/>
  <c r="G243" i="30"/>
  <c r="F243" i="30"/>
  <c r="E243" i="30"/>
  <c r="G242" i="30"/>
  <c r="F242" i="30"/>
  <c r="E242" i="30"/>
  <c r="H242" i="30" s="1"/>
  <c r="G241" i="30"/>
  <c r="F241" i="30"/>
  <c r="E241" i="30"/>
  <c r="H241" i="30" s="1"/>
  <c r="G240" i="30"/>
  <c r="F240" i="30"/>
  <c r="E240" i="30"/>
  <c r="G239" i="30"/>
  <c r="F239" i="30"/>
  <c r="E239" i="30"/>
  <c r="G238" i="30"/>
  <c r="F238" i="30"/>
  <c r="E238" i="30"/>
  <c r="H238" i="30" s="1"/>
  <c r="G237" i="30"/>
  <c r="F237" i="30"/>
  <c r="E237" i="30"/>
  <c r="H237" i="30" s="1"/>
  <c r="G236" i="30"/>
  <c r="F236" i="30"/>
  <c r="E236" i="30"/>
  <c r="G235" i="30"/>
  <c r="F235" i="30"/>
  <c r="E235" i="30"/>
  <c r="G234" i="30"/>
  <c r="F234" i="30"/>
  <c r="E234" i="30"/>
  <c r="H234" i="30" s="1"/>
  <c r="G233" i="30"/>
  <c r="F233" i="30"/>
  <c r="E233" i="30"/>
  <c r="H233" i="30" s="1"/>
  <c r="G232" i="30"/>
  <c r="F232" i="30"/>
  <c r="E232" i="30"/>
  <c r="G231" i="30"/>
  <c r="F231" i="30"/>
  <c r="G230" i="30"/>
  <c r="F230" i="30"/>
  <c r="E230" i="30"/>
  <c r="H230" i="30" s="1"/>
  <c r="G229" i="30"/>
  <c r="F229" i="30"/>
  <c r="E229" i="30"/>
  <c r="H229" i="30" s="1"/>
  <c r="G228" i="30"/>
  <c r="F228" i="30"/>
  <c r="G227" i="30"/>
  <c r="F227" i="30"/>
  <c r="E227" i="30"/>
  <c r="G226" i="30"/>
  <c r="F226" i="30"/>
  <c r="E226" i="30"/>
  <c r="H226" i="30" s="1"/>
  <c r="G225" i="30"/>
  <c r="F225" i="30"/>
  <c r="E225" i="30"/>
  <c r="H225" i="30" s="1"/>
  <c r="G224" i="30"/>
  <c r="F224" i="30"/>
  <c r="E224" i="30"/>
  <c r="G223" i="30"/>
  <c r="F223" i="30"/>
  <c r="G222" i="30"/>
  <c r="F222" i="30"/>
  <c r="E222" i="30"/>
  <c r="H222" i="30" s="1"/>
  <c r="G221" i="30"/>
  <c r="F221" i="30"/>
  <c r="E221" i="30"/>
  <c r="H221" i="30" s="1"/>
  <c r="G220" i="30"/>
  <c r="F220" i="30"/>
  <c r="G219" i="30"/>
  <c r="F219" i="30"/>
  <c r="E219" i="30"/>
  <c r="G218" i="30"/>
  <c r="F218" i="30"/>
  <c r="E218" i="30"/>
  <c r="H218" i="30" s="1"/>
  <c r="G217" i="30"/>
  <c r="F217" i="30"/>
  <c r="E217" i="30"/>
  <c r="H217" i="30" s="1"/>
  <c r="G216" i="30"/>
  <c r="F216" i="30"/>
  <c r="G215" i="30"/>
  <c r="F215" i="30"/>
  <c r="G214" i="30"/>
  <c r="F214" i="30"/>
  <c r="E214" i="30"/>
  <c r="H214" i="30" s="1"/>
  <c r="G213" i="30"/>
  <c r="F213" i="30"/>
  <c r="E213" i="30"/>
  <c r="H213" i="30" s="1"/>
  <c r="G212" i="30"/>
  <c r="F212" i="30"/>
  <c r="G211" i="30"/>
  <c r="F211" i="30"/>
  <c r="G210" i="30"/>
  <c r="F210" i="30"/>
  <c r="E210" i="30"/>
  <c r="H210" i="30" s="1"/>
  <c r="G209" i="30"/>
  <c r="F209" i="30"/>
  <c r="E209" i="30"/>
  <c r="H209" i="30" s="1"/>
  <c r="G208" i="30"/>
  <c r="F208" i="30"/>
  <c r="G207" i="30"/>
  <c r="F207" i="30"/>
  <c r="E207" i="30"/>
  <c r="G206" i="30"/>
  <c r="F206" i="30"/>
  <c r="E206" i="30"/>
  <c r="H206" i="30" s="1"/>
  <c r="G205" i="30"/>
  <c r="F205" i="30"/>
  <c r="E205" i="30"/>
  <c r="H205" i="30" s="1"/>
  <c r="G204" i="30"/>
  <c r="F204" i="30"/>
  <c r="E204" i="30"/>
  <c r="G203" i="30"/>
  <c r="F203" i="30"/>
  <c r="G202" i="30"/>
  <c r="F202" i="30"/>
  <c r="E202" i="30"/>
  <c r="H202" i="30" s="1"/>
  <c r="G201" i="30"/>
  <c r="F201" i="30"/>
  <c r="E201" i="30"/>
  <c r="H201" i="30" s="1"/>
  <c r="G200" i="30"/>
  <c r="F200" i="30"/>
  <c r="E200" i="30"/>
  <c r="G199" i="30"/>
  <c r="F199" i="30"/>
  <c r="E199" i="30"/>
  <c r="G198" i="30"/>
  <c r="F198" i="30"/>
  <c r="E198" i="30"/>
  <c r="H198" i="30" s="1"/>
  <c r="G197" i="30"/>
  <c r="F197" i="30"/>
  <c r="E197" i="30"/>
  <c r="H197" i="30" s="1"/>
  <c r="G196" i="30"/>
  <c r="F196" i="30"/>
  <c r="G195" i="30"/>
  <c r="F195" i="30"/>
  <c r="E195" i="30"/>
  <c r="G194" i="30"/>
  <c r="F194" i="30"/>
  <c r="E194" i="30"/>
  <c r="H194" i="30" s="1"/>
  <c r="G193" i="30"/>
  <c r="F193" i="30"/>
  <c r="E193" i="30"/>
  <c r="H193" i="30" s="1"/>
  <c r="G192" i="30"/>
  <c r="F192" i="30"/>
  <c r="E192" i="30"/>
  <c r="G191" i="30"/>
  <c r="F191" i="30"/>
  <c r="E191" i="30"/>
  <c r="G190" i="30"/>
  <c r="F190" i="30"/>
  <c r="E190" i="30"/>
  <c r="H190" i="30" s="1"/>
  <c r="G189" i="30"/>
  <c r="F189" i="30"/>
  <c r="E189" i="30"/>
  <c r="H189" i="30" s="1"/>
  <c r="G188" i="30"/>
  <c r="F188" i="30"/>
  <c r="G187" i="30"/>
  <c r="F187" i="30"/>
  <c r="E187" i="30"/>
  <c r="G186" i="30"/>
  <c r="F186" i="30"/>
  <c r="E186" i="30"/>
  <c r="H186" i="30" s="1"/>
  <c r="G185" i="30"/>
  <c r="F185" i="30"/>
  <c r="E185" i="30"/>
  <c r="H185" i="30" s="1"/>
  <c r="G184" i="30"/>
  <c r="F184" i="30"/>
  <c r="E184" i="30"/>
  <c r="G183" i="30"/>
  <c r="F183" i="30"/>
  <c r="G182" i="30"/>
  <c r="F182" i="30"/>
  <c r="E182" i="30"/>
  <c r="H182" i="30" s="1"/>
  <c r="F181" i="30"/>
  <c r="E181" i="30"/>
  <c r="D181" i="30"/>
  <c r="C181" i="30"/>
  <c r="E335" i="30" s="1"/>
  <c r="H335" i="30" s="1"/>
  <c r="G175" i="30"/>
  <c r="F175" i="30"/>
  <c r="E175" i="30"/>
  <c r="H175" i="30" s="1"/>
  <c r="G174" i="30"/>
  <c r="F174" i="30"/>
  <c r="E174" i="30"/>
  <c r="H174" i="30" s="1"/>
  <c r="G173" i="30"/>
  <c r="F173" i="30"/>
  <c r="E173" i="30"/>
  <c r="H173" i="30" s="1"/>
  <c r="G172" i="30"/>
  <c r="F172" i="30"/>
  <c r="G171" i="30"/>
  <c r="F171" i="30"/>
  <c r="E171" i="30"/>
  <c r="H171" i="30" s="1"/>
  <c r="G170" i="30"/>
  <c r="F170" i="30"/>
  <c r="E170" i="30"/>
  <c r="H170" i="30" s="1"/>
  <c r="G169" i="30"/>
  <c r="F169" i="30"/>
  <c r="E169" i="30"/>
  <c r="H169" i="30" s="1"/>
  <c r="G168" i="30"/>
  <c r="F168" i="30"/>
  <c r="E168" i="30"/>
  <c r="H168" i="30" s="1"/>
  <c r="G167" i="30"/>
  <c r="F167" i="30"/>
  <c r="E167" i="30"/>
  <c r="H167" i="30" s="1"/>
  <c r="G166" i="30"/>
  <c r="F166" i="30"/>
  <c r="E166" i="30"/>
  <c r="H166" i="30" s="1"/>
  <c r="G165" i="30"/>
  <c r="F165" i="30"/>
  <c r="E165" i="30"/>
  <c r="H165" i="30" s="1"/>
  <c r="G164" i="30"/>
  <c r="F164" i="30"/>
  <c r="E164" i="30"/>
  <c r="H164" i="30" s="1"/>
  <c r="G163" i="30"/>
  <c r="F163" i="30"/>
  <c r="E163" i="30"/>
  <c r="H163" i="30" s="1"/>
  <c r="G162" i="30"/>
  <c r="F162" i="30"/>
  <c r="E162" i="30"/>
  <c r="H162" i="30" s="1"/>
  <c r="G161" i="30"/>
  <c r="F161" i="30"/>
  <c r="G160" i="30"/>
  <c r="F160" i="30"/>
  <c r="E160" i="30"/>
  <c r="H160" i="30" s="1"/>
  <c r="G159" i="30"/>
  <c r="F159" i="30"/>
  <c r="E159" i="30"/>
  <c r="H159" i="30" s="1"/>
  <c r="G158" i="30"/>
  <c r="F158" i="30"/>
  <c r="E158" i="30"/>
  <c r="H158" i="30" s="1"/>
  <c r="G157" i="30"/>
  <c r="F157" i="30"/>
  <c r="E157" i="30"/>
  <c r="H157" i="30" s="1"/>
  <c r="G156" i="30"/>
  <c r="F156" i="30"/>
  <c r="E156" i="30"/>
  <c r="H156" i="30" s="1"/>
  <c r="G155" i="30"/>
  <c r="F155" i="30"/>
  <c r="E155" i="30"/>
  <c r="H155" i="30" s="1"/>
  <c r="G154" i="30"/>
  <c r="F154" i="30"/>
  <c r="G153" i="30"/>
  <c r="F153" i="30"/>
  <c r="E153" i="30"/>
  <c r="H153" i="30" s="1"/>
  <c r="G152" i="30"/>
  <c r="F152" i="30"/>
  <c r="E152" i="30"/>
  <c r="H152" i="30" s="1"/>
  <c r="G151" i="30"/>
  <c r="F151" i="30"/>
  <c r="E151" i="30"/>
  <c r="H151" i="30" s="1"/>
  <c r="G150" i="30"/>
  <c r="F150" i="30"/>
  <c r="E150" i="30"/>
  <c r="H150" i="30" s="1"/>
  <c r="G149" i="30"/>
  <c r="F149" i="30"/>
  <c r="E149" i="30"/>
  <c r="H149" i="30" s="1"/>
  <c r="G148" i="30"/>
  <c r="F148" i="30"/>
  <c r="E148" i="30"/>
  <c r="H148" i="30" s="1"/>
  <c r="G147" i="30"/>
  <c r="F147" i="30"/>
  <c r="E147" i="30"/>
  <c r="H147" i="30" s="1"/>
  <c r="G146" i="30"/>
  <c r="F146" i="30"/>
  <c r="E146" i="30"/>
  <c r="H146" i="30" s="1"/>
  <c r="G145" i="30"/>
  <c r="E145" i="30"/>
  <c r="H145" i="30" s="1"/>
  <c r="G144" i="30"/>
  <c r="F144" i="30"/>
  <c r="E144" i="30"/>
  <c r="H144" i="30" s="1"/>
  <c r="G143" i="30"/>
  <c r="F143" i="30"/>
  <c r="E143" i="30"/>
  <c r="H143" i="30" s="1"/>
  <c r="G142" i="30"/>
  <c r="F142" i="30"/>
  <c r="E142" i="30"/>
  <c r="H142" i="30" s="1"/>
  <c r="G141" i="30"/>
  <c r="F141" i="30"/>
  <c r="E141" i="30"/>
  <c r="H141" i="30" s="1"/>
  <c r="G140" i="30"/>
  <c r="F140" i="30"/>
  <c r="E140" i="30"/>
  <c r="H140" i="30" s="1"/>
  <c r="G139" i="30"/>
  <c r="E139" i="30"/>
  <c r="H139" i="30" s="1"/>
  <c r="H138" i="30"/>
  <c r="G138" i="30"/>
  <c r="F138" i="30"/>
  <c r="E138" i="30"/>
  <c r="H137" i="30"/>
  <c r="G137" i="30"/>
  <c r="F137" i="30"/>
  <c r="E137" i="30"/>
  <c r="H136" i="30"/>
  <c r="G136" i="30"/>
  <c r="F136" i="30"/>
  <c r="E136" i="30"/>
  <c r="H135" i="30"/>
  <c r="G135" i="30"/>
  <c r="F135" i="30"/>
  <c r="E135" i="30"/>
  <c r="H134" i="30"/>
  <c r="G134" i="30"/>
  <c r="E134" i="30"/>
  <c r="G133" i="30"/>
  <c r="G132" i="30"/>
  <c r="E132" i="30"/>
  <c r="H132" i="30" s="1"/>
  <c r="G131" i="30"/>
  <c r="F131" i="30"/>
  <c r="E131" i="30"/>
  <c r="H131" i="30" s="1"/>
  <c r="G130" i="30"/>
  <c r="E130" i="30"/>
  <c r="H130" i="30" s="1"/>
  <c r="G129" i="30"/>
  <c r="E129" i="30"/>
  <c r="H129" i="30" s="1"/>
  <c r="G128" i="30"/>
  <c r="H128" i="30" s="1"/>
  <c r="E128" i="30"/>
  <c r="G127" i="30"/>
  <c r="E127" i="30"/>
  <c r="H127" i="30" s="1"/>
  <c r="G126" i="30"/>
  <c r="F126" i="30"/>
  <c r="E126" i="30"/>
  <c r="H126" i="30" s="1"/>
  <c r="G125" i="30"/>
  <c r="F125" i="30"/>
  <c r="E125" i="30"/>
  <c r="H125" i="30" s="1"/>
  <c r="G124" i="30"/>
  <c r="F124" i="30"/>
  <c r="E124" i="30"/>
  <c r="H124" i="30" s="1"/>
  <c r="G123" i="30"/>
  <c r="E123" i="30"/>
  <c r="H123" i="30" s="1"/>
  <c r="G122" i="30"/>
  <c r="G121" i="30"/>
  <c r="G120" i="30"/>
  <c r="F120" i="30"/>
  <c r="G119" i="30"/>
  <c r="F119" i="30"/>
  <c r="E119" i="30"/>
  <c r="H119" i="30" s="1"/>
  <c r="G118" i="30"/>
  <c r="F118" i="30"/>
  <c r="G117" i="30"/>
  <c r="F117" i="30"/>
  <c r="G116" i="30"/>
  <c r="F116" i="30"/>
  <c r="E116" i="30"/>
  <c r="H116" i="30" s="1"/>
  <c r="G115" i="30"/>
  <c r="F115" i="30"/>
  <c r="G114" i="30"/>
  <c r="F114" i="30"/>
  <c r="E114" i="30"/>
  <c r="H114" i="30" s="1"/>
  <c r="G113" i="30"/>
  <c r="F113" i="30"/>
  <c r="E113" i="30"/>
  <c r="H113" i="30" s="1"/>
  <c r="G112" i="30"/>
  <c r="F112" i="30"/>
  <c r="E112" i="30"/>
  <c r="H112" i="30" s="1"/>
  <c r="G111" i="30"/>
  <c r="E111" i="30"/>
  <c r="H111" i="30" s="1"/>
  <c r="G110" i="30"/>
  <c r="F110" i="30"/>
  <c r="E110" i="30"/>
  <c r="H110" i="30" s="1"/>
  <c r="G109" i="30"/>
  <c r="E109" i="30"/>
  <c r="H109" i="30" s="1"/>
  <c r="G108" i="30"/>
  <c r="F108" i="30"/>
  <c r="E108" i="30"/>
  <c r="H108" i="30" s="1"/>
  <c r="G107" i="30"/>
  <c r="F107" i="30"/>
  <c r="E107" i="30"/>
  <c r="H107" i="30" s="1"/>
  <c r="G106" i="30"/>
  <c r="G105" i="30"/>
  <c r="F105" i="30"/>
  <c r="E105" i="30"/>
  <c r="G104" i="30"/>
  <c r="H104" i="30" s="1"/>
  <c r="F104" i="30"/>
  <c r="E104" i="30"/>
  <c r="G103" i="30"/>
  <c r="H103" i="30" s="1"/>
  <c r="F103" i="30"/>
  <c r="E103" i="30"/>
  <c r="G102" i="30"/>
  <c r="F102" i="30"/>
  <c r="E102" i="30"/>
  <c r="G101" i="30"/>
  <c r="G100" i="30"/>
  <c r="E100" i="30"/>
  <c r="H100" i="30" s="1"/>
  <c r="G99" i="30"/>
  <c r="E99" i="30"/>
  <c r="H99" i="30" s="1"/>
  <c r="G98" i="30"/>
  <c r="G97" i="30"/>
  <c r="H97" i="30" s="1"/>
  <c r="F97" i="30"/>
  <c r="E97" i="30"/>
  <c r="G96" i="30"/>
  <c r="F96" i="30"/>
  <c r="E96" i="30"/>
  <c r="G95" i="30"/>
  <c r="G94" i="30"/>
  <c r="F94" i="30"/>
  <c r="E94" i="30"/>
  <c r="H94" i="30" s="1"/>
  <c r="G93" i="30"/>
  <c r="F93" i="30"/>
  <c r="G92" i="30"/>
  <c r="E92" i="30"/>
  <c r="H92" i="30" s="1"/>
  <c r="G91" i="30"/>
  <c r="F91" i="30"/>
  <c r="E91" i="30"/>
  <c r="H91" i="30" s="1"/>
  <c r="G90" i="30"/>
  <c r="F90" i="30"/>
  <c r="E90" i="30"/>
  <c r="H90" i="30" s="1"/>
  <c r="G89" i="30"/>
  <c r="F89" i="30"/>
  <c r="E89" i="30"/>
  <c r="H89" i="30" s="1"/>
  <c r="G88" i="30"/>
  <c r="F88" i="30"/>
  <c r="E88" i="30"/>
  <c r="H88" i="30" s="1"/>
  <c r="G87" i="30"/>
  <c r="F87" i="30"/>
  <c r="E87" i="30"/>
  <c r="H87" i="30" s="1"/>
  <c r="G86" i="30"/>
  <c r="F86" i="30"/>
  <c r="E86" i="30"/>
  <c r="H86" i="30" s="1"/>
  <c r="G85" i="30"/>
  <c r="E85" i="30"/>
  <c r="H85" i="30" s="1"/>
  <c r="H84" i="30"/>
  <c r="G84" i="30"/>
  <c r="F84" i="30"/>
  <c r="E84" i="30"/>
  <c r="H83" i="30"/>
  <c r="G83" i="30"/>
  <c r="F83" i="30"/>
  <c r="E83" i="30"/>
  <c r="H82" i="30"/>
  <c r="G82" i="30"/>
  <c r="F82" i="30"/>
  <c r="E82" i="30"/>
  <c r="H81" i="30"/>
  <c r="G81" i="30"/>
  <c r="F81" i="30"/>
  <c r="E81" i="30"/>
  <c r="G80" i="30"/>
  <c r="G79" i="30"/>
  <c r="G78" i="30"/>
  <c r="F78" i="30"/>
  <c r="G77" i="30"/>
  <c r="E77" i="30"/>
  <c r="H77" i="30" s="1"/>
  <c r="E76" i="30"/>
  <c r="D76" i="30"/>
  <c r="C76" i="30"/>
  <c r="E172" i="30" s="1"/>
  <c r="H172" i="30" s="1"/>
  <c r="G70" i="30"/>
  <c r="F70" i="30"/>
  <c r="E70" i="30"/>
  <c r="H70" i="30" s="1"/>
  <c r="G69" i="30"/>
  <c r="F69" i="30"/>
  <c r="E69" i="30"/>
  <c r="H69" i="30" s="1"/>
  <c r="G68" i="30"/>
  <c r="F68" i="30"/>
  <c r="E68" i="30"/>
  <c r="G67" i="30"/>
  <c r="F67" i="30"/>
  <c r="E67" i="30"/>
  <c r="G66" i="30"/>
  <c r="F66" i="30"/>
  <c r="E66" i="30"/>
  <c r="H66" i="30" s="1"/>
  <c r="G65" i="30"/>
  <c r="F65" i="30"/>
  <c r="E65" i="30"/>
  <c r="H65" i="30" s="1"/>
  <c r="G64" i="30"/>
  <c r="F64" i="30"/>
  <c r="G63" i="30"/>
  <c r="F63" i="30"/>
  <c r="E63" i="30"/>
  <c r="G62" i="30"/>
  <c r="F62" i="30"/>
  <c r="E62" i="30"/>
  <c r="H62" i="30" s="1"/>
  <c r="G61" i="30"/>
  <c r="F61" i="30"/>
  <c r="E61" i="30"/>
  <c r="H61" i="30" s="1"/>
  <c r="G60" i="30"/>
  <c r="F60" i="30"/>
  <c r="E60" i="30"/>
  <c r="G59" i="30"/>
  <c r="F59" i="30"/>
  <c r="E59" i="30"/>
  <c r="G58" i="30"/>
  <c r="F58" i="30"/>
  <c r="E58" i="30"/>
  <c r="H58" i="30" s="1"/>
  <c r="G57" i="30"/>
  <c r="F57" i="30"/>
  <c r="E57" i="30"/>
  <c r="H57" i="30" s="1"/>
  <c r="G56" i="30"/>
  <c r="F56" i="30"/>
  <c r="E56" i="30"/>
  <c r="G55" i="30"/>
  <c r="F55" i="30"/>
  <c r="E55" i="30"/>
  <c r="G54" i="30"/>
  <c r="F54" i="30"/>
  <c r="E54" i="30"/>
  <c r="H54" i="30" s="1"/>
  <c r="G53" i="30"/>
  <c r="F53" i="30"/>
  <c r="E53" i="30"/>
  <c r="H53" i="30" s="1"/>
  <c r="G52" i="30"/>
  <c r="F52" i="30"/>
  <c r="E52" i="30"/>
  <c r="G51" i="30"/>
  <c r="F51" i="30"/>
  <c r="E51" i="30"/>
  <c r="G50" i="30"/>
  <c r="F50" i="30"/>
  <c r="E50" i="30"/>
  <c r="H50" i="30" s="1"/>
  <c r="G49" i="30"/>
  <c r="F49" i="30"/>
  <c r="E49" i="30"/>
  <c r="H49" i="30" s="1"/>
  <c r="G48" i="30"/>
  <c r="F48" i="30"/>
  <c r="E48" i="30"/>
  <c r="G47" i="30"/>
  <c r="F47" i="30"/>
  <c r="E47" i="30"/>
  <c r="G46" i="30"/>
  <c r="F46" i="30"/>
  <c r="E46" i="30"/>
  <c r="H46" i="30" s="1"/>
  <c r="G45" i="30"/>
  <c r="F45" i="30"/>
  <c r="E45" i="30"/>
  <c r="H45" i="30" s="1"/>
  <c r="G44" i="30"/>
  <c r="F44" i="30"/>
  <c r="E44" i="30"/>
  <c r="G43" i="30"/>
  <c r="F43" i="30"/>
  <c r="E43" i="30"/>
  <c r="G42" i="30"/>
  <c r="F42" i="30"/>
  <c r="E42" i="30"/>
  <c r="H42" i="30" s="1"/>
  <c r="G41" i="30"/>
  <c r="F41" i="30"/>
  <c r="E41" i="30"/>
  <c r="H41" i="30" s="1"/>
  <c r="G40" i="30"/>
  <c r="F40" i="30"/>
  <c r="E40" i="30"/>
  <c r="G39" i="30"/>
  <c r="F39" i="30"/>
  <c r="E39" i="30"/>
  <c r="G38" i="30"/>
  <c r="F38" i="30"/>
  <c r="E38" i="30"/>
  <c r="H38" i="30" s="1"/>
  <c r="G37" i="30"/>
  <c r="F37" i="30"/>
  <c r="E37" i="30"/>
  <c r="H37" i="30" s="1"/>
  <c r="G36" i="30"/>
  <c r="F36" i="30"/>
  <c r="E36" i="30"/>
  <c r="G35" i="30"/>
  <c r="F35" i="30"/>
  <c r="E35" i="30"/>
  <c r="G34" i="30"/>
  <c r="F34" i="30"/>
  <c r="E34" i="30"/>
  <c r="H34" i="30" s="1"/>
  <c r="G33" i="30"/>
  <c r="F33" i="30"/>
  <c r="E33" i="30"/>
  <c r="H33" i="30" s="1"/>
  <c r="G32" i="30"/>
  <c r="F32" i="30"/>
  <c r="E32" i="30"/>
  <c r="G31" i="30"/>
  <c r="F31" i="30"/>
  <c r="E31" i="30"/>
  <c r="G30" i="30"/>
  <c r="F30" i="30"/>
  <c r="E30" i="30"/>
  <c r="H30" i="30" s="1"/>
  <c r="G29" i="30"/>
  <c r="G28" i="30"/>
  <c r="F28" i="30"/>
  <c r="E28" i="30"/>
  <c r="G27" i="30"/>
  <c r="F27" i="30"/>
  <c r="E27" i="30"/>
  <c r="G26" i="30"/>
  <c r="F26" i="30"/>
  <c r="E26" i="30"/>
  <c r="H26" i="30" s="1"/>
  <c r="G25" i="30"/>
  <c r="F25" i="30"/>
  <c r="E25" i="30"/>
  <c r="H25" i="30" s="1"/>
  <c r="G24" i="30"/>
  <c r="F24" i="30"/>
  <c r="E24" i="30"/>
  <c r="G23" i="30"/>
  <c r="F23" i="30"/>
  <c r="E23" i="30"/>
  <c r="G22" i="30"/>
  <c r="F22" i="30"/>
  <c r="E22" i="30"/>
  <c r="H22" i="30" s="1"/>
  <c r="G21" i="30"/>
  <c r="F21" i="30"/>
  <c r="E21" i="30"/>
  <c r="H21" i="30" s="1"/>
  <c r="G20" i="30"/>
  <c r="F20" i="30"/>
  <c r="E20" i="30"/>
  <c r="F19" i="30"/>
  <c r="D19" i="30"/>
  <c r="F29" i="30" s="1"/>
  <c r="C19" i="30"/>
  <c r="E19" i="30" s="1"/>
  <c r="D13" i="30"/>
  <c r="C13" i="30"/>
  <c r="D12" i="30"/>
  <c r="C12" i="30"/>
  <c r="D11" i="30"/>
  <c r="C11" i="30"/>
  <c r="C10" i="30"/>
  <c r="D9" i="30"/>
  <c r="C8" i="30"/>
  <c r="E13" i="30" s="1"/>
  <c r="H629" i="29"/>
  <c r="G629" i="29"/>
  <c r="E629" i="29"/>
  <c r="H628" i="29"/>
  <c r="G628" i="29"/>
  <c r="E628" i="29"/>
  <c r="G627" i="29"/>
  <c r="F627" i="29"/>
  <c r="E627" i="29"/>
  <c r="H627" i="29" s="1"/>
  <c r="G626" i="29"/>
  <c r="E626" i="29"/>
  <c r="H626" i="29" s="1"/>
  <c r="G625" i="29"/>
  <c r="E625" i="29"/>
  <c r="H625" i="29" s="1"/>
  <c r="H624" i="29"/>
  <c r="G624" i="29"/>
  <c r="E624" i="29"/>
  <c r="H623" i="29"/>
  <c r="G623" i="29"/>
  <c r="E623" i="29"/>
  <c r="G622" i="29"/>
  <c r="E622" i="29"/>
  <c r="H622" i="29" s="1"/>
  <c r="G621" i="29"/>
  <c r="E621" i="29"/>
  <c r="H621" i="29" s="1"/>
  <c r="H620" i="29"/>
  <c r="G620" i="29"/>
  <c r="E620" i="29"/>
  <c r="H619" i="29"/>
  <c r="G619" i="29"/>
  <c r="E619" i="29"/>
  <c r="G618" i="29"/>
  <c r="E618" i="29"/>
  <c r="H618" i="29" s="1"/>
  <c r="G617" i="29"/>
  <c r="E617" i="29"/>
  <c r="H617" i="29" s="1"/>
  <c r="H616" i="29"/>
  <c r="G616" i="29"/>
  <c r="E616" i="29"/>
  <c r="H615" i="29"/>
  <c r="G615" i="29"/>
  <c r="F615" i="29"/>
  <c r="E615" i="29"/>
  <c r="H614" i="29"/>
  <c r="G614" i="29"/>
  <c r="E614" i="29"/>
  <c r="G613" i="29"/>
  <c r="E613" i="29"/>
  <c r="H613" i="29" s="1"/>
  <c r="G612" i="29"/>
  <c r="E612" i="29"/>
  <c r="H612" i="29" s="1"/>
  <c r="H611" i="29"/>
  <c r="G611" i="29"/>
  <c r="E611" i="29"/>
  <c r="H610" i="29"/>
  <c r="G610" i="29"/>
  <c r="E610" i="29"/>
  <c r="G609" i="29"/>
  <c r="E609" i="29"/>
  <c r="H609" i="29" s="1"/>
  <c r="G608" i="29"/>
  <c r="E608" i="29"/>
  <c r="H608" i="29" s="1"/>
  <c r="G607" i="29"/>
  <c r="F607" i="29"/>
  <c r="E607" i="29"/>
  <c r="H607" i="29" s="1"/>
  <c r="H606" i="29"/>
  <c r="G606" i="29"/>
  <c r="E606" i="29"/>
  <c r="H605" i="29"/>
  <c r="G605" i="29"/>
  <c r="E605" i="29"/>
  <c r="G604" i="29"/>
  <c r="E604" i="29"/>
  <c r="H604" i="29" s="1"/>
  <c r="G603" i="29"/>
  <c r="E603" i="29"/>
  <c r="H603" i="29" s="1"/>
  <c r="H602" i="29"/>
  <c r="G602" i="29"/>
  <c r="E602" i="29"/>
  <c r="H601" i="29"/>
  <c r="E601" i="29"/>
  <c r="D601" i="29"/>
  <c r="C601" i="29"/>
  <c r="G601" i="29" s="1"/>
  <c r="G595" i="29"/>
  <c r="F595" i="29"/>
  <c r="E595" i="29"/>
  <c r="H595" i="29" s="1"/>
  <c r="G594" i="29"/>
  <c r="F594" i="29"/>
  <c r="E594" i="29"/>
  <c r="H594" i="29" s="1"/>
  <c r="G593" i="29"/>
  <c r="F593" i="29"/>
  <c r="G592" i="29"/>
  <c r="F592" i="29"/>
  <c r="E592" i="29"/>
  <c r="H592" i="29" s="1"/>
  <c r="G591" i="29"/>
  <c r="F591" i="29"/>
  <c r="G590" i="29"/>
  <c r="F590" i="29"/>
  <c r="E590" i="29"/>
  <c r="H590" i="29" s="1"/>
  <c r="G589" i="29"/>
  <c r="F589" i="29"/>
  <c r="G588" i="29"/>
  <c r="F588" i="29"/>
  <c r="G587" i="29"/>
  <c r="F587" i="29"/>
  <c r="E587" i="29"/>
  <c r="H587" i="29" s="1"/>
  <c r="G586" i="29"/>
  <c r="F586" i="29"/>
  <c r="E586" i="29"/>
  <c r="H586" i="29" s="1"/>
  <c r="G585" i="29"/>
  <c r="F585" i="29"/>
  <c r="G584" i="29"/>
  <c r="F584" i="29"/>
  <c r="E584" i="29"/>
  <c r="H584" i="29" s="1"/>
  <c r="G583" i="29"/>
  <c r="F583" i="29"/>
  <c r="G582" i="29"/>
  <c r="F582" i="29"/>
  <c r="G581" i="29"/>
  <c r="F581" i="29"/>
  <c r="G580" i="29"/>
  <c r="F580" i="29"/>
  <c r="G579" i="29"/>
  <c r="F579" i="29"/>
  <c r="G578" i="29"/>
  <c r="F578" i="29"/>
  <c r="E578" i="29"/>
  <c r="H578" i="29" s="1"/>
  <c r="G577" i="29"/>
  <c r="F577" i="29"/>
  <c r="E577" i="29"/>
  <c r="H577" i="29" s="1"/>
  <c r="G576" i="29"/>
  <c r="F576" i="29"/>
  <c r="G575" i="29"/>
  <c r="F575" i="29"/>
  <c r="E575" i="29"/>
  <c r="H575" i="29" s="1"/>
  <c r="G574" i="29"/>
  <c r="F574" i="29"/>
  <c r="G573" i="29"/>
  <c r="F573" i="29"/>
  <c r="E573" i="29"/>
  <c r="H573" i="29" s="1"/>
  <c r="G572" i="29"/>
  <c r="F572" i="29"/>
  <c r="G571" i="29"/>
  <c r="F571" i="29"/>
  <c r="G570" i="29"/>
  <c r="F570" i="29"/>
  <c r="E570" i="29"/>
  <c r="H570" i="29" s="1"/>
  <c r="G569" i="29"/>
  <c r="F569" i="29"/>
  <c r="G568" i="29"/>
  <c r="F568" i="29"/>
  <c r="G567" i="29"/>
  <c r="F567" i="29"/>
  <c r="E567" i="29"/>
  <c r="H567" i="29" s="1"/>
  <c r="G566" i="29"/>
  <c r="F566" i="29"/>
  <c r="E566" i="29"/>
  <c r="H566" i="29" s="1"/>
  <c r="G565" i="29"/>
  <c r="F565" i="29"/>
  <c r="E565" i="29"/>
  <c r="H565" i="29" s="1"/>
  <c r="G564" i="29"/>
  <c r="F564" i="29"/>
  <c r="G563" i="29"/>
  <c r="F563" i="29"/>
  <c r="G562" i="29"/>
  <c r="F562" i="29"/>
  <c r="E562" i="29"/>
  <c r="H562" i="29" s="1"/>
  <c r="G561" i="29"/>
  <c r="F561" i="29"/>
  <c r="G560" i="29"/>
  <c r="F560" i="29"/>
  <c r="G559" i="29"/>
  <c r="F559" i="29"/>
  <c r="G558" i="29"/>
  <c r="F558" i="29"/>
  <c r="G557" i="29"/>
  <c r="F557" i="29"/>
  <c r="E557" i="29"/>
  <c r="H557" i="29" s="1"/>
  <c r="G556" i="29"/>
  <c r="F556" i="29"/>
  <c r="G555" i="29"/>
  <c r="F555" i="29"/>
  <c r="G554" i="29"/>
  <c r="F554" i="29"/>
  <c r="G553" i="29"/>
  <c r="F553" i="29"/>
  <c r="G552" i="29"/>
  <c r="F552" i="29"/>
  <c r="G551" i="29"/>
  <c r="F551" i="29"/>
  <c r="E551" i="29"/>
  <c r="H551" i="29" s="1"/>
  <c r="G550" i="29"/>
  <c r="F550" i="29"/>
  <c r="G549" i="29"/>
  <c r="F549" i="29"/>
  <c r="G548" i="29"/>
  <c r="F548" i="29"/>
  <c r="G547" i="29"/>
  <c r="F547" i="29"/>
  <c r="E547" i="29"/>
  <c r="H547" i="29" s="1"/>
  <c r="G546" i="29"/>
  <c r="F546" i="29"/>
  <c r="E546" i="29"/>
  <c r="H546" i="29" s="1"/>
  <c r="G545" i="29"/>
  <c r="F545" i="29"/>
  <c r="E545" i="29"/>
  <c r="H545" i="29" s="1"/>
  <c r="G544" i="29"/>
  <c r="F544" i="29"/>
  <c r="E544" i="29"/>
  <c r="H544" i="29" s="1"/>
  <c r="G543" i="29"/>
  <c r="F543" i="29"/>
  <c r="E543" i="29"/>
  <c r="H543" i="29" s="1"/>
  <c r="G542" i="29"/>
  <c r="F542" i="29"/>
  <c r="E542" i="29"/>
  <c r="H542" i="29" s="1"/>
  <c r="G541" i="29"/>
  <c r="F541" i="29"/>
  <c r="E541" i="29"/>
  <c r="H541" i="29" s="1"/>
  <c r="G540" i="29"/>
  <c r="F540" i="29"/>
  <c r="G539" i="29"/>
  <c r="F539" i="29"/>
  <c r="E539" i="29"/>
  <c r="H539" i="29" s="1"/>
  <c r="G538" i="29"/>
  <c r="F538" i="29"/>
  <c r="E538" i="29"/>
  <c r="H538" i="29" s="1"/>
  <c r="G537" i="29"/>
  <c r="F537" i="29"/>
  <c r="G536" i="29"/>
  <c r="F536" i="29"/>
  <c r="G535" i="29"/>
  <c r="F535" i="29"/>
  <c r="G534" i="29"/>
  <c r="F534" i="29"/>
  <c r="G533" i="29"/>
  <c r="F533" i="29"/>
  <c r="E533" i="29"/>
  <c r="H533" i="29" s="1"/>
  <c r="G532" i="29"/>
  <c r="F532" i="29"/>
  <c r="G531" i="29"/>
  <c r="F531" i="29"/>
  <c r="G530" i="29"/>
  <c r="F530" i="29"/>
  <c r="G529" i="29"/>
  <c r="F529" i="29"/>
  <c r="E529" i="29"/>
  <c r="H529" i="29" s="1"/>
  <c r="G528" i="29"/>
  <c r="F528" i="29"/>
  <c r="G527" i="29"/>
  <c r="F527" i="29"/>
  <c r="G526" i="29"/>
  <c r="F526" i="29"/>
  <c r="G525" i="29"/>
  <c r="F525" i="29"/>
  <c r="E525" i="29"/>
  <c r="G524" i="29"/>
  <c r="F524" i="29"/>
  <c r="E524" i="29"/>
  <c r="G523" i="29"/>
  <c r="F523" i="29"/>
  <c r="E523" i="29"/>
  <c r="H523" i="29" s="1"/>
  <c r="G522" i="29"/>
  <c r="F522" i="29"/>
  <c r="G521" i="29"/>
  <c r="F521" i="29"/>
  <c r="G520" i="29"/>
  <c r="F520" i="29"/>
  <c r="E520" i="29"/>
  <c r="H520" i="29" s="1"/>
  <c r="G519" i="29"/>
  <c r="F519" i="29"/>
  <c r="G518" i="29"/>
  <c r="F518" i="29"/>
  <c r="E518" i="29"/>
  <c r="H518" i="29" s="1"/>
  <c r="G517" i="29"/>
  <c r="F517" i="29"/>
  <c r="G516" i="29"/>
  <c r="F516" i="29"/>
  <c r="G515" i="29"/>
  <c r="F515" i="29"/>
  <c r="E515" i="29"/>
  <c r="H515" i="29" s="1"/>
  <c r="G514" i="29"/>
  <c r="F514" i="29"/>
  <c r="G513" i="29"/>
  <c r="F513" i="29"/>
  <c r="G512" i="29"/>
  <c r="F512" i="29"/>
  <c r="G511" i="29"/>
  <c r="F511" i="29"/>
  <c r="G510" i="29"/>
  <c r="F510" i="29"/>
  <c r="E510" i="29"/>
  <c r="G509" i="29"/>
  <c r="F509" i="29"/>
  <c r="G508" i="29"/>
  <c r="F508" i="29"/>
  <c r="G507" i="29"/>
  <c r="F507" i="29"/>
  <c r="G506" i="29"/>
  <c r="F506" i="29"/>
  <c r="G505" i="29"/>
  <c r="F505" i="29"/>
  <c r="G504" i="29"/>
  <c r="F504" i="29"/>
  <c r="G503" i="29"/>
  <c r="F503" i="29"/>
  <c r="G502" i="29"/>
  <c r="F502" i="29"/>
  <c r="G501" i="29"/>
  <c r="F501" i="29"/>
  <c r="E501" i="29"/>
  <c r="G500" i="29"/>
  <c r="F500" i="29"/>
  <c r="G499" i="29"/>
  <c r="F499" i="29"/>
  <c r="E499" i="29"/>
  <c r="G498" i="29"/>
  <c r="F498" i="29"/>
  <c r="G497" i="29"/>
  <c r="F497" i="29"/>
  <c r="E497" i="29"/>
  <c r="H497" i="29" s="1"/>
  <c r="G496" i="29"/>
  <c r="F496" i="29"/>
  <c r="E496" i="29"/>
  <c r="G495" i="29"/>
  <c r="F495" i="29"/>
  <c r="G494" i="29"/>
  <c r="F494" i="29"/>
  <c r="G493" i="29"/>
  <c r="F493" i="29"/>
  <c r="G492" i="29"/>
  <c r="F492" i="29"/>
  <c r="G491" i="29"/>
  <c r="F491" i="29"/>
  <c r="E491" i="29"/>
  <c r="G490" i="29"/>
  <c r="F490" i="29"/>
  <c r="G489" i="29"/>
  <c r="F489" i="29"/>
  <c r="G488" i="29"/>
  <c r="F488" i="29"/>
  <c r="G487" i="29"/>
  <c r="F487" i="29"/>
  <c r="G486" i="29"/>
  <c r="F486" i="29"/>
  <c r="G485" i="29"/>
  <c r="F485" i="29"/>
  <c r="G484" i="29"/>
  <c r="F484" i="29"/>
  <c r="G483" i="29"/>
  <c r="F483" i="29"/>
  <c r="G482" i="29"/>
  <c r="F482" i="29"/>
  <c r="G481" i="29"/>
  <c r="F481" i="29"/>
  <c r="E481" i="29"/>
  <c r="G480" i="29"/>
  <c r="F480" i="29"/>
  <c r="G479" i="29"/>
  <c r="F479" i="29"/>
  <c r="E479" i="29"/>
  <c r="H479" i="29" s="1"/>
  <c r="G478" i="29"/>
  <c r="F478" i="29"/>
  <c r="G477" i="29"/>
  <c r="F477" i="29"/>
  <c r="G476" i="29"/>
  <c r="F476" i="29"/>
  <c r="G475" i="29"/>
  <c r="F475" i="29"/>
  <c r="G474" i="29"/>
  <c r="F474" i="29"/>
  <c r="G473" i="29"/>
  <c r="F473" i="29"/>
  <c r="E473" i="29"/>
  <c r="H473" i="29" s="1"/>
  <c r="G472" i="29"/>
  <c r="F472" i="29"/>
  <c r="G471" i="29"/>
  <c r="F471" i="29"/>
  <c r="E471" i="29"/>
  <c r="G470" i="29"/>
  <c r="F470" i="29"/>
  <c r="E470" i="29"/>
  <c r="H470" i="29" s="1"/>
  <c r="G469" i="29"/>
  <c r="F469" i="29"/>
  <c r="G468" i="29"/>
  <c r="F468" i="29"/>
  <c r="E468" i="29"/>
  <c r="G467" i="29"/>
  <c r="F467" i="29"/>
  <c r="E467" i="29"/>
  <c r="H467" i="29" s="1"/>
  <c r="G466" i="29"/>
  <c r="F466" i="29"/>
  <c r="G465" i="29"/>
  <c r="F465" i="29"/>
  <c r="E465" i="29"/>
  <c r="G464" i="29"/>
  <c r="F464" i="29"/>
  <c r="G463" i="29"/>
  <c r="F463" i="29"/>
  <c r="E463" i="29"/>
  <c r="G462" i="29"/>
  <c r="F462" i="29"/>
  <c r="G461" i="29"/>
  <c r="F461" i="29"/>
  <c r="G460" i="29"/>
  <c r="F460" i="29"/>
  <c r="G459" i="29"/>
  <c r="F459" i="29"/>
  <c r="G458" i="29"/>
  <c r="F458" i="29"/>
  <c r="G457" i="29"/>
  <c r="F457" i="29"/>
  <c r="G456" i="29"/>
  <c r="F456" i="29"/>
  <c r="G455" i="29"/>
  <c r="F455" i="29"/>
  <c r="G454" i="29"/>
  <c r="F454" i="29"/>
  <c r="G453" i="29"/>
  <c r="F453" i="29"/>
  <c r="G452" i="29"/>
  <c r="F452" i="29"/>
  <c r="G451" i="29"/>
  <c r="F451" i="29"/>
  <c r="G450" i="29"/>
  <c r="F450" i="29"/>
  <c r="E450" i="29"/>
  <c r="G449" i="29"/>
  <c r="F449" i="29"/>
  <c r="G448" i="29"/>
  <c r="F448" i="29"/>
  <c r="E448" i="29"/>
  <c r="G447" i="29"/>
  <c r="F447" i="29"/>
  <c r="E447" i="29"/>
  <c r="G446" i="29"/>
  <c r="F446" i="29"/>
  <c r="G445" i="29"/>
  <c r="F445" i="29"/>
  <c r="G444" i="29"/>
  <c r="F444" i="29"/>
  <c r="E444" i="29"/>
  <c r="H444" i="29" s="1"/>
  <c r="G443" i="29"/>
  <c r="F443" i="29"/>
  <c r="E443" i="29"/>
  <c r="H443" i="29" s="1"/>
  <c r="G442" i="29"/>
  <c r="F442" i="29"/>
  <c r="G441" i="29"/>
  <c r="F441" i="29"/>
  <c r="G440" i="29"/>
  <c r="F440" i="29"/>
  <c r="E440" i="29"/>
  <c r="G439" i="29"/>
  <c r="F439" i="29"/>
  <c r="G438" i="29"/>
  <c r="F438" i="29"/>
  <c r="E438" i="29"/>
  <c r="H438" i="29" s="1"/>
  <c r="G437" i="29"/>
  <c r="F437" i="29"/>
  <c r="G436" i="29"/>
  <c r="F436" i="29"/>
  <c r="E436" i="29"/>
  <c r="H436" i="29" s="1"/>
  <c r="G435" i="29"/>
  <c r="F435" i="29"/>
  <c r="E435" i="29"/>
  <c r="H435" i="29" s="1"/>
  <c r="G434" i="29"/>
  <c r="F434" i="29"/>
  <c r="G433" i="29"/>
  <c r="F433" i="29"/>
  <c r="G432" i="29"/>
  <c r="F432" i="29"/>
  <c r="G431" i="29"/>
  <c r="F431" i="29"/>
  <c r="E431" i="29"/>
  <c r="H431" i="29" s="1"/>
  <c r="G430" i="29"/>
  <c r="F430" i="29"/>
  <c r="E430" i="29"/>
  <c r="H430" i="29" s="1"/>
  <c r="G429" i="29"/>
  <c r="F429" i="29"/>
  <c r="G428" i="29"/>
  <c r="F428" i="29"/>
  <c r="G427" i="29"/>
  <c r="F427" i="29"/>
  <c r="G426" i="29"/>
  <c r="F426" i="29"/>
  <c r="G425" i="29"/>
  <c r="F425" i="29"/>
  <c r="G424" i="29"/>
  <c r="F424" i="29"/>
  <c r="G423" i="29"/>
  <c r="F423" i="29"/>
  <c r="G422" i="29"/>
  <c r="F422" i="29"/>
  <c r="E422" i="29"/>
  <c r="H422" i="29" s="1"/>
  <c r="G421" i="29"/>
  <c r="F421" i="29"/>
  <c r="G420" i="29"/>
  <c r="F420" i="29"/>
  <c r="G419" i="29"/>
  <c r="F419" i="29"/>
  <c r="G418" i="29"/>
  <c r="F418" i="29"/>
  <c r="G417" i="29"/>
  <c r="F417" i="29"/>
  <c r="G416" i="29"/>
  <c r="F416" i="29"/>
  <c r="E416" i="29"/>
  <c r="G415" i="29"/>
  <c r="F415" i="29"/>
  <c r="G414" i="29"/>
  <c r="F414" i="29"/>
  <c r="G413" i="29"/>
  <c r="F413" i="29"/>
  <c r="G412" i="29"/>
  <c r="F412" i="29"/>
  <c r="G411" i="29"/>
  <c r="F411" i="29"/>
  <c r="G410" i="29"/>
  <c r="F410" i="29"/>
  <c r="G409" i="29"/>
  <c r="F409" i="29"/>
  <c r="E409" i="29"/>
  <c r="H409" i="29" s="1"/>
  <c r="G408" i="29"/>
  <c r="F408" i="29"/>
  <c r="E408" i="29"/>
  <c r="H408" i="29" s="1"/>
  <c r="G407" i="29"/>
  <c r="F407" i="29"/>
  <c r="E407" i="29"/>
  <c r="G406" i="29"/>
  <c r="F406" i="29"/>
  <c r="E406" i="29"/>
  <c r="G405" i="29"/>
  <c r="F405" i="29"/>
  <c r="E405" i="29"/>
  <c r="H405" i="29" s="1"/>
  <c r="G404" i="29"/>
  <c r="F404" i="29"/>
  <c r="G403" i="29"/>
  <c r="F403" i="29"/>
  <c r="E403" i="29"/>
  <c r="G402" i="29"/>
  <c r="F402" i="29"/>
  <c r="G401" i="29"/>
  <c r="F401" i="29"/>
  <c r="G400" i="29"/>
  <c r="F400" i="29"/>
  <c r="G399" i="29"/>
  <c r="F399" i="29"/>
  <c r="G398" i="29"/>
  <c r="F398" i="29"/>
  <c r="G397" i="29"/>
  <c r="F397" i="29"/>
  <c r="G396" i="29"/>
  <c r="F396" i="29"/>
  <c r="G395" i="29"/>
  <c r="F395" i="29"/>
  <c r="G394" i="29"/>
  <c r="F394" i="29"/>
  <c r="E394" i="29"/>
  <c r="H394" i="29" s="1"/>
  <c r="G393" i="29"/>
  <c r="F393" i="29"/>
  <c r="G392" i="29"/>
  <c r="F392" i="29"/>
  <c r="G391" i="29"/>
  <c r="F391" i="29"/>
  <c r="E391" i="29"/>
  <c r="H391" i="29" s="1"/>
  <c r="G390" i="29"/>
  <c r="F390" i="29"/>
  <c r="E390" i="29"/>
  <c r="G389" i="29"/>
  <c r="F389" i="29"/>
  <c r="G388" i="29"/>
  <c r="F388" i="29"/>
  <c r="E388" i="29"/>
  <c r="H388" i="29" s="1"/>
  <c r="G387" i="29"/>
  <c r="F387" i="29"/>
  <c r="G386" i="29"/>
  <c r="F386" i="29"/>
  <c r="G385" i="29"/>
  <c r="F385" i="29"/>
  <c r="G384" i="29"/>
  <c r="F384" i="29"/>
  <c r="G383" i="29"/>
  <c r="F383" i="29"/>
  <c r="G382" i="29"/>
  <c r="F382" i="29"/>
  <c r="G381" i="29"/>
  <c r="F381" i="29"/>
  <c r="G380" i="29"/>
  <c r="F380" i="29"/>
  <c r="G379" i="29"/>
  <c r="F379" i="29"/>
  <c r="G378" i="29"/>
  <c r="F378" i="29"/>
  <c r="G377" i="29"/>
  <c r="F377" i="29"/>
  <c r="G376" i="29"/>
  <c r="F376" i="29"/>
  <c r="E376" i="29"/>
  <c r="H376" i="29" s="1"/>
  <c r="G375" i="29"/>
  <c r="F375" i="29"/>
  <c r="G374" i="29"/>
  <c r="F374" i="29"/>
  <c r="G373" i="29"/>
  <c r="F373" i="29"/>
  <c r="G372" i="29"/>
  <c r="F372" i="29"/>
  <c r="G371" i="29"/>
  <c r="F371" i="29"/>
  <c r="G370" i="29"/>
  <c r="F370" i="29"/>
  <c r="G369" i="29"/>
  <c r="F369" i="29"/>
  <c r="G368" i="29"/>
  <c r="F368" i="29"/>
  <c r="G367" i="29"/>
  <c r="F367" i="29"/>
  <c r="E367" i="29"/>
  <c r="H367" i="29" s="1"/>
  <c r="G366" i="29"/>
  <c r="F366" i="29"/>
  <c r="G365" i="29"/>
  <c r="F365" i="29"/>
  <c r="G364" i="29"/>
  <c r="F364" i="29"/>
  <c r="G363" i="29"/>
  <c r="F363" i="29"/>
  <c r="F362" i="29"/>
  <c r="D362" i="29"/>
  <c r="C362" i="29"/>
  <c r="G362" i="29" s="1"/>
  <c r="G356" i="29"/>
  <c r="E356" i="29"/>
  <c r="H356" i="29" s="1"/>
  <c r="H355" i="29"/>
  <c r="G355" i="29"/>
  <c r="F355" i="29"/>
  <c r="E355" i="29"/>
  <c r="G354" i="29"/>
  <c r="G353" i="29"/>
  <c r="F353" i="29"/>
  <c r="G352" i="29"/>
  <c r="F352" i="29"/>
  <c r="E352" i="29"/>
  <c r="H352" i="29" s="1"/>
  <c r="G351" i="29"/>
  <c r="F351" i="29"/>
  <c r="E351" i="29"/>
  <c r="H351" i="29" s="1"/>
  <c r="G350" i="29"/>
  <c r="F350" i="29"/>
  <c r="E350" i="29"/>
  <c r="H350" i="29" s="1"/>
  <c r="G349" i="29"/>
  <c r="G348" i="29"/>
  <c r="E348" i="29"/>
  <c r="H348" i="29" s="1"/>
  <c r="G347" i="29"/>
  <c r="F347" i="29"/>
  <c r="G346" i="29"/>
  <c r="F346" i="29"/>
  <c r="E346" i="29"/>
  <c r="H346" i="29" s="1"/>
  <c r="H345" i="29"/>
  <c r="G345" i="29"/>
  <c r="E345" i="29"/>
  <c r="H344" i="29"/>
  <c r="G344" i="29"/>
  <c r="F344" i="29"/>
  <c r="E344" i="29"/>
  <c r="H343" i="29"/>
  <c r="G343" i="29"/>
  <c r="F343" i="29"/>
  <c r="E343" i="29"/>
  <c r="H342" i="29"/>
  <c r="G342" i="29"/>
  <c r="F342" i="29"/>
  <c r="E342" i="29"/>
  <c r="H341" i="29"/>
  <c r="G341" i="29"/>
  <c r="E341" i="29"/>
  <c r="G340" i="29"/>
  <c r="G339" i="29"/>
  <c r="F339" i="29"/>
  <c r="E339" i="29"/>
  <c r="H339" i="29" s="1"/>
  <c r="G338" i="29"/>
  <c r="F338" i="29"/>
  <c r="E338" i="29"/>
  <c r="H338" i="29" s="1"/>
  <c r="G337" i="29"/>
  <c r="G336" i="29"/>
  <c r="H335" i="29"/>
  <c r="G335" i="29"/>
  <c r="F335" i="29"/>
  <c r="E335" i="29"/>
  <c r="G334" i="29"/>
  <c r="F334" i="29"/>
  <c r="G333" i="29"/>
  <c r="G332" i="29"/>
  <c r="F332" i="29"/>
  <c r="E332" i="29"/>
  <c r="H332" i="29" s="1"/>
  <c r="G331" i="29"/>
  <c r="G330" i="29"/>
  <c r="F330" i="29"/>
  <c r="E330" i="29"/>
  <c r="H330" i="29" s="1"/>
  <c r="G329" i="29"/>
  <c r="G328" i="29"/>
  <c r="F328" i="29"/>
  <c r="E328" i="29"/>
  <c r="H328" i="29" s="1"/>
  <c r="G327" i="29"/>
  <c r="G326" i="29"/>
  <c r="F326" i="29"/>
  <c r="G325" i="29"/>
  <c r="G324" i="29"/>
  <c r="F324" i="29"/>
  <c r="E324" i="29"/>
  <c r="H324" i="29" s="1"/>
  <c r="G323" i="29"/>
  <c r="F323" i="29"/>
  <c r="E323" i="29"/>
  <c r="H323" i="29" s="1"/>
  <c r="G322" i="29"/>
  <c r="F322" i="29"/>
  <c r="G321" i="29"/>
  <c r="F321" i="29"/>
  <c r="E321" i="29"/>
  <c r="H321" i="29" s="1"/>
  <c r="G320" i="29"/>
  <c r="G319" i="29"/>
  <c r="F319" i="29"/>
  <c r="E319" i="29"/>
  <c r="H319" i="29" s="1"/>
  <c r="G318" i="29"/>
  <c r="F318" i="29"/>
  <c r="G317" i="29"/>
  <c r="G316" i="29"/>
  <c r="G315" i="29"/>
  <c r="G314" i="29"/>
  <c r="G313" i="29"/>
  <c r="G312" i="29"/>
  <c r="F312" i="29"/>
  <c r="E312" i="29"/>
  <c r="H312" i="29" s="1"/>
  <c r="G311" i="29"/>
  <c r="H310" i="29"/>
  <c r="G310" i="29"/>
  <c r="F310" i="29"/>
  <c r="E310" i="29"/>
  <c r="G309" i="29"/>
  <c r="G308" i="29"/>
  <c r="G307" i="29"/>
  <c r="E307" i="29"/>
  <c r="H307" i="29" s="1"/>
  <c r="G306" i="29"/>
  <c r="F306" i="29"/>
  <c r="E306" i="29"/>
  <c r="H306" i="29" s="1"/>
  <c r="G305" i="29"/>
  <c r="G304" i="29"/>
  <c r="G303" i="29"/>
  <c r="G302" i="29"/>
  <c r="G301" i="29"/>
  <c r="G300" i="29"/>
  <c r="G299" i="29"/>
  <c r="G298" i="29"/>
  <c r="G297" i="29"/>
  <c r="H296" i="29"/>
  <c r="G296" i="29"/>
  <c r="F296" i="29"/>
  <c r="E296" i="29"/>
  <c r="H295" i="29"/>
  <c r="G295" i="29"/>
  <c r="F295" i="29"/>
  <c r="E295" i="29"/>
  <c r="G294" i="29"/>
  <c r="G293" i="29"/>
  <c r="G292" i="29"/>
  <c r="G291" i="29"/>
  <c r="F291" i="29"/>
  <c r="G290" i="29"/>
  <c r="H289" i="29"/>
  <c r="G289" i="29"/>
  <c r="F289" i="29"/>
  <c r="E289" i="29"/>
  <c r="G288" i="29"/>
  <c r="G287" i="29"/>
  <c r="G286" i="29"/>
  <c r="G285" i="29"/>
  <c r="H284" i="29"/>
  <c r="G284" i="29"/>
  <c r="F284" i="29"/>
  <c r="E284" i="29"/>
  <c r="H283" i="29"/>
  <c r="G283" i="29"/>
  <c r="F283" i="29"/>
  <c r="E283" i="29"/>
  <c r="H282" i="29"/>
  <c r="G282" i="29"/>
  <c r="F282" i="29"/>
  <c r="E282" i="29"/>
  <c r="H281" i="29"/>
  <c r="G281" i="29"/>
  <c r="F281" i="29"/>
  <c r="E281" i="29"/>
  <c r="H280" i="29"/>
  <c r="G280" i="29"/>
  <c r="F280" i="29"/>
  <c r="E280" i="29"/>
  <c r="G279" i="29"/>
  <c r="F279" i="29"/>
  <c r="H278" i="29"/>
  <c r="G278" i="29"/>
  <c r="F278" i="29"/>
  <c r="E278" i="29"/>
  <c r="H277" i="29"/>
  <c r="G277" i="29"/>
  <c r="E277" i="29"/>
  <c r="G276" i="29"/>
  <c r="F276" i="29"/>
  <c r="E276" i="29"/>
  <c r="G275" i="29"/>
  <c r="F275" i="29"/>
  <c r="E275" i="29"/>
  <c r="G274" i="29"/>
  <c r="G273" i="29"/>
  <c r="F273" i="29"/>
  <c r="E273" i="29"/>
  <c r="H273" i="29" s="1"/>
  <c r="G272" i="29"/>
  <c r="G271" i="29"/>
  <c r="F271" i="29"/>
  <c r="G270" i="29"/>
  <c r="G269" i="29"/>
  <c r="G268" i="29"/>
  <c r="G267" i="29"/>
  <c r="F267" i="29"/>
  <c r="E267" i="29"/>
  <c r="H267" i="29" s="1"/>
  <c r="G266" i="29"/>
  <c r="F266" i="29"/>
  <c r="E266" i="29"/>
  <c r="H266" i="29" s="1"/>
  <c r="G265" i="29"/>
  <c r="E265" i="29"/>
  <c r="H265" i="29" s="1"/>
  <c r="G264" i="29"/>
  <c r="G263" i="29"/>
  <c r="G262" i="29"/>
  <c r="H262" i="29" s="1"/>
  <c r="F262" i="29"/>
  <c r="E262" i="29"/>
  <c r="G261" i="29"/>
  <c r="H261" i="29" s="1"/>
  <c r="F261" i="29"/>
  <c r="E261" i="29"/>
  <c r="G260" i="29"/>
  <c r="G259" i="29"/>
  <c r="G258" i="29"/>
  <c r="G257" i="29"/>
  <c r="E257" i="29"/>
  <c r="H257" i="29" s="1"/>
  <c r="G256" i="29"/>
  <c r="G255" i="29"/>
  <c r="F255" i="29"/>
  <c r="E255" i="29"/>
  <c r="H255" i="29" s="1"/>
  <c r="G254" i="29"/>
  <c r="G253" i="29"/>
  <c r="F253" i="29"/>
  <c r="G252" i="29"/>
  <c r="F252" i="29"/>
  <c r="E252" i="29"/>
  <c r="H252" i="29" s="1"/>
  <c r="G251" i="29"/>
  <c r="G250" i="29"/>
  <c r="G249" i="29"/>
  <c r="G248" i="29"/>
  <c r="G247" i="29"/>
  <c r="H246" i="29"/>
  <c r="G246" i="29"/>
  <c r="F246" i="29"/>
  <c r="E246" i="29"/>
  <c r="G245" i="29"/>
  <c r="G244" i="29"/>
  <c r="H244" i="29" s="1"/>
  <c r="F244" i="29"/>
  <c r="E244" i="29"/>
  <c r="G243" i="29"/>
  <c r="E243" i="29"/>
  <c r="G242" i="29"/>
  <c r="E242" i="29"/>
  <c r="H242" i="29" s="1"/>
  <c r="G241" i="29"/>
  <c r="G240" i="29"/>
  <c r="F240" i="29"/>
  <c r="E240" i="29"/>
  <c r="H240" i="29" s="1"/>
  <c r="G239" i="29"/>
  <c r="G238" i="29"/>
  <c r="G237" i="29"/>
  <c r="G236" i="29"/>
  <c r="F236" i="29"/>
  <c r="E236" i="29"/>
  <c r="H236" i="29" s="1"/>
  <c r="G235" i="29"/>
  <c r="H234" i="29"/>
  <c r="G234" i="29"/>
  <c r="F234" i="29"/>
  <c r="E234" i="29"/>
  <c r="H233" i="29"/>
  <c r="G233" i="29"/>
  <c r="E233" i="29"/>
  <c r="G232" i="29"/>
  <c r="G231" i="29"/>
  <c r="E231" i="29"/>
  <c r="H231" i="29" s="1"/>
  <c r="G230" i="29"/>
  <c r="F230" i="29"/>
  <c r="E230" i="29"/>
  <c r="H230" i="29" s="1"/>
  <c r="G229" i="29"/>
  <c r="F229" i="29"/>
  <c r="E229" i="29"/>
  <c r="H229" i="29" s="1"/>
  <c r="G228" i="29"/>
  <c r="H227" i="29"/>
  <c r="G227" i="29"/>
  <c r="E227" i="29"/>
  <c r="G226" i="29"/>
  <c r="F226" i="29"/>
  <c r="G225" i="29"/>
  <c r="F225" i="29"/>
  <c r="E225" i="29"/>
  <c r="G224" i="29"/>
  <c r="E224" i="29"/>
  <c r="G223" i="29"/>
  <c r="G222" i="29"/>
  <c r="G221" i="29"/>
  <c r="H221" i="29" s="1"/>
  <c r="F221" i="29"/>
  <c r="E221" i="29"/>
  <c r="G220" i="29"/>
  <c r="G219" i="29"/>
  <c r="E219" i="29"/>
  <c r="G218" i="29"/>
  <c r="E218" i="29"/>
  <c r="H218" i="29" s="1"/>
  <c r="G217" i="29"/>
  <c r="F217" i="29"/>
  <c r="E217" i="29"/>
  <c r="H217" i="29" s="1"/>
  <c r="G216" i="29"/>
  <c r="G215" i="29"/>
  <c r="G214" i="29"/>
  <c r="E214" i="29"/>
  <c r="G213" i="29"/>
  <c r="E213" i="29"/>
  <c r="H213" i="29" s="1"/>
  <c r="G212" i="29"/>
  <c r="G211" i="29"/>
  <c r="G210" i="29"/>
  <c r="H210" i="29" s="1"/>
  <c r="F210" i="29"/>
  <c r="E210" i="29"/>
  <c r="G209" i="29"/>
  <c r="E209" i="29"/>
  <c r="H209" i="29" s="1"/>
  <c r="G208" i="29"/>
  <c r="G207" i="29"/>
  <c r="F207" i="29"/>
  <c r="G206" i="29"/>
  <c r="H205" i="29"/>
  <c r="G205" i="29"/>
  <c r="F205" i="29"/>
  <c r="E205" i="29"/>
  <c r="G204" i="29"/>
  <c r="G203" i="29"/>
  <c r="E203" i="29"/>
  <c r="H203" i="29" s="1"/>
  <c r="G202" i="29"/>
  <c r="G201" i="29"/>
  <c r="G200" i="29"/>
  <c r="G199" i="29"/>
  <c r="H199" i="29" s="1"/>
  <c r="F199" i="29"/>
  <c r="E199" i="29"/>
  <c r="G198" i="29"/>
  <c r="F198" i="29"/>
  <c r="G197" i="29"/>
  <c r="E197" i="29"/>
  <c r="G196" i="29"/>
  <c r="E196" i="29"/>
  <c r="H196" i="29" s="1"/>
  <c r="G195" i="29"/>
  <c r="G194" i="29"/>
  <c r="G193" i="29"/>
  <c r="F193" i="29"/>
  <c r="G192" i="29"/>
  <c r="H192" i="29" s="1"/>
  <c r="F192" i="29"/>
  <c r="E192" i="29"/>
  <c r="G191" i="29"/>
  <c r="G190" i="29"/>
  <c r="E190" i="29"/>
  <c r="H190" i="29" s="1"/>
  <c r="G189" i="29"/>
  <c r="G188" i="29"/>
  <c r="G187" i="29"/>
  <c r="H187" i="29" s="1"/>
  <c r="F187" i="29"/>
  <c r="E187" i="29"/>
  <c r="G186" i="29"/>
  <c r="E186" i="29"/>
  <c r="G185" i="29"/>
  <c r="F185" i="29"/>
  <c r="E185" i="29"/>
  <c r="H185" i="29" s="1"/>
  <c r="G184" i="29"/>
  <c r="G183" i="29"/>
  <c r="G182" i="29"/>
  <c r="G181" i="29"/>
  <c r="E181" i="29"/>
  <c r="D181" i="29"/>
  <c r="C181" i="29"/>
  <c r="E232" i="29" s="1"/>
  <c r="H232" i="29" s="1"/>
  <c r="G175" i="29"/>
  <c r="F175" i="29"/>
  <c r="G174" i="29"/>
  <c r="F174" i="29"/>
  <c r="G173" i="29"/>
  <c r="F173" i="29"/>
  <c r="E173" i="29"/>
  <c r="H173" i="29" s="1"/>
  <c r="G172" i="29"/>
  <c r="F172" i="29"/>
  <c r="G171" i="29"/>
  <c r="F171" i="29"/>
  <c r="E171" i="29"/>
  <c r="G170" i="29"/>
  <c r="F170" i="29"/>
  <c r="G169" i="29"/>
  <c r="F169" i="29"/>
  <c r="G168" i="29"/>
  <c r="F168" i="29"/>
  <c r="E168" i="29"/>
  <c r="G167" i="29"/>
  <c r="F167" i="29"/>
  <c r="E167" i="29"/>
  <c r="G166" i="29"/>
  <c r="F166" i="29"/>
  <c r="G165" i="29"/>
  <c r="F165" i="29"/>
  <c r="G164" i="29"/>
  <c r="F164" i="29"/>
  <c r="G163" i="29"/>
  <c r="F163" i="29"/>
  <c r="G162" i="29"/>
  <c r="F162" i="29"/>
  <c r="G161" i="29"/>
  <c r="F161" i="29"/>
  <c r="G160" i="29"/>
  <c r="F160" i="29"/>
  <c r="E160" i="29"/>
  <c r="H160" i="29" s="1"/>
  <c r="G159" i="29"/>
  <c r="F159" i="29"/>
  <c r="E159" i="29"/>
  <c r="G158" i="29"/>
  <c r="F158" i="29"/>
  <c r="E158" i="29"/>
  <c r="G157" i="29"/>
  <c r="F157" i="29"/>
  <c r="G156" i="29"/>
  <c r="F156" i="29"/>
  <c r="E156" i="29"/>
  <c r="H156" i="29" s="1"/>
  <c r="G155" i="29"/>
  <c r="F155" i="29"/>
  <c r="E155" i="29"/>
  <c r="G154" i="29"/>
  <c r="F154" i="29"/>
  <c r="G153" i="29"/>
  <c r="F153" i="29"/>
  <c r="E153" i="29"/>
  <c r="H153" i="29" s="1"/>
  <c r="G152" i="29"/>
  <c r="F152" i="29"/>
  <c r="E152" i="29"/>
  <c r="H152" i="29" s="1"/>
  <c r="G151" i="29"/>
  <c r="F151" i="29"/>
  <c r="G150" i="29"/>
  <c r="F150" i="29"/>
  <c r="G149" i="29"/>
  <c r="F149" i="29"/>
  <c r="E149" i="29"/>
  <c r="H149" i="29" s="1"/>
  <c r="G148" i="29"/>
  <c r="F148" i="29"/>
  <c r="G147" i="29"/>
  <c r="F147" i="29"/>
  <c r="G146" i="29"/>
  <c r="F146" i="29"/>
  <c r="E146" i="29"/>
  <c r="H146" i="29" s="1"/>
  <c r="G145" i="29"/>
  <c r="F145" i="29"/>
  <c r="G144" i="29"/>
  <c r="F144" i="29"/>
  <c r="G143" i="29"/>
  <c r="F143" i="29"/>
  <c r="G142" i="29"/>
  <c r="F142" i="29"/>
  <c r="G141" i="29"/>
  <c r="F141" i="29"/>
  <c r="G140" i="29"/>
  <c r="F140" i="29"/>
  <c r="G139" i="29"/>
  <c r="F139" i="29"/>
  <c r="G138" i="29"/>
  <c r="F138" i="29"/>
  <c r="E138" i="29"/>
  <c r="G137" i="29"/>
  <c r="F137" i="29"/>
  <c r="G136" i="29"/>
  <c r="F136" i="29"/>
  <c r="E136" i="29"/>
  <c r="H136" i="29" s="1"/>
  <c r="G135" i="29"/>
  <c r="F135" i="29"/>
  <c r="E135" i="29"/>
  <c r="G134" i="29"/>
  <c r="F134" i="29"/>
  <c r="G133" i="29"/>
  <c r="F133" i="29"/>
  <c r="E133" i="29"/>
  <c r="H133" i="29" s="1"/>
  <c r="G132" i="29"/>
  <c r="F132" i="29"/>
  <c r="E132" i="29"/>
  <c r="H132" i="29" s="1"/>
  <c r="G131" i="29"/>
  <c r="F131" i="29"/>
  <c r="G130" i="29"/>
  <c r="F130" i="29"/>
  <c r="G129" i="29"/>
  <c r="F129" i="29"/>
  <c r="E129" i="29"/>
  <c r="H129" i="29" s="1"/>
  <c r="G128" i="29"/>
  <c r="F128" i="29"/>
  <c r="G127" i="29"/>
  <c r="F127" i="29"/>
  <c r="G126" i="29"/>
  <c r="F126" i="29"/>
  <c r="E126" i="29"/>
  <c r="H126" i="29" s="1"/>
  <c r="G125" i="29"/>
  <c r="F125" i="29"/>
  <c r="E125" i="29"/>
  <c r="H125" i="29" s="1"/>
  <c r="G124" i="29"/>
  <c r="F124" i="29"/>
  <c r="G123" i="29"/>
  <c r="F123" i="29"/>
  <c r="G122" i="29"/>
  <c r="F122" i="29"/>
  <c r="G121" i="29"/>
  <c r="F121" i="29"/>
  <c r="G120" i="29"/>
  <c r="F120" i="29"/>
  <c r="G119" i="29"/>
  <c r="F119" i="29"/>
  <c r="G118" i="29"/>
  <c r="F118" i="29"/>
  <c r="G117" i="29"/>
  <c r="F117" i="29"/>
  <c r="G116" i="29"/>
  <c r="F116" i="29"/>
  <c r="E116" i="29"/>
  <c r="H116" i="29" s="1"/>
  <c r="G115" i="29"/>
  <c r="F115" i="29"/>
  <c r="G114" i="29"/>
  <c r="F114" i="29"/>
  <c r="G113" i="29"/>
  <c r="F113" i="29"/>
  <c r="E113" i="29"/>
  <c r="H113" i="29" s="1"/>
  <c r="G112" i="29"/>
  <c r="F112" i="29"/>
  <c r="E112" i="29"/>
  <c r="G111" i="29"/>
  <c r="F111" i="29"/>
  <c r="G110" i="29"/>
  <c r="F110" i="29"/>
  <c r="E110" i="29"/>
  <c r="H110" i="29" s="1"/>
  <c r="G109" i="29"/>
  <c r="F109" i="29"/>
  <c r="G108" i="29"/>
  <c r="F108" i="29"/>
  <c r="G107" i="29"/>
  <c r="F107" i="29"/>
  <c r="G106" i="29"/>
  <c r="F106" i="29"/>
  <c r="E106" i="29"/>
  <c r="H106" i="29" s="1"/>
  <c r="G105" i="29"/>
  <c r="F105" i="29"/>
  <c r="E105" i="29"/>
  <c r="H105" i="29" s="1"/>
  <c r="G104" i="29"/>
  <c r="F104" i="29"/>
  <c r="G103" i="29"/>
  <c r="F103" i="29"/>
  <c r="G102" i="29"/>
  <c r="F102" i="29"/>
  <c r="G101" i="29"/>
  <c r="F101" i="29"/>
  <c r="G100" i="29"/>
  <c r="F100" i="29"/>
  <c r="E100" i="29"/>
  <c r="H100" i="29" s="1"/>
  <c r="G99" i="29"/>
  <c r="F99" i="29"/>
  <c r="G98" i="29"/>
  <c r="F98" i="29"/>
  <c r="G97" i="29"/>
  <c r="F97" i="29"/>
  <c r="E97" i="29"/>
  <c r="H97" i="29" s="1"/>
  <c r="G96" i="29"/>
  <c r="F96" i="29"/>
  <c r="E96" i="29"/>
  <c r="H96" i="29" s="1"/>
  <c r="G95" i="29"/>
  <c r="F95" i="29"/>
  <c r="G94" i="29"/>
  <c r="F94" i="29"/>
  <c r="E94" i="29"/>
  <c r="H94" i="29" s="1"/>
  <c r="G93" i="29"/>
  <c r="F93" i="29"/>
  <c r="E93" i="29"/>
  <c r="H93" i="29" s="1"/>
  <c r="G92" i="29"/>
  <c r="F92" i="29"/>
  <c r="G91" i="29"/>
  <c r="F91" i="29"/>
  <c r="E91" i="29"/>
  <c r="G90" i="29"/>
  <c r="F90" i="29"/>
  <c r="E90" i="29"/>
  <c r="H90" i="29" s="1"/>
  <c r="G89" i="29"/>
  <c r="F89" i="29"/>
  <c r="E89" i="29"/>
  <c r="H89" i="29" s="1"/>
  <c r="G88" i="29"/>
  <c r="F88" i="29"/>
  <c r="G87" i="29"/>
  <c r="F87" i="29"/>
  <c r="G86" i="29"/>
  <c r="F86" i="29"/>
  <c r="E86" i="29"/>
  <c r="H86" i="29" s="1"/>
  <c r="G85" i="29"/>
  <c r="F85" i="29"/>
  <c r="E85" i="29"/>
  <c r="H85" i="29" s="1"/>
  <c r="G84" i="29"/>
  <c r="F84" i="29"/>
  <c r="E84" i="29"/>
  <c r="G83" i="29"/>
  <c r="F83" i="29"/>
  <c r="G82" i="29"/>
  <c r="F82" i="29"/>
  <c r="G81" i="29"/>
  <c r="F81" i="29"/>
  <c r="G80" i="29"/>
  <c r="F80" i="29"/>
  <c r="E80" i="29"/>
  <c r="H80" i="29" s="1"/>
  <c r="G79" i="29"/>
  <c r="F79" i="29"/>
  <c r="G78" i="29"/>
  <c r="F78" i="29"/>
  <c r="G77" i="29"/>
  <c r="F77" i="29"/>
  <c r="E77" i="29"/>
  <c r="H77" i="29" s="1"/>
  <c r="F76" i="29"/>
  <c r="E76" i="29"/>
  <c r="D76" i="29"/>
  <c r="C76" i="29"/>
  <c r="E169" i="29" s="1"/>
  <c r="H169" i="29" s="1"/>
  <c r="G70" i="29"/>
  <c r="F70" i="29"/>
  <c r="E70" i="29"/>
  <c r="H70" i="29" s="1"/>
  <c r="G69" i="29"/>
  <c r="G68" i="29"/>
  <c r="G67" i="29"/>
  <c r="E67" i="29"/>
  <c r="G66" i="29"/>
  <c r="F66" i="29"/>
  <c r="E66" i="29"/>
  <c r="H66" i="29" s="1"/>
  <c r="G65" i="29"/>
  <c r="E65" i="29"/>
  <c r="H65" i="29" s="1"/>
  <c r="G64" i="29"/>
  <c r="G63" i="29"/>
  <c r="F63" i="29"/>
  <c r="G62" i="29"/>
  <c r="E62" i="29"/>
  <c r="H62" i="29" s="1"/>
  <c r="G61" i="29"/>
  <c r="G60" i="29"/>
  <c r="F60" i="29"/>
  <c r="G59" i="29"/>
  <c r="E59" i="29"/>
  <c r="H59" i="29" s="1"/>
  <c r="G58" i="29"/>
  <c r="F58" i="29"/>
  <c r="E58" i="29"/>
  <c r="H58" i="29" s="1"/>
  <c r="G57" i="29"/>
  <c r="F57" i="29"/>
  <c r="E57" i="29"/>
  <c r="H57" i="29" s="1"/>
  <c r="G56" i="29"/>
  <c r="F56" i="29"/>
  <c r="E56" i="29"/>
  <c r="H56" i="29" s="1"/>
  <c r="G55" i="29"/>
  <c r="F55" i="29"/>
  <c r="E55" i="29"/>
  <c r="H55" i="29" s="1"/>
  <c r="G54" i="29"/>
  <c r="E54" i="29"/>
  <c r="H54" i="29" s="1"/>
  <c r="H53" i="29"/>
  <c r="G53" i="29"/>
  <c r="E53" i="29"/>
  <c r="H52" i="29"/>
  <c r="G52" i="29"/>
  <c r="E52" i="29"/>
  <c r="G51" i="29"/>
  <c r="F51" i="29"/>
  <c r="G50" i="29"/>
  <c r="E50" i="29"/>
  <c r="H50" i="29" s="1"/>
  <c r="G49" i="29"/>
  <c r="F49" i="29"/>
  <c r="E49" i="29"/>
  <c r="H49" i="29" s="1"/>
  <c r="G48" i="29"/>
  <c r="F48" i="29"/>
  <c r="E48" i="29"/>
  <c r="H48" i="29" s="1"/>
  <c r="G47" i="29"/>
  <c r="E47" i="29"/>
  <c r="H47" i="29" s="1"/>
  <c r="G46" i="29"/>
  <c r="F46" i="29"/>
  <c r="E46" i="29"/>
  <c r="H46" i="29" s="1"/>
  <c r="G45" i="29"/>
  <c r="G44" i="29"/>
  <c r="G43" i="29"/>
  <c r="F43" i="29"/>
  <c r="E43" i="29"/>
  <c r="H43" i="29" s="1"/>
  <c r="G42" i="29"/>
  <c r="F42" i="29"/>
  <c r="E42" i="29"/>
  <c r="H42" i="29" s="1"/>
  <c r="G41" i="29"/>
  <c r="F41" i="29"/>
  <c r="E41" i="29"/>
  <c r="H41" i="29" s="1"/>
  <c r="G40" i="29"/>
  <c r="F40" i="29"/>
  <c r="E40" i="29"/>
  <c r="H40" i="29" s="1"/>
  <c r="G39" i="29"/>
  <c r="E39" i="29"/>
  <c r="H39" i="29" s="1"/>
  <c r="G38" i="29"/>
  <c r="E38" i="29"/>
  <c r="H38" i="29" s="1"/>
  <c r="H37" i="29"/>
  <c r="G37" i="29"/>
  <c r="E37" i="29"/>
  <c r="G36" i="29"/>
  <c r="G35" i="29"/>
  <c r="F35" i="29"/>
  <c r="E35" i="29"/>
  <c r="H35" i="29" s="1"/>
  <c r="G34" i="29"/>
  <c r="F34" i="29"/>
  <c r="E34" i="29"/>
  <c r="H34" i="29" s="1"/>
  <c r="G33" i="29"/>
  <c r="E33" i="29"/>
  <c r="H33" i="29" s="1"/>
  <c r="G32" i="29"/>
  <c r="F32" i="29"/>
  <c r="E32" i="29"/>
  <c r="H32" i="29" s="1"/>
  <c r="G31" i="29"/>
  <c r="F31" i="29"/>
  <c r="E31" i="29"/>
  <c r="H31" i="29" s="1"/>
  <c r="G30" i="29"/>
  <c r="E30" i="29"/>
  <c r="H30" i="29" s="1"/>
  <c r="G29" i="29"/>
  <c r="G28" i="29"/>
  <c r="G27" i="29"/>
  <c r="E27" i="29"/>
  <c r="H27" i="29" s="1"/>
  <c r="G26" i="29"/>
  <c r="E26" i="29"/>
  <c r="H26" i="29" s="1"/>
  <c r="G25" i="29"/>
  <c r="E25" i="29"/>
  <c r="H25" i="29" s="1"/>
  <c r="H24" i="29"/>
  <c r="G24" i="29"/>
  <c r="E24" i="29"/>
  <c r="G23" i="29"/>
  <c r="E23" i="29"/>
  <c r="H23" i="29" s="1"/>
  <c r="G22" i="29"/>
  <c r="F22" i="29"/>
  <c r="E22" i="29"/>
  <c r="H22" i="29" s="1"/>
  <c r="G21" i="29"/>
  <c r="F21" i="29"/>
  <c r="E21" i="29"/>
  <c r="H21" i="29" s="1"/>
  <c r="G20" i="29"/>
  <c r="F20" i="29"/>
  <c r="E20" i="29"/>
  <c r="H20" i="29" s="1"/>
  <c r="E19" i="29"/>
  <c r="D19" i="29"/>
  <c r="C19" i="29"/>
  <c r="E69" i="29" s="1"/>
  <c r="H69" i="29" s="1"/>
  <c r="C13" i="29"/>
  <c r="D12" i="29"/>
  <c r="C12" i="29"/>
  <c r="G12" i="29" s="1"/>
  <c r="C11" i="29"/>
  <c r="D10" i="29"/>
  <c r="C10" i="29"/>
  <c r="C9" i="29"/>
  <c r="D8" i="29"/>
  <c r="C8" i="29"/>
  <c r="E13" i="29" s="1"/>
  <c r="G629" i="28"/>
  <c r="F629" i="28"/>
  <c r="E629" i="28"/>
  <c r="H629" i="28" s="1"/>
  <c r="G628" i="28"/>
  <c r="F628" i="28"/>
  <c r="E628" i="28"/>
  <c r="G627" i="28"/>
  <c r="F627" i="28"/>
  <c r="E627" i="28"/>
  <c r="G626" i="28"/>
  <c r="F626" i="28"/>
  <c r="E626" i="28"/>
  <c r="H626" i="28" s="1"/>
  <c r="G625" i="28"/>
  <c r="F625" i="28"/>
  <c r="E625" i="28"/>
  <c r="H625" i="28" s="1"/>
  <c r="G624" i="28"/>
  <c r="F624" i="28"/>
  <c r="E624" i="28"/>
  <c r="G623" i="28"/>
  <c r="F623" i="28"/>
  <c r="E623" i="28"/>
  <c r="G622" i="28"/>
  <c r="F622" i="28"/>
  <c r="E622" i="28"/>
  <c r="H622" i="28" s="1"/>
  <c r="G621" i="28"/>
  <c r="F621" i="28"/>
  <c r="E621" i="28"/>
  <c r="H621" i="28" s="1"/>
  <c r="G620" i="28"/>
  <c r="F620" i="28"/>
  <c r="G619" i="28"/>
  <c r="F619" i="28"/>
  <c r="G618" i="28"/>
  <c r="F618" i="28"/>
  <c r="E618" i="28"/>
  <c r="H618" i="28" s="1"/>
  <c r="G617" i="28"/>
  <c r="F617" i="28"/>
  <c r="E617" i="28"/>
  <c r="H617" i="28" s="1"/>
  <c r="G616" i="28"/>
  <c r="F616" i="28"/>
  <c r="E616" i="28"/>
  <c r="G615" i="28"/>
  <c r="F615" i="28"/>
  <c r="E615" i="28"/>
  <c r="G614" i="28"/>
  <c r="F614" i="28"/>
  <c r="E614" i="28"/>
  <c r="H614" i="28" s="1"/>
  <c r="G613" i="28"/>
  <c r="F613" i="28"/>
  <c r="E613" i="28"/>
  <c r="H613" i="28" s="1"/>
  <c r="G612" i="28"/>
  <c r="F612" i="28"/>
  <c r="G611" i="28"/>
  <c r="F611" i="28"/>
  <c r="G610" i="28"/>
  <c r="F610" i="28"/>
  <c r="E610" i="28"/>
  <c r="H610" i="28" s="1"/>
  <c r="G609" i="28"/>
  <c r="F609" i="28"/>
  <c r="E609" i="28"/>
  <c r="H609" i="28" s="1"/>
  <c r="G608" i="28"/>
  <c r="F608" i="28"/>
  <c r="G607" i="28"/>
  <c r="F607" i="28"/>
  <c r="G606" i="28"/>
  <c r="F606" i="28"/>
  <c r="E606" i="28"/>
  <c r="H606" i="28" s="1"/>
  <c r="G605" i="28"/>
  <c r="F605" i="28"/>
  <c r="E605" i="28"/>
  <c r="H605" i="28" s="1"/>
  <c r="G604" i="28"/>
  <c r="F604" i="28"/>
  <c r="G603" i="28"/>
  <c r="F603" i="28"/>
  <c r="G602" i="28"/>
  <c r="F602" i="28"/>
  <c r="E602" i="28"/>
  <c r="H602" i="28" s="1"/>
  <c r="F601" i="28"/>
  <c r="E601" i="28"/>
  <c r="D601" i="28"/>
  <c r="C601" i="28"/>
  <c r="E619" i="28" s="1"/>
  <c r="H619" i="28" s="1"/>
  <c r="G595" i="28"/>
  <c r="F595" i="28"/>
  <c r="E595" i="28"/>
  <c r="H595" i="28" s="1"/>
  <c r="G594" i="28"/>
  <c r="F594" i="28"/>
  <c r="E594" i="28"/>
  <c r="H594" i="28" s="1"/>
  <c r="G593" i="28"/>
  <c r="F593" i="28"/>
  <c r="E593" i="28"/>
  <c r="H593" i="28" s="1"/>
  <c r="G592" i="28"/>
  <c r="F592" i="28"/>
  <c r="E592" i="28"/>
  <c r="H592" i="28" s="1"/>
  <c r="G591" i="28"/>
  <c r="F591" i="28"/>
  <c r="E591" i="28"/>
  <c r="H591" i="28" s="1"/>
  <c r="G590" i="28"/>
  <c r="F590" i="28"/>
  <c r="E590" i="28"/>
  <c r="H590" i="28" s="1"/>
  <c r="G589" i="28"/>
  <c r="F589" i="28"/>
  <c r="E589" i="28"/>
  <c r="H589" i="28" s="1"/>
  <c r="G588" i="28"/>
  <c r="G587" i="28"/>
  <c r="F587" i="28"/>
  <c r="E587" i="28"/>
  <c r="H587" i="28" s="1"/>
  <c r="G586" i="28"/>
  <c r="F586" i="28"/>
  <c r="G585" i="28"/>
  <c r="F585" i="28"/>
  <c r="E585" i="28"/>
  <c r="H585" i="28" s="1"/>
  <c r="G584" i="28"/>
  <c r="F584" i="28"/>
  <c r="E584" i="28"/>
  <c r="H584" i="28" s="1"/>
  <c r="G583" i="28"/>
  <c r="F583" i="28"/>
  <c r="G582" i="28"/>
  <c r="G581" i="28"/>
  <c r="G580" i="28"/>
  <c r="F580" i="28"/>
  <c r="G579" i="28"/>
  <c r="G578" i="28"/>
  <c r="F578" i="28"/>
  <c r="E578" i="28"/>
  <c r="H578" i="28" s="1"/>
  <c r="G577" i="28"/>
  <c r="F577" i="28"/>
  <c r="E577" i="28"/>
  <c r="H577" i="28" s="1"/>
  <c r="G576" i="28"/>
  <c r="F576" i="28"/>
  <c r="E576" i="28"/>
  <c r="H576" i="28" s="1"/>
  <c r="G575" i="28"/>
  <c r="F575" i="28"/>
  <c r="G574" i="28"/>
  <c r="F574" i="28"/>
  <c r="G573" i="28"/>
  <c r="F573" i="28"/>
  <c r="E573" i="28"/>
  <c r="H573" i="28" s="1"/>
  <c r="G572" i="28"/>
  <c r="F572" i="28"/>
  <c r="E572" i="28"/>
  <c r="H572" i="28" s="1"/>
  <c r="G571" i="28"/>
  <c r="F571" i="28"/>
  <c r="E571" i="28"/>
  <c r="H571" i="28" s="1"/>
  <c r="G570" i="28"/>
  <c r="F570" i="28"/>
  <c r="E570" i="28"/>
  <c r="H570" i="28" s="1"/>
  <c r="G569" i="28"/>
  <c r="E569" i="28"/>
  <c r="H569" i="28" s="1"/>
  <c r="G568" i="28"/>
  <c r="F568" i="28"/>
  <c r="E568" i="28"/>
  <c r="H568" i="28" s="1"/>
  <c r="G567" i="28"/>
  <c r="G566" i="28"/>
  <c r="F566" i="28"/>
  <c r="E566" i="28"/>
  <c r="H566" i="28" s="1"/>
  <c r="G565" i="28"/>
  <c r="F565" i="28"/>
  <c r="E565" i="28"/>
  <c r="H565" i="28" s="1"/>
  <c r="G564" i="28"/>
  <c r="F564" i="28"/>
  <c r="E564" i="28"/>
  <c r="H564" i="28" s="1"/>
  <c r="G563" i="28"/>
  <c r="F563" i="28"/>
  <c r="E563" i="28"/>
  <c r="H563" i="28" s="1"/>
  <c r="G562" i="28"/>
  <c r="E562" i="28"/>
  <c r="H562" i="28" s="1"/>
  <c r="H561" i="28"/>
  <c r="G561" i="28"/>
  <c r="E561" i="28"/>
  <c r="G560" i="28"/>
  <c r="F560" i="28"/>
  <c r="E560" i="28"/>
  <c r="H560" i="28" s="1"/>
  <c r="G559" i="28"/>
  <c r="F559" i="28"/>
  <c r="G558" i="28"/>
  <c r="G557" i="28"/>
  <c r="F557" i="28"/>
  <c r="E557" i="28"/>
  <c r="H557" i="28" s="1"/>
  <c r="G556" i="28"/>
  <c r="E556" i="28"/>
  <c r="H556" i="28" s="1"/>
  <c r="G555" i="28"/>
  <c r="H554" i="28"/>
  <c r="G554" i="28"/>
  <c r="F554" i="28"/>
  <c r="E554" i="28"/>
  <c r="H553" i="28"/>
  <c r="G553" i="28"/>
  <c r="F553" i="28"/>
  <c r="E553" i="28"/>
  <c r="G552" i="28"/>
  <c r="F552" i="28"/>
  <c r="G551" i="28"/>
  <c r="F551" i="28"/>
  <c r="E551" i="28"/>
  <c r="H551" i="28" s="1"/>
  <c r="G550" i="28"/>
  <c r="F550" i="28"/>
  <c r="E550" i="28"/>
  <c r="H550" i="28" s="1"/>
  <c r="G549" i="28"/>
  <c r="F549" i="28"/>
  <c r="E549" i="28"/>
  <c r="H549" i="28" s="1"/>
  <c r="G548" i="28"/>
  <c r="F548" i="28"/>
  <c r="E548" i="28"/>
  <c r="H548" i="28" s="1"/>
  <c r="G547" i="28"/>
  <c r="F547" i="28"/>
  <c r="E547" i="28"/>
  <c r="H547" i="28" s="1"/>
  <c r="G546" i="28"/>
  <c r="F546" i="28"/>
  <c r="E546" i="28"/>
  <c r="H546" i="28" s="1"/>
  <c r="G545" i="28"/>
  <c r="F545" i="28"/>
  <c r="E545" i="28"/>
  <c r="H545" i="28" s="1"/>
  <c r="G544" i="28"/>
  <c r="F544" i="28"/>
  <c r="E544" i="28"/>
  <c r="H544" i="28" s="1"/>
  <c r="G543" i="28"/>
  <c r="F543" i="28"/>
  <c r="E543" i="28"/>
  <c r="H543" i="28" s="1"/>
  <c r="G542" i="28"/>
  <c r="F542" i="28"/>
  <c r="E542" i="28"/>
  <c r="H542" i="28" s="1"/>
  <c r="G541" i="28"/>
  <c r="F541" i="28"/>
  <c r="E541" i="28"/>
  <c r="H541" i="28" s="1"/>
  <c r="G540" i="28"/>
  <c r="F540" i="28"/>
  <c r="E540" i="28"/>
  <c r="H540" i="28" s="1"/>
  <c r="G539" i="28"/>
  <c r="F539" i="28"/>
  <c r="E539" i="28"/>
  <c r="H539" i="28" s="1"/>
  <c r="G538" i="28"/>
  <c r="F538" i="28"/>
  <c r="E538" i="28"/>
  <c r="H538" i="28" s="1"/>
  <c r="G537" i="28"/>
  <c r="F537" i="28"/>
  <c r="E537" i="28"/>
  <c r="H537" i="28" s="1"/>
  <c r="G536" i="28"/>
  <c r="F536" i="28"/>
  <c r="E536" i="28"/>
  <c r="H536" i="28" s="1"/>
  <c r="G535" i="28"/>
  <c r="F535" i="28"/>
  <c r="E535" i="28"/>
  <c r="H535" i="28" s="1"/>
  <c r="G534" i="28"/>
  <c r="F534" i="28"/>
  <c r="E534" i="28"/>
  <c r="H534" i="28" s="1"/>
  <c r="G533" i="28"/>
  <c r="F533" i="28"/>
  <c r="E533" i="28"/>
  <c r="H533" i="28" s="1"/>
  <c r="G532" i="28"/>
  <c r="F532" i="28"/>
  <c r="E532" i="28"/>
  <c r="H532" i="28" s="1"/>
  <c r="G531" i="28"/>
  <c r="F531" i="28"/>
  <c r="E531" i="28"/>
  <c r="H531" i="28" s="1"/>
  <c r="G530" i="28"/>
  <c r="F530" i="28"/>
  <c r="E530" i="28"/>
  <c r="H530" i="28" s="1"/>
  <c r="G529" i="28"/>
  <c r="F529" i="28"/>
  <c r="E529" i="28"/>
  <c r="H529" i="28" s="1"/>
  <c r="G528" i="28"/>
  <c r="F528" i="28"/>
  <c r="E528" i="28"/>
  <c r="H528" i="28" s="1"/>
  <c r="G527" i="28"/>
  <c r="F527" i="28"/>
  <c r="E527" i="28"/>
  <c r="H527" i="28" s="1"/>
  <c r="G526" i="28"/>
  <c r="F526" i="28"/>
  <c r="E526" i="28"/>
  <c r="H526" i="28" s="1"/>
  <c r="G525" i="28"/>
  <c r="F525" i="28"/>
  <c r="E525" i="28"/>
  <c r="H525" i="28" s="1"/>
  <c r="G524" i="28"/>
  <c r="F524" i="28"/>
  <c r="E524" i="28"/>
  <c r="H524" i="28" s="1"/>
  <c r="G523" i="28"/>
  <c r="F523" i="28"/>
  <c r="E523" i="28"/>
  <c r="H523" i="28" s="1"/>
  <c r="G522" i="28"/>
  <c r="F522" i="28"/>
  <c r="E522" i="28"/>
  <c r="H522" i="28" s="1"/>
  <c r="G521" i="28"/>
  <c r="F521" i="28"/>
  <c r="E521" i="28"/>
  <c r="H521" i="28" s="1"/>
  <c r="G520" i="28"/>
  <c r="F520" i="28"/>
  <c r="E520" i="28"/>
  <c r="H520" i="28" s="1"/>
  <c r="G519" i="28"/>
  <c r="G518" i="28"/>
  <c r="F518" i="28"/>
  <c r="E518" i="28"/>
  <c r="G517" i="28"/>
  <c r="F517" i="28"/>
  <c r="E517" i="28"/>
  <c r="G516" i="28"/>
  <c r="H516" i="28" s="1"/>
  <c r="F516" i="28"/>
  <c r="E516" i="28"/>
  <c r="G515" i="28"/>
  <c r="H515" i="28" s="1"/>
  <c r="F515" i="28"/>
  <c r="E515" i="28"/>
  <c r="G514" i="28"/>
  <c r="F514" i="28"/>
  <c r="G513" i="28"/>
  <c r="H513" i="28" s="1"/>
  <c r="F513" i="28"/>
  <c r="E513" i="28"/>
  <c r="G512" i="28"/>
  <c r="H512" i="28" s="1"/>
  <c r="F512" i="28"/>
  <c r="E512" i="28"/>
  <c r="G511" i="28"/>
  <c r="F511" i="28"/>
  <c r="E511" i="28"/>
  <c r="G510" i="28"/>
  <c r="F510" i="28"/>
  <c r="E510" i="28"/>
  <c r="G509" i="28"/>
  <c r="F509" i="28"/>
  <c r="G508" i="28"/>
  <c r="F508" i="28"/>
  <c r="G507" i="28"/>
  <c r="H507" i="28" s="1"/>
  <c r="F507" i="28"/>
  <c r="E507" i="28"/>
  <c r="G506" i="28"/>
  <c r="H506" i="28" s="1"/>
  <c r="F506" i="28"/>
  <c r="E506" i="28"/>
  <c r="G505" i="28"/>
  <c r="F505" i="28"/>
  <c r="E505" i="28"/>
  <c r="G504" i="28"/>
  <c r="F504" i="28"/>
  <c r="E504" i="28"/>
  <c r="G503" i="28"/>
  <c r="G502" i="28"/>
  <c r="E502" i="28"/>
  <c r="H502" i="28" s="1"/>
  <c r="G501" i="28"/>
  <c r="F501" i="28"/>
  <c r="E501" i="28"/>
  <c r="H501" i="28" s="1"/>
  <c r="G500" i="28"/>
  <c r="F500" i="28"/>
  <c r="E500" i="28"/>
  <c r="H500" i="28" s="1"/>
  <c r="G499" i="28"/>
  <c r="F499" i="28"/>
  <c r="E499" i="28"/>
  <c r="H499" i="28" s="1"/>
  <c r="G498" i="28"/>
  <c r="G497" i="28"/>
  <c r="F497" i="28"/>
  <c r="E497" i="28"/>
  <c r="H497" i="28" s="1"/>
  <c r="G496" i="28"/>
  <c r="F496" i="28"/>
  <c r="E496" i="28"/>
  <c r="H496" i="28" s="1"/>
  <c r="G495" i="28"/>
  <c r="F495" i="28"/>
  <c r="G494" i="28"/>
  <c r="F494" i="28"/>
  <c r="G493" i="28"/>
  <c r="F493" i="28"/>
  <c r="E493" i="28"/>
  <c r="H493" i="28" s="1"/>
  <c r="G492" i="28"/>
  <c r="F492" i="28"/>
  <c r="E492" i="28"/>
  <c r="H492" i="28" s="1"/>
  <c r="G491" i="28"/>
  <c r="F491" i="28"/>
  <c r="E491" i="28"/>
  <c r="H491" i="28" s="1"/>
  <c r="G490" i="28"/>
  <c r="G489" i="28"/>
  <c r="F489" i="28"/>
  <c r="E489" i="28"/>
  <c r="G488" i="28"/>
  <c r="E488" i="28"/>
  <c r="G487" i="28"/>
  <c r="F487" i="28"/>
  <c r="G486" i="28"/>
  <c r="E486" i="28"/>
  <c r="H486" i="28" s="1"/>
  <c r="G485" i="28"/>
  <c r="G484" i="28"/>
  <c r="G483" i="28"/>
  <c r="E483" i="28"/>
  <c r="G482" i="28"/>
  <c r="F482" i="28"/>
  <c r="E482" i="28"/>
  <c r="H482" i="28" s="1"/>
  <c r="G481" i="28"/>
  <c r="F481" i="28"/>
  <c r="G480" i="28"/>
  <c r="E480" i="28"/>
  <c r="H480" i="28" s="1"/>
  <c r="G479" i="28"/>
  <c r="F479" i="28"/>
  <c r="E479" i="28"/>
  <c r="H479" i="28" s="1"/>
  <c r="G478" i="28"/>
  <c r="F478" i="28"/>
  <c r="G477" i="28"/>
  <c r="F477" i="28"/>
  <c r="G476" i="28"/>
  <c r="F476" i="28"/>
  <c r="E476" i="28"/>
  <c r="H476" i="28" s="1"/>
  <c r="G475" i="28"/>
  <c r="F475" i="28"/>
  <c r="G474" i="28"/>
  <c r="F474" i="28"/>
  <c r="E474" i="28"/>
  <c r="H474" i="28" s="1"/>
  <c r="G473" i="28"/>
  <c r="F473" i="28"/>
  <c r="E473" i="28"/>
  <c r="H473" i="28" s="1"/>
  <c r="G472" i="28"/>
  <c r="F472" i="28"/>
  <c r="E472" i="28"/>
  <c r="H472" i="28" s="1"/>
  <c r="G471" i="28"/>
  <c r="F471" i="28"/>
  <c r="E471" i="28"/>
  <c r="H471" i="28" s="1"/>
  <c r="G470" i="28"/>
  <c r="F470" i="28"/>
  <c r="E470" i="28"/>
  <c r="H470" i="28" s="1"/>
  <c r="G469" i="28"/>
  <c r="F469" i="28"/>
  <c r="E469" i="28"/>
  <c r="H469" i="28" s="1"/>
  <c r="G468" i="28"/>
  <c r="G467" i="28"/>
  <c r="F467" i="28"/>
  <c r="E467" i="28"/>
  <c r="H467" i="28" s="1"/>
  <c r="G466" i="28"/>
  <c r="F466" i="28"/>
  <c r="E466" i="28"/>
  <c r="H466" i="28" s="1"/>
  <c r="G465" i="28"/>
  <c r="F465" i="28"/>
  <c r="E465" i="28"/>
  <c r="H465" i="28" s="1"/>
  <c r="G464" i="28"/>
  <c r="F464" i="28"/>
  <c r="E464" i="28"/>
  <c r="H464" i="28" s="1"/>
  <c r="G463" i="28"/>
  <c r="F463" i="28"/>
  <c r="E463" i="28"/>
  <c r="H463" i="28" s="1"/>
  <c r="G462" i="28"/>
  <c r="F462" i="28"/>
  <c r="E462" i="28"/>
  <c r="H462" i="28" s="1"/>
  <c r="G461" i="28"/>
  <c r="E461" i="28"/>
  <c r="H461" i="28" s="1"/>
  <c r="G460" i="28"/>
  <c r="E460" i="28"/>
  <c r="H460" i="28" s="1"/>
  <c r="G459" i="28"/>
  <c r="F459" i="28"/>
  <c r="E459" i="28"/>
  <c r="H459" i="28" s="1"/>
  <c r="G458" i="28"/>
  <c r="F458" i="28"/>
  <c r="E458" i="28"/>
  <c r="H458" i="28" s="1"/>
  <c r="G457" i="28"/>
  <c r="F457" i="28"/>
  <c r="E457" i="28"/>
  <c r="H457" i="28" s="1"/>
  <c r="G456" i="28"/>
  <c r="F456" i="28"/>
  <c r="E456" i="28"/>
  <c r="H456" i="28" s="1"/>
  <c r="G455" i="28"/>
  <c r="F455" i="28"/>
  <c r="E455" i="28"/>
  <c r="H455" i="28" s="1"/>
  <c r="G454" i="28"/>
  <c r="F454" i="28"/>
  <c r="E454" i="28"/>
  <c r="H454" i="28" s="1"/>
  <c r="G453" i="28"/>
  <c r="F453" i="28"/>
  <c r="E453" i="28"/>
  <c r="H453" i="28" s="1"/>
  <c r="G452" i="28"/>
  <c r="F452" i="28"/>
  <c r="E452" i="28"/>
  <c r="H452" i="28" s="1"/>
  <c r="G451" i="28"/>
  <c r="F451" i="28"/>
  <c r="E451" i="28"/>
  <c r="H451" i="28" s="1"/>
  <c r="G450" i="28"/>
  <c r="F450" i="28"/>
  <c r="E450" i="28"/>
  <c r="H450" i="28" s="1"/>
  <c r="G449" i="28"/>
  <c r="E449" i="28"/>
  <c r="H449" i="28" s="1"/>
  <c r="G448" i="28"/>
  <c r="F448" i="28"/>
  <c r="E448" i="28"/>
  <c r="H448" i="28" s="1"/>
  <c r="G447" i="28"/>
  <c r="F447" i="28"/>
  <c r="E447" i="28"/>
  <c r="H447" i="28" s="1"/>
  <c r="G446" i="28"/>
  <c r="G445" i="28"/>
  <c r="E445" i="28"/>
  <c r="H445" i="28" s="1"/>
  <c r="G444" i="28"/>
  <c r="H444" i="28" s="1"/>
  <c r="F444" i="28"/>
  <c r="E444" i="28"/>
  <c r="G443" i="28"/>
  <c r="F443" i="28"/>
  <c r="E443" i="28"/>
  <c r="H443" i="28" s="1"/>
  <c r="G442" i="28"/>
  <c r="F442" i="28"/>
  <c r="E442" i="28"/>
  <c r="H442" i="28" s="1"/>
  <c r="G441" i="28"/>
  <c r="G440" i="28"/>
  <c r="F440" i="28"/>
  <c r="E440" i="28"/>
  <c r="H440" i="28" s="1"/>
  <c r="G439" i="28"/>
  <c r="F439" i="28"/>
  <c r="E439" i="28"/>
  <c r="H439" i="28" s="1"/>
  <c r="G438" i="28"/>
  <c r="F438" i="28"/>
  <c r="E438" i="28"/>
  <c r="H438" i="28" s="1"/>
  <c r="G437" i="28"/>
  <c r="G436" i="28"/>
  <c r="F436" i="28"/>
  <c r="E436" i="28"/>
  <c r="H436" i="28" s="1"/>
  <c r="G435" i="28"/>
  <c r="F435" i="28"/>
  <c r="E435" i="28"/>
  <c r="H435" i="28" s="1"/>
  <c r="G434" i="28"/>
  <c r="F434" i="28"/>
  <c r="E434" i="28"/>
  <c r="H434" i="28" s="1"/>
  <c r="G433" i="28"/>
  <c r="F433" i="28"/>
  <c r="E433" i="28"/>
  <c r="H433" i="28" s="1"/>
  <c r="G432" i="28"/>
  <c r="F432" i="28"/>
  <c r="E432" i="28"/>
  <c r="H432" i="28" s="1"/>
  <c r="G431" i="28"/>
  <c r="F431" i="28"/>
  <c r="E431" i="28"/>
  <c r="H431" i="28" s="1"/>
  <c r="G430" i="28"/>
  <c r="F430" i="28"/>
  <c r="E430" i="28"/>
  <c r="H430" i="28" s="1"/>
  <c r="G429" i="28"/>
  <c r="F429" i="28"/>
  <c r="E429" i="28"/>
  <c r="H429" i="28" s="1"/>
  <c r="G428" i="28"/>
  <c r="G427" i="28"/>
  <c r="G426" i="28"/>
  <c r="G425" i="28"/>
  <c r="H424" i="28"/>
  <c r="G424" i="28"/>
  <c r="E424" i="28"/>
  <c r="G423" i="28"/>
  <c r="F423" i="28"/>
  <c r="G422" i="28"/>
  <c r="F422" i="28"/>
  <c r="E422" i="28"/>
  <c r="H422" i="28" s="1"/>
  <c r="G421" i="28"/>
  <c r="F421" i="28"/>
  <c r="H420" i="28"/>
  <c r="G420" i="28"/>
  <c r="F420" i="28"/>
  <c r="E420" i="28"/>
  <c r="G419" i="28"/>
  <c r="G418" i="28"/>
  <c r="F418" i="28"/>
  <c r="G417" i="28"/>
  <c r="F417" i="28"/>
  <c r="E417" i="28"/>
  <c r="G416" i="28"/>
  <c r="F416" i="28"/>
  <c r="E416" i="28"/>
  <c r="H416" i="28" s="1"/>
  <c r="G415" i="28"/>
  <c r="G414" i="28"/>
  <c r="G413" i="28"/>
  <c r="H412" i="28"/>
  <c r="G412" i="28"/>
  <c r="F412" i="28"/>
  <c r="E412" i="28"/>
  <c r="H411" i="28"/>
  <c r="G411" i="28"/>
  <c r="F411" i="28"/>
  <c r="E411" i="28"/>
  <c r="G410" i="28"/>
  <c r="G409" i="28"/>
  <c r="F409" i="28"/>
  <c r="E409" i="28"/>
  <c r="G408" i="28"/>
  <c r="E408" i="28"/>
  <c r="H408" i="28" s="1"/>
  <c r="G407" i="28"/>
  <c r="F407" i="28"/>
  <c r="E407" i="28"/>
  <c r="H407" i="28" s="1"/>
  <c r="G406" i="28"/>
  <c r="F406" i="28"/>
  <c r="E406" i="28"/>
  <c r="H406" i="28" s="1"/>
  <c r="G405" i="28"/>
  <c r="F405" i="28"/>
  <c r="E405" i="28"/>
  <c r="H405" i="28" s="1"/>
  <c r="G404" i="28"/>
  <c r="F404" i="28"/>
  <c r="E404" i="28"/>
  <c r="H404" i="28" s="1"/>
  <c r="G403" i="28"/>
  <c r="F403" i="28"/>
  <c r="E403" i="28"/>
  <c r="H403" i="28" s="1"/>
  <c r="G402" i="28"/>
  <c r="F402" i="28"/>
  <c r="E402" i="28"/>
  <c r="H402" i="28" s="1"/>
  <c r="G401" i="28"/>
  <c r="F401" i="28"/>
  <c r="G400" i="28"/>
  <c r="F400" i="28"/>
  <c r="G399" i="28"/>
  <c r="F399" i="28"/>
  <c r="G398" i="28"/>
  <c r="F398" i="28"/>
  <c r="G397" i="28"/>
  <c r="E397" i="28"/>
  <c r="H397" i="28" s="1"/>
  <c r="G396" i="28"/>
  <c r="G395" i="28"/>
  <c r="F395" i="28"/>
  <c r="E395" i="28"/>
  <c r="H395" i="28" s="1"/>
  <c r="G394" i="28"/>
  <c r="F394" i="28"/>
  <c r="E394" i="28"/>
  <c r="H394" i="28" s="1"/>
  <c r="G393" i="28"/>
  <c r="E393" i="28"/>
  <c r="H393" i="28" s="1"/>
  <c r="G392" i="28"/>
  <c r="F392" i="28"/>
  <c r="E392" i="28"/>
  <c r="G391" i="28"/>
  <c r="H391" i="28" s="1"/>
  <c r="F391" i="28"/>
  <c r="E391" i="28"/>
  <c r="G390" i="28"/>
  <c r="H390" i="28" s="1"/>
  <c r="F390" i="28"/>
  <c r="E390" i="28"/>
  <c r="G389" i="28"/>
  <c r="F389" i="28"/>
  <c r="E389" i="28"/>
  <c r="G388" i="28"/>
  <c r="E388" i="28"/>
  <c r="G387" i="28"/>
  <c r="E387" i="28"/>
  <c r="H387" i="28" s="1"/>
  <c r="G386" i="28"/>
  <c r="G385" i="28"/>
  <c r="F385" i="28"/>
  <c r="H384" i="28"/>
  <c r="G384" i="28"/>
  <c r="E384" i="28"/>
  <c r="G383" i="28"/>
  <c r="H383" i="28" s="1"/>
  <c r="F383" i="28"/>
  <c r="E383" i="28"/>
  <c r="G382" i="28"/>
  <c r="G381" i="28"/>
  <c r="F381" i="28"/>
  <c r="E381" i="28"/>
  <c r="H381" i="28" s="1"/>
  <c r="G380" i="28"/>
  <c r="F380" i="28"/>
  <c r="E380" i="28"/>
  <c r="H380" i="28" s="1"/>
  <c r="G379" i="28"/>
  <c r="F379" i="28"/>
  <c r="E379" i="28"/>
  <c r="H379" i="28" s="1"/>
  <c r="G378" i="28"/>
  <c r="E378" i="28"/>
  <c r="H378" i="28" s="1"/>
  <c r="G377" i="28"/>
  <c r="E377" i="28"/>
  <c r="H377" i="28" s="1"/>
  <c r="G376" i="28"/>
  <c r="F376" i="28"/>
  <c r="E376" i="28"/>
  <c r="H376" i="28" s="1"/>
  <c r="G375" i="28"/>
  <c r="G374" i="28"/>
  <c r="G373" i="28"/>
  <c r="F373" i="28"/>
  <c r="E373" i="28"/>
  <c r="H373" i="28" s="1"/>
  <c r="G372" i="28"/>
  <c r="F372" i="28"/>
  <c r="E372" i="28"/>
  <c r="H372" i="28" s="1"/>
  <c r="G371" i="28"/>
  <c r="G370" i="28"/>
  <c r="E370" i="28"/>
  <c r="H370" i="28" s="1"/>
  <c r="G369" i="28"/>
  <c r="G368" i="28"/>
  <c r="G367" i="28"/>
  <c r="F367" i="28"/>
  <c r="E367" i="28"/>
  <c r="H367" i="28" s="1"/>
  <c r="G366" i="28"/>
  <c r="F366" i="28"/>
  <c r="E366" i="28"/>
  <c r="H366" i="28" s="1"/>
  <c r="G365" i="28"/>
  <c r="F365" i="28"/>
  <c r="E365" i="28"/>
  <c r="H365" i="28" s="1"/>
  <c r="G364" i="28"/>
  <c r="G363" i="28"/>
  <c r="D362" i="28"/>
  <c r="C362" i="28"/>
  <c r="G356" i="28"/>
  <c r="F356" i="28"/>
  <c r="E356" i="28"/>
  <c r="G355" i="28"/>
  <c r="F355" i="28"/>
  <c r="E355" i="28"/>
  <c r="G354" i="28"/>
  <c r="F354" i="28"/>
  <c r="E354" i="28"/>
  <c r="H354" i="28" s="1"/>
  <c r="G353" i="28"/>
  <c r="F353" i="28"/>
  <c r="E353" i="28"/>
  <c r="H353" i="28" s="1"/>
  <c r="G352" i="28"/>
  <c r="F352" i="28"/>
  <c r="E352" i="28"/>
  <c r="G351" i="28"/>
  <c r="F351" i="28"/>
  <c r="E351" i="28"/>
  <c r="G350" i="28"/>
  <c r="F350" i="28"/>
  <c r="E350" i="28"/>
  <c r="H350" i="28" s="1"/>
  <c r="G349" i="28"/>
  <c r="F349" i="28"/>
  <c r="E349" i="28"/>
  <c r="H349" i="28" s="1"/>
  <c r="G348" i="28"/>
  <c r="F348" i="28"/>
  <c r="E348" i="28"/>
  <c r="G347" i="28"/>
  <c r="F347" i="28"/>
  <c r="E347" i="28"/>
  <c r="G346" i="28"/>
  <c r="F346" i="28"/>
  <c r="E346" i="28"/>
  <c r="H346" i="28" s="1"/>
  <c r="G345" i="28"/>
  <c r="F345" i="28"/>
  <c r="E345" i="28"/>
  <c r="H345" i="28" s="1"/>
  <c r="G344" i="28"/>
  <c r="F344" i="28"/>
  <c r="E344" i="28"/>
  <c r="G343" i="28"/>
  <c r="F343" i="28"/>
  <c r="E343" i="28"/>
  <c r="G342" i="28"/>
  <c r="F342" i="28"/>
  <c r="E342" i="28"/>
  <c r="H342" i="28" s="1"/>
  <c r="G341" i="28"/>
  <c r="F341" i="28"/>
  <c r="E341" i="28"/>
  <c r="H341" i="28" s="1"/>
  <c r="G340" i="28"/>
  <c r="F340" i="28"/>
  <c r="E340" i="28"/>
  <c r="G339" i="28"/>
  <c r="F339" i="28"/>
  <c r="E339" i="28"/>
  <c r="G338" i="28"/>
  <c r="F338" i="28"/>
  <c r="E338" i="28"/>
  <c r="H338" i="28" s="1"/>
  <c r="G337" i="28"/>
  <c r="F337" i="28"/>
  <c r="E337" i="28"/>
  <c r="H337" i="28" s="1"/>
  <c r="G336" i="28"/>
  <c r="F336" i="28"/>
  <c r="E336" i="28"/>
  <c r="G335" i="28"/>
  <c r="F335" i="28"/>
  <c r="E335" i="28"/>
  <c r="G334" i="28"/>
  <c r="F334" i="28"/>
  <c r="E334" i="28"/>
  <c r="H334" i="28" s="1"/>
  <c r="G333" i="28"/>
  <c r="F333" i="28"/>
  <c r="E333" i="28"/>
  <c r="H333" i="28" s="1"/>
  <c r="G332" i="28"/>
  <c r="F332" i="28"/>
  <c r="E332" i="28"/>
  <c r="G331" i="28"/>
  <c r="F331" i="28"/>
  <c r="G330" i="28"/>
  <c r="F330" i="28"/>
  <c r="E330" i="28"/>
  <c r="H330" i="28" s="1"/>
  <c r="G329" i="28"/>
  <c r="F329" i="28"/>
  <c r="E329" i="28"/>
  <c r="H329" i="28" s="1"/>
  <c r="G328" i="28"/>
  <c r="F328" i="28"/>
  <c r="E328" i="28"/>
  <c r="G327" i="28"/>
  <c r="F327" i="28"/>
  <c r="E327" i="28"/>
  <c r="G326" i="28"/>
  <c r="F326" i="28"/>
  <c r="E326" i="28"/>
  <c r="H326" i="28" s="1"/>
  <c r="G325" i="28"/>
  <c r="F325" i="28"/>
  <c r="E325" i="28"/>
  <c r="H325" i="28" s="1"/>
  <c r="G324" i="28"/>
  <c r="F324" i="28"/>
  <c r="E324" i="28"/>
  <c r="G323" i="28"/>
  <c r="F323" i="28"/>
  <c r="E323" i="28"/>
  <c r="G322" i="28"/>
  <c r="F322" i="28"/>
  <c r="E322" i="28"/>
  <c r="H322" i="28" s="1"/>
  <c r="G321" i="28"/>
  <c r="F321" i="28"/>
  <c r="E321" i="28"/>
  <c r="H321" i="28" s="1"/>
  <c r="G320" i="28"/>
  <c r="F320" i="28"/>
  <c r="E320" i="28"/>
  <c r="G319" i="28"/>
  <c r="F319" i="28"/>
  <c r="E319" i="28"/>
  <c r="G318" i="28"/>
  <c r="F318" i="28"/>
  <c r="E318" i="28"/>
  <c r="H318" i="28" s="1"/>
  <c r="G317" i="28"/>
  <c r="F317" i="28"/>
  <c r="E317" i="28"/>
  <c r="H317" i="28" s="1"/>
  <c r="G316" i="28"/>
  <c r="F316" i="28"/>
  <c r="E316" i="28"/>
  <c r="G315" i="28"/>
  <c r="F315" i="28"/>
  <c r="E315" i="28"/>
  <c r="G314" i="28"/>
  <c r="F314" i="28"/>
  <c r="E314" i="28"/>
  <c r="H314" i="28" s="1"/>
  <c r="G313" i="28"/>
  <c r="F313" i="28"/>
  <c r="E313" i="28"/>
  <c r="H313" i="28" s="1"/>
  <c r="G312" i="28"/>
  <c r="F312" i="28"/>
  <c r="E312" i="28"/>
  <c r="G311" i="28"/>
  <c r="F311" i="28"/>
  <c r="E311" i="28"/>
  <c r="G310" i="28"/>
  <c r="F310" i="28"/>
  <c r="E310" i="28"/>
  <c r="H310" i="28" s="1"/>
  <c r="G309" i="28"/>
  <c r="F309" i="28"/>
  <c r="E309" i="28"/>
  <c r="H309" i="28" s="1"/>
  <c r="G308" i="28"/>
  <c r="F308" i="28"/>
  <c r="E308" i="28"/>
  <c r="G307" i="28"/>
  <c r="F307" i="28"/>
  <c r="E307" i="28"/>
  <c r="G306" i="28"/>
  <c r="F306" i="28"/>
  <c r="E306" i="28"/>
  <c r="H306" i="28" s="1"/>
  <c r="G305" i="28"/>
  <c r="F305" i="28"/>
  <c r="E305" i="28"/>
  <c r="H305" i="28" s="1"/>
  <c r="G304" i="28"/>
  <c r="F304" i="28"/>
  <c r="E304" i="28"/>
  <c r="G303" i="28"/>
  <c r="F303" i="28"/>
  <c r="G302" i="28"/>
  <c r="F302" i="28"/>
  <c r="E302" i="28"/>
  <c r="H302" i="28" s="1"/>
  <c r="G301" i="28"/>
  <c r="F301" i="28"/>
  <c r="E301" i="28"/>
  <c r="H301" i="28" s="1"/>
  <c r="G300" i="28"/>
  <c r="F300" i="28"/>
  <c r="E300" i="28"/>
  <c r="G299" i="28"/>
  <c r="F299" i="28"/>
  <c r="G298" i="28"/>
  <c r="F298" i="28"/>
  <c r="E298" i="28"/>
  <c r="H298" i="28" s="1"/>
  <c r="G297" i="28"/>
  <c r="F297" i="28"/>
  <c r="E297" i="28"/>
  <c r="H297" i="28" s="1"/>
  <c r="G296" i="28"/>
  <c r="F296" i="28"/>
  <c r="E296" i="28"/>
  <c r="G295" i="28"/>
  <c r="F295" i="28"/>
  <c r="E295" i="28"/>
  <c r="G294" i="28"/>
  <c r="F294" i="28"/>
  <c r="E294" i="28"/>
  <c r="H294" i="28" s="1"/>
  <c r="G293" i="28"/>
  <c r="F293" i="28"/>
  <c r="E293" i="28"/>
  <c r="H293" i="28" s="1"/>
  <c r="G292" i="28"/>
  <c r="F292" i="28"/>
  <c r="G291" i="28"/>
  <c r="F291" i="28"/>
  <c r="E291" i="28"/>
  <c r="G290" i="28"/>
  <c r="F290" i="28"/>
  <c r="E290" i="28"/>
  <c r="H290" i="28" s="1"/>
  <c r="G289" i="28"/>
  <c r="F289" i="28"/>
  <c r="E289" i="28"/>
  <c r="H289" i="28" s="1"/>
  <c r="G288" i="28"/>
  <c r="F288" i="28"/>
  <c r="G287" i="28"/>
  <c r="F287" i="28"/>
  <c r="E287" i="28"/>
  <c r="G286" i="28"/>
  <c r="F286" i="28"/>
  <c r="E286" i="28"/>
  <c r="H286" i="28" s="1"/>
  <c r="G285" i="28"/>
  <c r="F285" i="28"/>
  <c r="E285" i="28"/>
  <c r="H285" i="28" s="1"/>
  <c r="G284" i="28"/>
  <c r="F284" i="28"/>
  <c r="E284" i="28"/>
  <c r="G283" i="28"/>
  <c r="F283" i="28"/>
  <c r="E283" i="28"/>
  <c r="G282" i="28"/>
  <c r="F282" i="28"/>
  <c r="E282" i="28"/>
  <c r="H282" i="28" s="1"/>
  <c r="G281" i="28"/>
  <c r="F281" i="28"/>
  <c r="E281" i="28"/>
  <c r="H281" i="28" s="1"/>
  <c r="G280" i="28"/>
  <c r="F280" i="28"/>
  <c r="E280" i="28"/>
  <c r="G279" i="28"/>
  <c r="F279" i="28"/>
  <c r="E279" i="28"/>
  <c r="G278" i="28"/>
  <c r="F278" i="28"/>
  <c r="E278" i="28"/>
  <c r="H278" i="28" s="1"/>
  <c r="G277" i="28"/>
  <c r="F277" i="28"/>
  <c r="E277" i="28"/>
  <c r="H277" i="28" s="1"/>
  <c r="G276" i="28"/>
  <c r="F276" i="28"/>
  <c r="E276" i="28"/>
  <c r="G275" i="28"/>
  <c r="F275" i="28"/>
  <c r="E275" i="28"/>
  <c r="G274" i="28"/>
  <c r="F274" i="28"/>
  <c r="E274" i="28"/>
  <c r="H274" i="28" s="1"/>
  <c r="G273" i="28"/>
  <c r="F273" i="28"/>
  <c r="E273" i="28"/>
  <c r="H273" i="28" s="1"/>
  <c r="G272" i="28"/>
  <c r="F272" i="28"/>
  <c r="E272" i="28"/>
  <c r="G271" i="28"/>
  <c r="F271" i="28"/>
  <c r="E271" i="28"/>
  <c r="G270" i="28"/>
  <c r="F270" i="28"/>
  <c r="E270" i="28"/>
  <c r="H270" i="28" s="1"/>
  <c r="G269" i="28"/>
  <c r="F269" i="28"/>
  <c r="E269" i="28"/>
  <c r="H269" i="28" s="1"/>
  <c r="G268" i="28"/>
  <c r="F268" i="28"/>
  <c r="G267" i="28"/>
  <c r="F267" i="28"/>
  <c r="E267" i="28"/>
  <c r="G266" i="28"/>
  <c r="F266" i="28"/>
  <c r="E266" i="28"/>
  <c r="H266" i="28" s="1"/>
  <c r="G265" i="28"/>
  <c r="F265" i="28"/>
  <c r="E265" i="28"/>
  <c r="H265" i="28" s="1"/>
  <c r="G264" i="28"/>
  <c r="F264" i="28"/>
  <c r="E264" i="28"/>
  <c r="G263" i="28"/>
  <c r="F263" i="28"/>
  <c r="E263" i="28"/>
  <c r="G262" i="28"/>
  <c r="F262" i="28"/>
  <c r="E262" i="28"/>
  <c r="H262" i="28" s="1"/>
  <c r="G261" i="28"/>
  <c r="F261" i="28"/>
  <c r="E261" i="28"/>
  <c r="H261" i="28" s="1"/>
  <c r="G260" i="28"/>
  <c r="F260" i="28"/>
  <c r="E260" i="28"/>
  <c r="G259" i="28"/>
  <c r="F259" i="28"/>
  <c r="E259" i="28"/>
  <c r="G258" i="28"/>
  <c r="F258" i="28"/>
  <c r="E258" i="28"/>
  <c r="H258" i="28" s="1"/>
  <c r="G257" i="28"/>
  <c r="F257" i="28"/>
  <c r="E257" i="28"/>
  <c r="H257" i="28" s="1"/>
  <c r="G256" i="28"/>
  <c r="F256" i="28"/>
  <c r="E256" i="28"/>
  <c r="G255" i="28"/>
  <c r="F255" i="28"/>
  <c r="E255" i="28"/>
  <c r="G254" i="28"/>
  <c r="F254" i="28"/>
  <c r="E254" i="28"/>
  <c r="H254" i="28" s="1"/>
  <c r="G253" i="28"/>
  <c r="F253" i="28"/>
  <c r="E253" i="28"/>
  <c r="H253" i="28" s="1"/>
  <c r="G252" i="28"/>
  <c r="F252" i="28"/>
  <c r="E252" i="28"/>
  <c r="G251" i="28"/>
  <c r="F251" i="28"/>
  <c r="G250" i="28"/>
  <c r="F250" i="28"/>
  <c r="E250" i="28"/>
  <c r="G249" i="28"/>
  <c r="F249" i="28"/>
  <c r="E249" i="28"/>
  <c r="H249" i="28" s="1"/>
  <c r="G248" i="28"/>
  <c r="F248" i="28"/>
  <c r="E248" i="28"/>
  <c r="H248" i="28" s="1"/>
  <c r="G247" i="28"/>
  <c r="F247" i="28"/>
  <c r="G246" i="28"/>
  <c r="F246" i="28"/>
  <c r="E246" i="28"/>
  <c r="G245" i="28"/>
  <c r="F245" i="28"/>
  <c r="E245" i="28"/>
  <c r="H245" i="28" s="1"/>
  <c r="G244" i="28"/>
  <c r="F244" i="28"/>
  <c r="E244" i="28"/>
  <c r="H244" i="28" s="1"/>
  <c r="G243" i="28"/>
  <c r="F243" i="28"/>
  <c r="E243" i="28"/>
  <c r="G242" i="28"/>
  <c r="F242" i="28"/>
  <c r="E242" i="28"/>
  <c r="G241" i="28"/>
  <c r="F241" i="28"/>
  <c r="E241" i="28"/>
  <c r="H241" i="28" s="1"/>
  <c r="G240" i="28"/>
  <c r="F240" i="28"/>
  <c r="E240" i="28"/>
  <c r="H240" i="28" s="1"/>
  <c r="G239" i="28"/>
  <c r="F239" i="28"/>
  <c r="E239" i="28"/>
  <c r="G238" i="28"/>
  <c r="F238" i="28"/>
  <c r="E238" i="28"/>
  <c r="G237" i="28"/>
  <c r="F237" i="28"/>
  <c r="E237" i="28"/>
  <c r="H237" i="28" s="1"/>
  <c r="G236" i="28"/>
  <c r="F236" i="28"/>
  <c r="E236" i="28"/>
  <c r="H236" i="28" s="1"/>
  <c r="G235" i="28"/>
  <c r="F235" i="28"/>
  <c r="G234" i="28"/>
  <c r="F234" i="28"/>
  <c r="E234" i="28"/>
  <c r="G233" i="28"/>
  <c r="F233" i="28"/>
  <c r="E233" i="28"/>
  <c r="H233" i="28" s="1"/>
  <c r="G232" i="28"/>
  <c r="F232" i="28"/>
  <c r="E232" i="28"/>
  <c r="H232" i="28" s="1"/>
  <c r="G231" i="28"/>
  <c r="F231" i="28"/>
  <c r="E231" i="28"/>
  <c r="G230" i="28"/>
  <c r="F230" i="28"/>
  <c r="E230" i="28"/>
  <c r="G229" i="28"/>
  <c r="F229" i="28"/>
  <c r="E229" i="28"/>
  <c r="H229" i="28" s="1"/>
  <c r="G228" i="28"/>
  <c r="F228" i="28"/>
  <c r="E228" i="28"/>
  <c r="H228" i="28" s="1"/>
  <c r="G227" i="28"/>
  <c r="F227" i="28"/>
  <c r="G226" i="28"/>
  <c r="F226" i="28"/>
  <c r="E226" i="28"/>
  <c r="G225" i="28"/>
  <c r="F225" i="28"/>
  <c r="E225" i="28"/>
  <c r="H225" i="28" s="1"/>
  <c r="G224" i="28"/>
  <c r="F224" i="28"/>
  <c r="E224" i="28"/>
  <c r="H224" i="28" s="1"/>
  <c r="G223" i="28"/>
  <c r="F223" i="28"/>
  <c r="G222" i="28"/>
  <c r="F222" i="28"/>
  <c r="E222" i="28"/>
  <c r="G221" i="28"/>
  <c r="F221" i="28"/>
  <c r="E221" i="28"/>
  <c r="H221" i="28" s="1"/>
  <c r="G220" i="28"/>
  <c r="F220" i="28"/>
  <c r="E220" i="28"/>
  <c r="H220" i="28" s="1"/>
  <c r="G219" i="28"/>
  <c r="F219" i="28"/>
  <c r="G218" i="28"/>
  <c r="F218" i="28"/>
  <c r="E218" i="28"/>
  <c r="G217" i="28"/>
  <c r="F217" i="28"/>
  <c r="E217" i="28"/>
  <c r="H217" i="28" s="1"/>
  <c r="G216" i="28"/>
  <c r="F216" i="28"/>
  <c r="E216" i="28"/>
  <c r="H216" i="28" s="1"/>
  <c r="G215" i="28"/>
  <c r="F215" i="28"/>
  <c r="E215" i="28"/>
  <c r="G214" i="28"/>
  <c r="F214" i="28"/>
  <c r="E214" i="28"/>
  <c r="G213" i="28"/>
  <c r="F213" i="28"/>
  <c r="E213" i="28"/>
  <c r="H213" i="28" s="1"/>
  <c r="G212" i="28"/>
  <c r="F212" i="28"/>
  <c r="E212" i="28"/>
  <c r="H212" i="28" s="1"/>
  <c r="G211" i="28"/>
  <c r="F211" i="28"/>
  <c r="G210" i="28"/>
  <c r="F210" i="28"/>
  <c r="E210" i="28"/>
  <c r="G209" i="28"/>
  <c r="F209" i="28"/>
  <c r="E209" i="28"/>
  <c r="H209" i="28" s="1"/>
  <c r="G208" i="28"/>
  <c r="F208" i="28"/>
  <c r="E208" i="28"/>
  <c r="H208" i="28" s="1"/>
  <c r="G207" i="28"/>
  <c r="F207" i="28"/>
  <c r="E207" i="28"/>
  <c r="G206" i="28"/>
  <c r="F206" i="28"/>
  <c r="E206" i="28"/>
  <c r="G205" i="28"/>
  <c r="F205" i="28"/>
  <c r="E205" i="28"/>
  <c r="H205" i="28" s="1"/>
  <c r="G204" i="28"/>
  <c r="F204" i="28"/>
  <c r="E204" i="28"/>
  <c r="H204" i="28" s="1"/>
  <c r="G203" i="28"/>
  <c r="F203" i="28"/>
  <c r="E203" i="28"/>
  <c r="G202" i="28"/>
  <c r="F202" i="28"/>
  <c r="E202" i="28"/>
  <c r="G201" i="28"/>
  <c r="F201" i="28"/>
  <c r="E201" i="28"/>
  <c r="H201" i="28" s="1"/>
  <c r="G200" i="28"/>
  <c r="F200" i="28"/>
  <c r="E200" i="28"/>
  <c r="H200" i="28" s="1"/>
  <c r="G199" i="28"/>
  <c r="F199" i="28"/>
  <c r="E199" i="28"/>
  <c r="G198" i="28"/>
  <c r="F198" i="28"/>
  <c r="E198" i="28"/>
  <c r="G197" i="28"/>
  <c r="F197" i="28"/>
  <c r="E197" i="28"/>
  <c r="H197" i="28" s="1"/>
  <c r="G196" i="28"/>
  <c r="F196" i="28"/>
  <c r="E196" i="28"/>
  <c r="H196" i="28" s="1"/>
  <c r="G195" i="28"/>
  <c r="F195" i="28"/>
  <c r="E195" i="28"/>
  <c r="G194" i="28"/>
  <c r="F194" i="28"/>
  <c r="E194" i="28"/>
  <c r="G193" i="28"/>
  <c r="F193" i="28"/>
  <c r="E193" i="28"/>
  <c r="H193" i="28" s="1"/>
  <c r="G192" i="28"/>
  <c r="F192" i="28"/>
  <c r="E192" i="28"/>
  <c r="H192" i="28" s="1"/>
  <c r="G191" i="28"/>
  <c r="F191" i="28"/>
  <c r="G190" i="28"/>
  <c r="F190" i="28"/>
  <c r="E190" i="28"/>
  <c r="G189" i="28"/>
  <c r="F189" i="28"/>
  <c r="E189" i="28"/>
  <c r="H189" i="28" s="1"/>
  <c r="G188" i="28"/>
  <c r="F188" i="28"/>
  <c r="E188" i="28"/>
  <c r="H188" i="28" s="1"/>
  <c r="G187" i="28"/>
  <c r="F187" i="28"/>
  <c r="E187" i="28"/>
  <c r="G186" i="28"/>
  <c r="F186" i="28"/>
  <c r="E186" i="28"/>
  <c r="G185" i="28"/>
  <c r="F185" i="28"/>
  <c r="E185" i="28"/>
  <c r="H185" i="28" s="1"/>
  <c r="G184" i="28"/>
  <c r="F184" i="28"/>
  <c r="E184" i="28"/>
  <c r="H184" i="28" s="1"/>
  <c r="G183" i="28"/>
  <c r="F183" i="28"/>
  <c r="G182" i="28"/>
  <c r="F182" i="28"/>
  <c r="E182" i="28"/>
  <c r="F181" i="28"/>
  <c r="E181" i="28"/>
  <c r="D181" i="28"/>
  <c r="C181" i="28"/>
  <c r="G175" i="28"/>
  <c r="H175" i="28" s="1"/>
  <c r="F175" i="28"/>
  <c r="E175" i="28"/>
  <c r="G174" i="28"/>
  <c r="H174" i="28" s="1"/>
  <c r="F174" i="28"/>
  <c r="E174" i="28"/>
  <c r="G173" i="28"/>
  <c r="F173" i="28"/>
  <c r="G172" i="28"/>
  <c r="E172" i="28"/>
  <c r="G171" i="28"/>
  <c r="F171" i="28"/>
  <c r="E171" i="28"/>
  <c r="H171" i="28" s="1"/>
  <c r="G170" i="28"/>
  <c r="F170" i="28"/>
  <c r="E170" i="28"/>
  <c r="H170" i="28" s="1"/>
  <c r="G169" i="28"/>
  <c r="F169" i="28"/>
  <c r="E169" i="28"/>
  <c r="H169" i="28" s="1"/>
  <c r="G168" i="28"/>
  <c r="F168" i="28"/>
  <c r="E168" i="28"/>
  <c r="H168" i="28" s="1"/>
  <c r="G167" i="28"/>
  <c r="F167" i="28"/>
  <c r="E167" i="28"/>
  <c r="H167" i="28" s="1"/>
  <c r="G166" i="28"/>
  <c r="E166" i="28"/>
  <c r="H166" i="28" s="1"/>
  <c r="G165" i="28"/>
  <c r="E165" i="28"/>
  <c r="H165" i="28" s="1"/>
  <c r="H164" i="28"/>
  <c r="G164" i="28"/>
  <c r="F164" i="28"/>
  <c r="E164" i="28"/>
  <c r="H163" i="28"/>
  <c r="G163" i="28"/>
  <c r="F163" i="28"/>
  <c r="E163" i="28"/>
  <c r="H162" i="28"/>
  <c r="G162" i="28"/>
  <c r="F162" i="28"/>
  <c r="E162" i="28"/>
  <c r="G161" i="28"/>
  <c r="E161" i="28"/>
  <c r="H161" i="28" s="1"/>
  <c r="G160" i="28"/>
  <c r="H160" i="28" s="1"/>
  <c r="F160" i="28"/>
  <c r="E160" i="28"/>
  <c r="G159" i="28"/>
  <c r="H159" i="28" s="1"/>
  <c r="F159" i="28"/>
  <c r="E159" i="28"/>
  <c r="G158" i="28"/>
  <c r="F158" i="28"/>
  <c r="E158" i="28"/>
  <c r="G157" i="28"/>
  <c r="H157" i="28" s="1"/>
  <c r="E157" i="28"/>
  <c r="G156" i="28"/>
  <c r="E156" i="28"/>
  <c r="H156" i="28" s="1"/>
  <c r="G155" i="28"/>
  <c r="F155" i="28"/>
  <c r="E155" i="28"/>
  <c r="H155" i="28" s="1"/>
  <c r="G154" i="28"/>
  <c r="F154" i="28"/>
  <c r="E154" i="28"/>
  <c r="H154" i="28" s="1"/>
  <c r="G153" i="28"/>
  <c r="F153" i="28"/>
  <c r="E153" i="28"/>
  <c r="H153" i="28" s="1"/>
  <c r="G152" i="28"/>
  <c r="F152" i="28"/>
  <c r="E152" i="28"/>
  <c r="H152" i="28" s="1"/>
  <c r="G151" i="28"/>
  <c r="F151" i="28"/>
  <c r="E151" i="28"/>
  <c r="H151" i="28" s="1"/>
  <c r="G150" i="28"/>
  <c r="F150" i="28"/>
  <c r="E150" i="28"/>
  <c r="H150" i="28" s="1"/>
  <c r="G149" i="28"/>
  <c r="E149" i="28"/>
  <c r="H149" i="28" s="1"/>
  <c r="H148" i="28"/>
  <c r="G148" i="28"/>
  <c r="F148" i="28"/>
  <c r="E148" i="28"/>
  <c r="H147" i="28"/>
  <c r="G147" i="28"/>
  <c r="F147" i="28"/>
  <c r="E147" i="28"/>
  <c r="H146" i="28"/>
  <c r="G146" i="28"/>
  <c r="F146" i="28"/>
  <c r="E146" i="28"/>
  <c r="G145" i="28"/>
  <c r="E145" i="28"/>
  <c r="H145" i="28" s="1"/>
  <c r="G144" i="28"/>
  <c r="F144" i="28"/>
  <c r="G143" i="28"/>
  <c r="F143" i="28"/>
  <c r="E143" i="28"/>
  <c r="G142" i="28"/>
  <c r="F142" i="28"/>
  <c r="E142" i="28"/>
  <c r="G141" i="28"/>
  <c r="H141" i="28" s="1"/>
  <c r="F141" i="28"/>
  <c r="E141" i="28"/>
  <c r="G140" i="28"/>
  <c r="H140" i="28" s="1"/>
  <c r="E140" i="28"/>
  <c r="G139" i="28"/>
  <c r="E139" i="28"/>
  <c r="H139" i="28" s="1"/>
  <c r="G138" i="28"/>
  <c r="F138" i="28"/>
  <c r="E138" i="28"/>
  <c r="H138" i="28" s="1"/>
  <c r="G137" i="28"/>
  <c r="E137" i="28"/>
  <c r="H137" i="28" s="1"/>
  <c r="G136" i="28"/>
  <c r="G135" i="28"/>
  <c r="F135" i="28"/>
  <c r="E135" i="28"/>
  <c r="G134" i="28"/>
  <c r="E134" i="28"/>
  <c r="G133" i="28"/>
  <c r="F133" i="28"/>
  <c r="E133" i="28"/>
  <c r="H133" i="28" s="1"/>
  <c r="G132" i="28"/>
  <c r="E132" i="28"/>
  <c r="H132" i="28" s="1"/>
  <c r="G131" i="28"/>
  <c r="F131" i="28"/>
  <c r="E131" i="28"/>
  <c r="H131" i="28" s="1"/>
  <c r="G130" i="28"/>
  <c r="E130" i="28"/>
  <c r="H130" i="28" s="1"/>
  <c r="G129" i="28"/>
  <c r="F129" i="28"/>
  <c r="E129" i="28"/>
  <c r="H129" i="28" s="1"/>
  <c r="G128" i="28"/>
  <c r="F128" i="28"/>
  <c r="E128" i="28"/>
  <c r="H128" i="28" s="1"/>
  <c r="G127" i="28"/>
  <c r="G126" i="28"/>
  <c r="F126" i="28"/>
  <c r="E126" i="28"/>
  <c r="G125" i="28"/>
  <c r="H125" i="28" s="1"/>
  <c r="F125" i="28"/>
  <c r="E125" i="28"/>
  <c r="G124" i="28"/>
  <c r="H124" i="28" s="1"/>
  <c r="E124" i="28"/>
  <c r="G123" i="28"/>
  <c r="E123" i="28"/>
  <c r="H123" i="28" s="1"/>
  <c r="G122" i="28"/>
  <c r="E122" i="28"/>
  <c r="H122" i="28" s="1"/>
  <c r="G121" i="28"/>
  <c r="G120" i="28"/>
  <c r="F120" i="28"/>
  <c r="E120" i="28"/>
  <c r="G119" i="28"/>
  <c r="F119" i="28"/>
  <c r="E119" i="28"/>
  <c r="G118" i="28"/>
  <c r="H118" i="28" s="1"/>
  <c r="F118" i="28"/>
  <c r="E118" i="28"/>
  <c r="G117" i="28"/>
  <c r="H117" i="28" s="1"/>
  <c r="E117" i="28"/>
  <c r="G116" i="28"/>
  <c r="F116" i="28"/>
  <c r="E116" i="28"/>
  <c r="H116" i="28" s="1"/>
  <c r="G115" i="28"/>
  <c r="F115" i="28"/>
  <c r="E115" i="28"/>
  <c r="H115" i="28" s="1"/>
  <c r="G114" i="28"/>
  <c r="F114" i="28"/>
  <c r="E114" i="28"/>
  <c r="H114" i="28" s="1"/>
  <c r="G113" i="28"/>
  <c r="E113" i="28"/>
  <c r="H113" i="28" s="1"/>
  <c r="G112" i="28"/>
  <c r="F112" i="28"/>
  <c r="E112" i="28"/>
  <c r="H112" i="28" s="1"/>
  <c r="G111" i="28"/>
  <c r="E111" i="28"/>
  <c r="H111" i="28" s="1"/>
  <c r="G110" i="28"/>
  <c r="G109" i="28"/>
  <c r="F109" i="28"/>
  <c r="E109" i="28"/>
  <c r="G108" i="28"/>
  <c r="F108" i="28"/>
  <c r="E108" i="28"/>
  <c r="G107" i="28"/>
  <c r="H107" i="28" s="1"/>
  <c r="F107" i="28"/>
  <c r="E107" i="28"/>
  <c r="G106" i="28"/>
  <c r="H106" i="28" s="1"/>
  <c r="E106" i="28"/>
  <c r="G105" i="28"/>
  <c r="F105" i="28"/>
  <c r="E105" i="28"/>
  <c r="H105" i="28" s="1"/>
  <c r="G104" i="28"/>
  <c r="F104" i="28"/>
  <c r="E104" i="28"/>
  <c r="H104" i="28" s="1"/>
  <c r="G103" i="28"/>
  <c r="F103" i="28"/>
  <c r="E103" i="28"/>
  <c r="H103" i="28" s="1"/>
  <c r="G102" i="28"/>
  <c r="E102" i="28"/>
  <c r="H102" i="28" s="1"/>
  <c r="G101" i="28"/>
  <c r="F101" i="28"/>
  <c r="E101" i="28"/>
  <c r="H101" i="28" s="1"/>
  <c r="G100" i="28"/>
  <c r="E100" i="28"/>
  <c r="H100" i="28" s="1"/>
  <c r="G99" i="28"/>
  <c r="G98" i="28"/>
  <c r="E98" i="28"/>
  <c r="G97" i="28"/>
  <c r="F97" i="28"/>
  <c r="E97" i="28"/>
  <c r="H97" i="28" s="1"/>
  <c r="G96" i="28"/>
  <c r="F96" i="28"/>
  <c r="E96" i="28"/>
  <c r="H96" i="28" s="1"/>
  <c r="G95" i="28"/>
  <c r="F95" i="28"/>
  <c r="E95" i="28"/>
  <c r="H95" i="28" s="1"/>
  <c r="G94" i="28"/>
  <c r="F94" i="28"/>
  <c r="E94" i="28"/>
  <c r="H94" i="28" s="1"/>
  <c r="G93" i="28"/>
  <c r="F93" i="28"/>
  <c r="E93" i="28"/>
  <c r="H93" i="28" s="1"/>
  <c r="G92" i="28"/>
  <c r="E92" i="28"/>
  <c r="H92" i="28" s="1"/>
  <c r="G91" i="28"/>
  <c r="F91" i="28"/>
  <c r="E91" i="28"/>
  <c r="H91" i="28" s="1"/>
  <c r="G90" i="28"/>
  <c r="F90" i="28"/>
  <c r="E90" i="28"/>
  <c r="H90" i="28" s="1"/>
  <c r="G89" i="28"/>
  <c r="F89" i="28"/>
  <c r="E89" i="28"/>
  <c r="H89" i="28" s="1"/>
  <c r="G88" i="28"/>
  <c r="F88" i="28"/>
  <c r="E88" i="28"/>
  <c r="H88" i="28" s="1"/>
  <c r="G87" i="28"/>
  <c r="F87" i="28"/>
  <c r="E87" i="28"/>
  <c r="H87" i="28" s="1"/>
  <c r="G86" i="28"/>
  <c r="F86" i="28"/>
  <c r="E86" i="28"/>
  <c r="H86" i="28" s="1"/>
  <c r="G85" i="28"/>
  <c r="F85" i="28"/>
  <c r="E85" i="28"/>
  <c r="H85" i="28" s="1"/>
  <c r="G84" i="28"/>
  <c r="F84" i="28"/>
  <c r="E84" i="28"/>
  <c r="H84" i="28" s="1"/>
  <c r="G83" i="28"/>
  <c r="E83" i="28"/>
  <c r="H83" i="28" s="1"/>
  <c r="G82" i="28"/>
  <c r="G81" i="28"/>
  <c r="E81" i="28"/>
  <c r="G80" i="28"/>
  <c r="E80" i="28"/>
  <c r="H80" i="28" s="1"/>
  <c r="G79" i="28"/>
  <c r="E79" i="28"/>
  <c r="H79" i="28" s="1"/>
  <c r="G78" i="28"/>
  <c r="G77" i="28"/>
  <c r="H77" i="28" s="1"/>
  <c r="E77" i="28"/>
  <c r="G76" i="28"/>
  <c r="E76" i="28"/>
  <c r="D76" i="28"/>
  <c r="C76" i="28"/>
  <c r="E173" i="28" s="1"/>
  <c r="H173" i="28" s="1"/>
  <c r="G70" i="28"/>
  <c r="F70" i="28"/>
  <c r="E70" i="28"/>
  <c r="G69" i="28"/>
  <c r="F69" i="28"/>
  <c r="G68" i="28"/>
  <c r="F68" i="28"/>
  <c r="G67" i="28"/>
  <c r="F67" i="28"/>
  <c r="G66" i="28"/>
  <c r="F66" i="28"/>
  <c r="E66" i="28"/>
  <c r="G65" i="28"/>
  <c r="F65" i="28"/>
  <c r="E65" i="28"/>
  <c r="H65" i="28" s="1"/>
  <c r="G64" i="28"/>
  <c r="F64" i="28"/>
  <c r="E64" i="28"/>
  <c r="H64" i="28" s="1"/>
  <c r="G63" i="28"/>
  <c r="F63" i="28"/>
  <c r="E63" i="28"/>
  <c r="G62" i="28"/>
  <c r="F62" i="28"/>
  <c r="G61" i="28"/>
  <c r="F61" i="28"/>
  <c r="E61" i="28"/>
  <c r="H61" i="28" s="1"/>
  <c r="G60" i="28"/>
  <c r="F60" i="28"/>
  <c r="E60" i="28"/>
  <c r="H60" i="28" s="1"/>
  <c r="G59" i="28"/>
  <c r="F59" i="28"/>
  <c r="E59" i="28"/>
  <c r="G58" i="28"/>
  <c r="F58" i="28"/>
  <c r="E58" i="28"/>
  <c r="G57" i="28"/>
  <c r="F57" i="28"/>
  <c r="E57" i="28"/>
  <c r="H57" i="28" s="1"/>
  <c r="G56" i="28"/>
  <c r="F56" i="28"/>
  <c r="E56" i="28"/>
  <c r="H56" i="28" s="1"/>
  <c r="G55" i="28"/>
  <c r="F55" i="28"/>
  <c r="E55" i="28"/>
  <c r="G54" i="28"/>
  <c r="F54" i="28"/>
  <c r="G53" i="28"/>
  <c r="F53" i="28"/>
  <c r="G52" i="28"/>
  <c r="F52" i="28"/>
  <c r="E52" i="28"/>
  <c r="H52" i="28" s="1"/>
  <c r="G51" i="28"/>
  <c r="F51" i="28"/>
  <c r="E51" i="28"/>
  <c r="G50" i="28"/>
  <c r="F50" i="28"/>
  <c r="G49" i="28"/>
  <c r="F49" i="28"/>
  <c r="E49" i="28"/>
  <c r="H49" i="28" s="1"/>
  <c r="G48" i="28"/>
  <c r="F48" i="28"/>
  <c r="E48" i="28"/>
  <c r="H48" i="28" s="1"/>
  <c r="G47" i="28"/>
  <c r="F47" i="28"/>
  <c r="E47" i="28"/>
  <c r="G46" i="28"/>
  <c r="F46" i="28"/>
  <c r="E46" i="28"/>
  <c r="G45" i="28"/>
  <c r="F45" i="28"/>
  <c r="E45" i="28"/>
  <c r="H45" i="28" s="1"/>
  <c r="G44" i="28"/>
  <c r="F44" i="28"/>
  <c r="E44" i="28"/>
  <c r="H44" i="28" s="1"/>
  <c r="G43" i="28"/>
  <c r="F43" i="28"/>
  <c r="E43" i="28"/>
  <c r="G42" i="28"/>
  <c r="F42" i="28"/>
  <c r="E42" i="28"/>
  <c r="G41" i="28"/>
  <c r="F41" i="28"/>
  <c r="E41" i="28"/>
  <c r="H41" i="28" s="1"/>
  <c r="G40" i="28"/>
  <c r="F40" i="28"/>
  <c r="E40" i="28"/>
  <c r="H40" i="28" s="1"/>
  <c r="G39" i="28"/>
  <c r="F39" i="28"/>
  <c r="G38" i="28"/>
  <c r="F38" i="28"/>
  <c r="E38" i="28"/>
  <c r="G37" i="28"/>
  <c r="F37" i="28"/>
  <c r="G36" i="28"/>
  <c r="F36" i="28"/>
  <c r="G35" i="28"/>
  <c r="F35" i="28"/>
  <c r="E35" i="28"/>
  <c r="G34" i="28"/>
  <c r="F34" i="28"/>
  <c r="E34" i="28"/>
  <c r="G33" i="28"/>
  <c r="F33" i="28"/>
  <c r="E33" i="28"/>
  <c r="H33" i="28" s="1"/>
  <c r="G32" i="28"/>
  <c r="F32" i="28"/>
  <c r="G31" i="28"/>
  <c r="F31" i="28"/>
  <c r="E31" i="28"/>
  <c r="G30" i="28"/>
  <c r="F30" i="28"/>
  <c r="G29" i="28"/>
  <c r="F29" i="28"/>
  <c r="G28" i="28"/>
  <c r="F28" i="28"/>
  <c r="G27" i="28"/>
  <c r="F27" i="28"/>
  <c r="G26" i="28"/>
  <c r="F26" i="28"/>
  <c r="E26" i="28"/>
  <c r="G25" i="28"/>
  <c r="F25" i="28"/>
  <c r="E25" i="28"/>
  <c r="H25" i="28" s="1"/>
  <c r="G24" i="28"/>
  <c r="F24" i="28"/>
  <c r="E24" i="28"/>
  <c r="H24" i="28" s="1"/>
  <c r="G23" i="28"/>
  <c r="F23" i="28"/>
  <c r="E23" i="28"/>
  <c r="G22" i="28"/>
  <c r="F22" i="28"/>
  <c r="E22" i="28"/>
  <c r="G21" i="28"/>
  <c r="F21" i="28"/>
  <c r="G20" i="28"/>
  <c r="F20" i="28"/>
  <c r="E20" i="28"/>
  <c r="H20" i="28" s="1"/>
  <c r="F19" i="28"/>
  <c r="D19" i="28"/>
  <c r="C19" i="28"/>
  <c r="E62" i="28" s="1"/>
  <c r="H62" i="28" s="1"/>
  <c r="D13" i="28"/>
  <c r="C13" i="28"/>
  <c r="G13" i="28" s="1"/>
  <c r="C12" i="28"/>
  <c r="G11" i="28"/>
  <c r="D11" i="28"/>
  <c r="C11" i="28"/>
  <c r="C10" i="28"/>
  <c r="D9" i="28"/>
  <c r="G629" i="27"/>
  <c r="G628" i="27"/>
  <c r="H628" i="27" s="1"/>
  <c r="E628" i="27"/>
  <c r="G627" i="27"/>
  <c r="E627" i="27"/>
  <c r="H627" i="27" s="1"/>
  <c r="G626" i="27"/>
  <c r="F626" i="27"/>
  <c r="E626" i="27"/>
  <c r="H626" i="27" s="1"/>
  <c r="G625" i="27"/>
  <c r="E625" i="27"/>
  <c r="H625" i="27" s="1"/>
  <c r="G624" i="27"/>
  <c r="E624" i="27"/>
  <c r="H624" i="27" s="1"/>
  <c r="G623" i="27"/>
  <c r="H623" i="27" s="1"/>
  <c r="E623" i="27"/>
  <c r="G622" i="27"/>
  <c r="E622" i="27"/>
  <c r="H622" i="27" s="1"/>
  <c r="G621" i="27"/>
  <c r="E621" i="27"/>
  <c r="H621" i="27" s="1"/>
  <c r="G620" i="27"/>
  <c r="G619" i="27"/>
  <c r="E619" i="27"/>
  <c r="G618" i="27"/>
  <c r="E618" i="27"/>
  <c r="H618" i="27" s="1"/>
  <c r="G617" i="27"/>
  <c r="E617" i="27"/>
  <c r="H617" i="27" s="1"/>
  <c r="G616" i="27"/>
  <c r="F616" i="27"/>
  <c r="E616" i="27"/>
  <c r="H616" i="27" s="1"/>
  <c r="G615" i="27"/>
  <c r="F615" i="27"/>
  <c r="E615" i="27"/>
  <c r="H615" i="27" s="1"/>
  <c r="G614" i="27"/>
  <c r="F614" i="27"/>
  <c r="E614" i="27"/>
  <c r="H614" i="27" s="1"/>
  <c r="G613" i="27"/>
  <c r="F613" i="27"/>
  <c r="E613" i="27"/>
  <c r="H613" i="27" s="1"/>
  <c r="G612" i="27"/>
  <c r="G611" i="27"/>
  <c r="H611" i="27" s="1"/>
  <c r="E611" i="27"/>
  <c r="G610" i="27"/>
  <c r="E610" i="27"/>
  <c r="H610" i="27" s="1"/>
  <c r="G609" i="27"/>
  <c r="E609" i="27"/>
  <c r="H609" i="27" s="1"/>
  <c r="G608" i="27"/>
  <c r="G607" i="27"/>
  <c r="F607" i="27"/>
  <c r="E607" i="27"/>
  <c r="G606" i="27"/>
  <c r="H606" i="27" s="1"/>
  <c r="E606" i="27"/>
  <c r="G605" i="27"/>
  <c r="E605" i="27"/>
  <c r="H605" i="27" s="1"/>
  <c r="G604" i="27"/>
  <c r="E604" i="27"/>
  <c r="H604" i="27" s="1"/>
  <c r="G603" i="27"/>
  <c r="G602" i="27"/>
  <c r="E602" i="27"/>
  <c r="G601" i="27"/>
  <c r="E601" i="27"/>
  <c r="H601" i="27" s="1"/>
  <c r="D601" i="27"/>
  <c r="C601" i="27"/>
  <c r="E629" i="27" s="1"/>
  <c r="H629" i="27" s="1"/>
  <c r="G595" i="27"/>
  <c r="F595" i="27"/>
  <c r="E595" i="27"/>
  <c r="G594" i="27"/>
  <c r="F594" i="27"/>
  <c r="E594" i="27"/>
  <c r="H594" i="27" s="1"/>
  <c r="G593" i="27"/>
  <c r="E593" i="27"/>
  <c r="H593" i="27" s="1"/>
  <c r="G592" i="27"/>
  <c r="E592" i="27"/>
  <c r="G591" i="27"/>
  <c r="G590" i="27"/>
  <c r="G589" i="27"/>
  <c r="G588" i="27"/>
  <c r="G587" i="27"/>
  <c r="F587" i="27"/>
  <c r="E587" i="27"/>
  <c r="G586" i="27"/>
  <c r="F586" i="27"/>
  <c r="E586" i="27"/>
  <c r="H586" i="27" s="1"/>
  <c r="G585" i="27"/>
  <c r="F585" i="27"/>
  <c r="E585" i="27"/>
  <c r="H585" i="27" s="1"/>
  <c r="G584" i="27"/>
  <c r="F584" i="27"/>
  <c r="E584" i="27"/>
  <c r="G583" i="27"/>
  <c r="F583" i="27"/>
  <c r="E583" i="27"/>
  <c r="G582" i="27"/>
  <c r="G581" i="27"/>
  <c r="G580" i="27"/>
  <c r="G579" i="27"/>
  <c r="G578" i="27"/>
  <c r="F578" i="27"/>
  <c r="E578" i="27"/>
  <c r="H578" i="27" s="1"/>
  <c r="G577" i="27"/>
  <c r="F577" i="27"/>
  <c r="E577" i="27"/>
  <c r="H577" i="27" s="1"/>
  <c r="G576" i="27"/>
  <c r="F576" i="27"/>
  <c r="E576" i="27"/>
  <c r="G575" i="27"/>
  <c r="F575" i="27"/>
  <c r="E575" i="27"/>
  <c r="G574" i="27"/>
  <c r="E574" i="27"/>
  <c r="H574" i="27" s="1"/>
  <c r="G573" i="27"/>
  <c r="F573" i="27"/>
  <c r="E573" i="27"/>
  <c r="H573" i="27" s="1"/>
  <c r="G572" i="27"/>
  <c r="F572" i="27"/>
  <c r="E572" i="27"/>
  <c r="G571" i="27"/>
  <c r="G570" i="27"/>
  <c r="F570" i="27"/>
  <c r="E570" i="27"/>
  <c r="H570" i="27" s="1"/>
  <c r="G569" i="27"/>
  <c r="F569" i="27"/>
  <c r="G568" i="27"/>
  <c r="G567" i="27"/>
  <c r="F567" i="27"/>
  <c r="E567" i="27"/>
  <c r="G566" i="27"/>
  <c r="F566" i="27"/>
  <c r="E566" i="27"/>
  <c r="H566" i="27" s="1"/>
  <c r="G565" i="27"/>
  <c r="F565" i="27"/>
  <c r="E565" i="27"/>
  <c r="H565" i="27" s="1"/>
  <c r="G564" i="27"/>
  <c r="F564" i="27"/>
  <c r="E564" i="27"/>
  <c r="G563" i="27"/>
  <c r="F563" i="27"/>
  <c r="E563" i="27"/>
  <c r="G562" i="27"/>
  <c r="F562" i="27"/>
  <c r="E562" i="27"/>
  <c r="H562" i="27" s="1"/>
  <c r="G561" i="27"/>
  <c r="G560" i="27"/>
  <c r="F560" i="27"/>
  <c r="E560" i="27"/>
  <c r="G559" i="27"/>
  <c r="G558" i="27"/>
  <c r="E558" i="27"/>
  <c r="H558" i="27" s="1"/>
  <c r="G557" i="27"/>
  <c r="F557" i="27"/>
  <c r="E557" i="27"/>
  <c r="H557" i="27" s="1"/>
  <c r="G556" i="27"/>
  <c r="F556" i="27"/>
  <c r="E556" i="27"/>
  <c r="G555" i="27"/>
  <c r="G554" i="27"/>
  <c r="E554" i="27"/>
  <c r="H554" i="27" s="1"/>
  <c r="G553" i="27"/>
  <c r="E553" i="27"/>
  <c r="H553" i="27" s="1"/>
  <c r="G552" i="27"/>
  <c r="G551" i="27"/>
  <c r="F551" i="27"/>
  <c r="G550" i="27"/>
  <c r="F550" i="27"/>
  <c r="E550" i="27"/>
  <c r="H550" i="27" s="1"/>
  <c r="G549" i="27"/>
  <c r="E549" i="27"/>
  <c r="H549" i="27" s="1"/>
  <c r="G548" i="27"/>
  <c r="F548" i="27"/>
  <c r="G547" i="27"/>
  <c r="F547" i="27"/>
  <c r="E547" i="27"/>
  <c r="G546" i="27"/>
  <c r="F546" i="27"/>
  <c r="E546" i="27"/>
  <c r="H546" i="27" s="1"/>
  <c r="G545" i="27"/>
  <c r="F545" i="27"/>
  <c r="E545" i="27"/>
  <c r="H545" i="27" s="1"/>
  <c r="G544" i="27"/>
  <c r="E544" i="27"/>
  <c r="G543" i="27"/>
  <c r="F543" i="27"/>
  <c r="G542" i="27"/>
  <c r="F542" i="27"/>
  <c r="E542" i="27"/>
  <c r="H542" i="27" s="1"/>
  <c r="G541" i="27"/>
  <c r="F541" i="27"/>
  <c r="G540" i="27"/>
  <c r="G539" i="27"/>
  <c r="F539" i="27"/>
  <c r="E539" i="27"/>
  <c r="G538" i="27"/>
  <c r="F538" i="27"/>
  <c r="E538" i="27"/>
  <c r="H538" i="27" s="1"/>
  <c r="G537" i="27"/>
  <c r="G536" i="27"/>
  <c r="G535" i="27"/>
  <c r="G534" i="27"/>
  <c r="E534" i="27"/>
  <c r="H534" i="27" s="1"/>
  <c r="G533" i="27"/>
  <c r="F533" i="27"/>
  <c r="E533" i="27"/>
  <c r="H533" i="27" s="1"/>
  <c r="G532" i="27"/>
  <c r="G531" i="27"/>
  <c r="G530" i="27"/>
  <c r="E530" i="27"/>
  <c r="H530" i="27" s="1"/>
  <c r="G529" i="27"/>
  <c r="G528" i="27"/>
  <c r="F528" i="27"/>
  <c r="G527" i="27"/>
  <c r="G526" i="27"/>
  <c r="F526" i="27"/>
  <c r="E526" i="27"/>
  <c r="H526" i="27" s="1"/>
  <c r="G525" i="27"/>
  <c r="F525" i="27"/>
  <c r="E525" i="27"/>
  <c r="H525" i="27" s="1"/>
  <c r="G524" i="27"/>
  <c r="F524" i="27"/>
  <c r="E524" i="27"/>
  <c r="G523" i="27"/>
  <c r="F523" i="27"/>
  <c r="E523" i="27"/>
  <c r="G522" i="27"/>
  <c r="F522" i="27"/>
  <c r="E522" i="27"/>
  <c r="H522" i="27" s="1"/>
  <c r="G521" i="27"/>
  <c r="F521" i="27"/>
  <c r="G520" i="27"/>
  <c r="F520" i="27"/>
  <c r="E520" i="27"/>
  <c r="G519" i="27"/>
  <c r="G518" i="27"/>
  <c r="F518" i="27"/>
  <c r="E518" i="27"/>
  <c r="H518" i="27" s="1"/>
  <c r="G517" i="27"/>
  <c r="G516" i="27"/>
  <c r="F516" i="27"/>
  <c r="E516" i="27"/>
  <c r="G515" i="27"/>
  <c r="F515" i="27"/>
  <c r="E515" i="27"/>
  <c r="G514" i="27"/>
  <c r="F514" i="27"/>
  <c r="E514" i="27"/>
  <c r="H514" i="27" s="1"/>
  <c r="G513" i="27"/>
  <c r="G512" i="27"/>
  <c r="G511" i="27"/>
  <c r="G510" i="27"/>
  <c r="F510" i="27"/>
  <c r="E510" i="27"/>
  <c r="H510" i="27" s="1"/>
  <c r="G509" i="27"/>
  <c r="G508" i="27"/>
  <c r="G507" i="27"/>
  <c r="E507" i="27"/>
  <c r="G506" i="27"/>
  <c r="E506" i="27"/>
  <c r="H506" i="27" s="1"/>
  <c r="G505" i="27"/>
  <c r="G504" i="27"/>
  <c r="G503" i="27"/>
  <c r="G502" i="27"/>
  <c r="E502" i="27"/>
  <c r="H502" i="27" s="1"/>
  <c r="G501" i="27"/>
  <c r="F501" i="27"/>
  <c r="E501" i="27"/>
  <c r="H501" i="27" s="1"/>
  <c r="G500" i="27"/>
  <c r="G499" i="27"/>
  <c r="G498" i="27"/>
  <c r="E498" i="27"/>
  <c r="H498" i="27" s="1"/>
  <c r="G497" i="27"/>
  <c r="F497" i="27"/>
  <c r="E497" i="27"/>
  <c r="H497" i="27" s="1"/>
  <c r="G496" i="27"/>
  <c r="F496" i="27"/>
  <c r="E496" i="27"/>
  <c r="G495" i="27"/>
  <c r="G494" i="27"/>
  <c r="F494" i="27"/>
  <c r="E494" i="27"/>
  <c r="H494" i="27" s="1"/>
  <c r="G493" i="27"/>
  <c r="F493" i="27"/>
  <c r="E493" i="27"/>
  <c r="H493" i="27" s="1"/>
  <c r="G492" i="27"/>
  <c r="F492" i="27"/>
  <c r="G491" i="27"/>
  <c r="F491" i="27"/>
  <c r="G490" i="27"/>
  <c r="E490" i="27"/>
  <c r="H490" i="27" s="1"/>
  <c r="G489" i="27"/>
  <c r="G488" i="27"/>
  <c r="G487" i="27"/>
  <c r="F487" i="27"/>
  <c r="E487" i="27"/>
  <c r="G486" i="27"/>
  <c r="F486" i="27"/>
  <c r="E486" i="27"/>
  <c r="H486" i="27" s="1"/>
  <c r="G485" i="27"/>
  <c r="G484" i="27"/>
  <c r="G483" i="27"/>
  <c r="G482" i="27"/>
  <c r="E482" i="27"/>
  <c r="H482" i="27" s="1"/>
  <c r="G481" i="27"/>
  <c r="F481" i="27"/>
  <c r="E481" i="27"/>
  <c r="H481" i="27" s="1"/>
  <c r="G480" i="27"/>
  <c r="E480" i="27"/>
  <c r="G479" i="27"/>
  <c r="F479" i="27"/>
  <c r="E479" i="27"/>
  <c r="G478" i="27"/>
  <c r="E478" i="27"/>
  <c r="H478" i="27" s="1"/>
  <c r="G477" i="27"/>
  <c r="G476" i="27"/>
  <c r="F476" i="27"/>
  <c r="G475" i="27"/>
  <c r="G474" i="27"/>
  <c r="E474" i="27"/>
  <c r="H474" i="27" s="1"/>
  <c r="G473" i="27"/>
  <c r="G472" i="27"/>
  <c r="G471" i="27"/>
  <c r="E471" i="27"/>
  <c r="G470" i="27"/>
  <c r="F470" i="27"/>
  <c r="E470" i="27"/>
  <c r="H470" i="27" s="1"/>
  <c r="G469" i="27"/>
  <c r="F469" i="27"/>
  <c r="E469" i="27"/>
  <c r="H469" i="27" s="1"/>
  <c r="G468" i="27"/>
  <c r="F468" i="27"/>
  <c r="E468" i="27"/>
  <c r="G467" i="27"/>
  <c r="F467" i="27"/>
  <c r="E467" i="27"/>
  <c r="G466" i="27"/>
  <c r="F466" i="27"/>
  <c r="E466" i="27"/>
  <c r="H466" i="27" s="1"/>
  <c r="G465" i="27"/>
  <c r="F465" i="27"/>
  <c r="E465" i="27"/>
  <c r="H465" i="27" s="1"/>
  <c r="G464" i="27"/>
  <c r="G463" i="27"/>
  <c r="F463" i="27"/>
  <c r="E463" i="27"/>
  <c r="G462" i="27"/>
  <c r="E462" i="27"/>
  <c r="H462" i="27" s="1"/>
  <c r="G461" i="27"/>
  <c r="E461" i="27"/>
  <c r="H461" i="27" s="1"/>
  <c r="G460" i="27"/>
  <c r="F460" i="27"/>
  <c r="E460" i="27"/>
  <c r="G459" i="27"/>
  <c r="F459" i="27"/>
  <c r="E459" i="27"/>
  <c r="G458" i="27"/>
  <c r="F458" i="27"/>
  <c r="E458" i="27"/>
  <c r="H458" i="27" s="1"/>
  <c r="G457" i="27"/>
  <c r="F457" i="27"/>
  <c r="E457" i="27"/>
  <c r="H457" i="27" s="1"/>
  <c r="G456" i="27"/>
  <c r="F456" i="27"/>
  <c r="E456" i="27"/>
  <c r="G455" i="27"/>
  <c r="F455" i="27"/>
  <c r="E455" i="27"/>
  <c r="G454" i="27"/>
  <c r="F454" i="27"/>
  <c r="E454" i="27"/>
  <c r="H454" i="27" s="1"/>
  <c r="G453" i="27"/>
  <c r="F453" i="27"/>
  <c r="E453" i="27"/>
  <c r="H453" i="27" s="1"/>
  <c r="G452" i="27"/>
  <c r="F452" i="27"/>
  <c r="E452" i="27"/>
  <c r="G451" i="27"/>
  <c r="F451" i="27"/>
  <c r="E451" i="27"/>
  <c r="G450" i="27"/>
  <c r="F450" i="27"/>
  <c r="E450" i="27"/>
  <c r="H450" i="27" s="1"/>
  <c r="G449" i="27"/>
  <c r="F449" i="27"/>
  <c r="E449" i="27"/>
  <c r="H449" i="27" s="1"/>
  <c r="G448" i="27"/>
  <c r="F448" i="27"/>
  <c r="E448" i="27"/>
  <c r="G447" i="27"/>
  <c r="F447" i="27"/>
  <c r="G446" i="27"/>
  <c r="E446" i="27"/>
  <c r="H446" i="27" s="1"/>
  <c r="G445" i="27"/>
  <c r="E445" i="27"/>
  <c r="H445" i="27" s="1"/>
  <c r="G444" i="27"/>
  <c r="F444" i="27"/>
  <c r="E444" i="27"/>
  <c r="G443" i="27"/>
  <c r="F443" i="27"/>
  <c r="G442" i="27"/>
  <c r="F442" i="27"/>
  <c r="E442" i="27"/>
  <c r="H442" i="27" s="1"/>
  <c r="G441" i="27"/>
  <c r="E441" i="27"/>
  <c r="H441" i="27" s="1"/>
  <c r="G440" i="27"/>
  <c r="F440" i="27"/>
  <c r="E440" i="27"/>
  <c r="G439" i="27"/>
  <c r="F439" i="27"/>
  <c r="E439" i="27"/>
  <c r="G438" i="27"/>
  <c r="F438" i="27"/>
  <c r="E438" i="27"/>
  <c r="H438" i="27" s="1"/>
  <c r="G437" i="27"/>
  <c r="E437" i="27"/>
  <c r="H437" i="27" s="1"/>
  <c r="G436" i="27"/>
  <c r="F436" i="27"/>
  <c r="E436" i="27"/>
  <c r="G435" i="27"/>
  <c r="F435" i="27"/>
  <c r="E435" i="27"/>
  <c r="G434" i="27"/>
  <c r="F434" i="27"/>
  <c r="E434" i="27"/>
  <c r="H434" i="27" s="1"/>
  <c r="G433" i="27"/>
  <c r="F433" i="27"/>
  <c r="E433" i="27"/>
  <c r="H433" i="27" s="1"/>
  <c r="G432" i="27"/>
  <c r="F432" i="27"/>
  <c r="E432" i="27"/>
  <c r="G431" i="27"/>
  <c r="F431" i="27"/>
  <c r="E431" i="27"/>
  <c r="G430" i="27"/>
  <c r="F430" i="27"/>
  <c r="E430" i="27"/>
  <c r="H430" i="27" s="1"/>
  <c r="G429" i="27"/>
  <c r="E429" i="27"/>
  <c r="H429" i="27" s="1"/>
  <c r="G428" i="27"/>
  <c r="G427" i="27"/>
  <c r="G426" i="27"/>
  <c r="E426" i="27"/>
  <c r="H426" i="27" s="1"/>
  <c r="G425" i="27"/>
  <c r="E425" i="27"/>
  <c r="H425" i="27" s="1"/>
  <c r="G424" i="27"/>
  <c r="G423" i="27"/>
  <c r="E423" i="27"/>
  <c r="G422" i="27"/>
  <c r="F422" i="27"/>
  <c r="E422" i="27"/>
  <c r="H422" i="27" s="1"/>
  <c r="G421" i="27"/>
  <c r="F421" i="27"/>
  <c r="E421" i="27"/>
  <c r="H421" i="27" s="1"/>
  <c r="G420" i="27"/>
  <c r="F420" i="27"/>
  <c r="E420" i="27"/>
  <c r="G419" i="27"/>
  <c r="G418" i="27"/>
  <c r="F418" i="27"/>
  <c r="E418" i="27"/>
  <c r="H418" i="27" s="1"/>
  <c r="G417" i="27"/>
  <c r="E417" i="27"/>
  <c r="H417" i="27" s="1"/>
  <c r="G416" i="27"/>
  <c r="F416" i="27"/>
  <c r="E416" i="27"/>
  <c r="G415" i="27"/>
  <c r="G414" i="27"/>
  <c r="E414" i="27"/>
  <c r="H414" i="27" s="1"/>
  <c r="G413" i="27"/>
  <c r="E413" i="27"/>
  <c r="H413" i="27" s="1"/>
  <c r="G412" i="27"/>
  <c r="F412" i="27"/>
  <c r="G411" i="27"/>
  <c r="F411" i="27"/>
  <c r="E411" i="27"/>
  <c r="G410" i="27"/>
  <c r="E410" i="27"/>
  <c r="H410" i="27" s="1"/>
  <c r="G409" i="27"/>
  <c r="F409" i="27"/>
  <c r="E409" i="27"/>
  <c r="H409" i="27" s="1"/>
  <c r="G408" i="27"/>
  <c r="F408" i="27"/>
  <c r="E408" i="27"/>
  <c r="G407" i="27"/>
  <c r="F407" i="27"/>
  <c r="E407" i="27"/>
  <c r="G406" i="27"/>
  <c r="F406" i="27"/>
  <c r="E406" i="27"/>
  <c r="H406" i="27" s="1"/>
  <c r="G405" i="27"/>
  <c r="F405" i="27"/>
  <c r="E405" i="27"/>
  <c r="H405" i="27" s="1"/>
  <c r="G404" i="27"/>
  <c r="E404" i="27"/>
  <c r="G403" i="27"/>
  <c r="F403" i="27"/>
  <c r="E403" i="27"/>
  <c r="G402" i="27"/>
  <c r="F402" i="27"/>
  <c r="E402" i="27"/>
  <c r="H402" i="27" s="1"/>
  <c r="G401" i="27"/>
  <c r="E401" i="27"/>
  <c r="H401" i="27" s="1"/>
  <c r="G400" i="27"/>
  <c r="F400" i="27"/>
  <c r="E400" i="27"/>
  <c r="G399" i="27"/>
  <c r="F399" i="27"/>
  <c r="G398" i="27"/>
  <c r="E398" i="27"/>
  <c r="H398" i="27" s="1"/>
  <c r="G397" i="27"/>
  <c r="E397" i="27"/>
  <c r="H397" i="27" s="1"/>
  <c r="G396" i="27"/>
  <c r="G395" i="27"/>
  <c r="G394" i="27"/>
  <c r="F394" i="27"/>
  <c r="E394" i="27"/>
  <c r="H394" i="27" s="1"/>
  <c r="G393" i="27"/>
  <c r="E393" i="27"/>
  <c r="H393" i="27" s="1"/>
  <c r="G392" i="27"/>
  <c r="G391" i="27"/>
  <c r="E391" i="27"/>
  <c r="G390" i="27"/>
  <c r="F390" i="27"/>
  <c r="E390" i="27"/>
  <c r="H390" i="27" s="1"/>
  <c r="G389" i="27"/>
  <c r="E389" i="27"/>
  <c r="H389" i="27" s="1"/>
  <c r="G388" i="27"/>
  <c r="E388" i="27"/>
  <c r="G387" i="27"/>
  <c r="G386" i="27"/>
  <c r="E386" i="27"/>
  <c r="H386" i="27" s="1"/>
  <c r="G385" i="27"/>
  <c r="E385" i="27"/>
  <c r="H385" i="27" s="1"/>
  <c r="H384" i="27"/>
  <c r="G384" i="27"/>
  <c r="F384" i="27"/>
  <c r="E384" i="27"/>
  <c r="H383" i="27"/>
  <c r="G383" i="27"/>
  <c r="F383" i="27"/>
  <c r="E383" i="27"/>
  <c r="H382" i="27"/>
  <c r="G382" i="27"/>
  <c r="E382" i="27"/>
  <c r="H381" i="27"/>
  <c r="G381" i="27"/>
  <c r="F381" i="27"/>
  <c r="E381" i="27"/>
  <c r="H380" i="27"/>
  <c r="G380" i="27"/>
  <c r="F380" i="27"/>
  <c r="E380" i="27"/>
  <c r="G379" i="27"/>
  <c r="E379" i="27"/>
  <c r="H379" i="27" s="1"/>
  <c r="G378" i="27"/>
  <c r="E378" i="27"/>
  <c r="H378" i="27" s="1"/>
  <c r="H377" i="27"/>
  <c r="G377" i="27"/>
  <c r="E377" i="27"/>
  <c r="G376" i="27"/>
  <c r="F376" i="27"/>
  <c r="E376" i="27"/>
  <c r="H376" i="27" s="1"/>
  <c r="H375" i="27"/>
  <c r="G375" i="27"/>
  <c r="E375" i="27"/>
  <c r="G374" i="27"/>
  <c r="E374" i="27"/>
  <c r="H374" i="27" s="1"/>
  <c r="G373" i="27"/>
  <c r="F373" i="27"/>
  <c r="E373" i="27"/>
  <c r="H373" i="27" s="1"/>
  <c r="G372" i="27"/>
  <c r="E372" i="27"/>
  <c r="H372" i="27" s="1"/>
  <c r="G371" i="27"/>
  <c r="E371" i="27"/>
  <c r="H371" i="27" s="1"/>
  <c r="H370" i="27"/>
  <c r="G370" i="27"/>
  <c r="E370" i="27"/>
  <c r="H369" i="27"/>
  <c r="G369" i="27"/>
  <c r="E369" i="27"/>
  <c r="G368" i="27"/>
  <c r="E368" i="27"/>
  <c r="H368" i="27" s="1"/>
  <c r="H367" i="27"/>
  <c r="G367" i="27"/>
  <c r="E367" i="27"/>
  <c r="H366" i="27"/>
  <c r="G366" i="27"/>
  <c r="F366" i="27"/>
  <c r="E366" i="27"/>
  <c r="H365" i="27"/>
  <c r="G365" i="27"/>
  <c r="E365" i="27"/>
  <c r="G364" i="27"/>
  <c r="E364" i="27"/>
  <c r="H364" i="27" s="1"/>
  <c r="G363" i="27"/>
  <c r="E363" i="27"/>
  <c r="H363" i="27" s="1"/>
  <c r="E362" i="27"/>
  <c r="D362" i="27"/>
  <c r="F592" i="27" s="1"/>
  <c r="C362" i="27"/>
  <c r="E591" i="27" s="1"/>
  <c r="H591" i="27" s="1"/>
  <c r="G356" i="27"/>
  <c r="F356" i="27"/>
  <c r="G355" i="27"/>
  <c r="F355" i="27"/>
  <c r="E355" i="27"/>
  <c r="H355" i="27" s="1"/>
  <c r="G354" i="27"/>
  <c r="F354" i="27"/>
  <c r="G353" i="27"/>
  <c r="F353" i="27"/>
  <c r="E353" i="27"/>
  <c r="H353" i="27" s="1"/>
  <c r="G352" i="27"/>
  <c r="F352" i="27"/>
  <c r="E352" i="27"/>
  <c r="H352" i="27" s="1"/>
  <c r="G351" i="27"/>
  <c r="F351" i="27"/>
  <c r="E351" i="27"/>
  <c r="H351" i="27" s="1"/>
  <c r="G350" i="27"/>
  <c r="F350" i="27"/>
  <c r="E350" i="27"/>
  <c r="H350" i="27" s="1"/>
  <c r="G349" i="27"/>
  <c r="F349" i="27"/>
  <c r="G348" i="27"/>
  <c r="F348" i="27"/>
  <c r="E348" i="27"/>
  <c r="H348" i="27" s="1"/>
  <c r="G347" i="27"/>
  <c r="F347" i="27"/>
  <c r="E347" i="27"/>
  <c r="H347" i="27" s="1"/>
  <c r="G346" i="27"/>
  <c r="F346" i="27"/>
  <c r="G345" i="27"/>
  <c r="F345" i="27"/>
  <c r="G344" i="27"/>
  <c r="F344" i="27"/>
  <c r="E344" i="27"/>
  <c r="H344" i="27" s="1"/>
  <c r="G343" i="27"/>
  <c r="F343" i="27"/>
  <c r="E343" i="27"/>
  <c r="H343" i="27" s="1"/>
  <c r="G342" i="27"/>
  <c r="F342" i="27"/>
  <c r="E342" i="27"/>
  <c r="H342" i="27" s="1"/>
  <c r="G341" i="27"/>
  <c r="F341" i="27"/>
  <c r="E341" i="27"/>
  <c r="H341" i="27" s="1"/>
  <c r="G340" i="27"/>
  <c r="F340" i="27"/>
  <c r="G339" i="27"/>
  <c r="F339" i="27"/>
  <c r="E339" i="27"/>
  <c r="H339" i="27" s="1"/>
  <c r="G338" i="27"/>
  <c r="F338" i="27"/>
  <c r="E338" i="27"/>
  <c r="H338" i="27" s="1"/>
  <c r="G337" i="27"/>
  <c r="F337" i="27"/>
  <c r="E337" i="27"/>
  <c r="H337" i="27" s="1"/>
  <c r="G336" i="27"/>
  <c r="F336" i="27"/>
  <c r="G335" i="27"/>
  <c r="F335" i="27"/>
  <c r="E335" i="27"/>
  <c r="H335" i="27" s="1"/>
  <c r="G334" i="27"/>
  <c r="F334" i="27"/>
  <c r="E334" i="27"/>
  <c r="H334" i="27" s="1"/>
  <c r="G333" i="27"/>
  <c r="F333" i="27"/>
  <c r="G332" i="27"/>
  <c r="F332" i="27"/>
  <c r="E332" i="27"/>
  <c r="H332" i="27" s="1"/>
  <c r="G331" i="27"/>
  <c r="F331" i="27"/>
  <c r="G330" i="27"/>
  <c r="F330" i="27"/>
  <c r="E330" i="27"/>
  <c r="H330" i="27" s="1"/>
  <c r="G329" i="27"/>
  <c r="F329" i="27"/>
  <c r="E329" i="27"/>
  <c r="H329" i="27" s="1"/>
  <c r="G328" i="27"/>
  <c r="F328" i="27"/>
  <c r="E328" i="27"/>
  <c r="H328" i="27" s="1"/>
  <c r="G327" i="27"/>
  <c r="F327" i="27"/>
  <c r="E327" i="27"/>
  <c r="H327" i="27" s="1"/>
  <c r="G326" i="27"/>
  <c r="F326" i="27"/>
  <c r="G325" i="27"/>
  <c r="F325" i="27"/>
  <c r="G324" i="27"/>
  <c r="F324" i="27"/>
  <c r="E324" i="27"/>
  <c r="H324" i="27" s="1"/>
  <c r="G323" i="27"/>
  <c r="F323" i="27"/>
  <c r="E323" i="27"/>
  <c r="H323" i="27" s="1"/>
  <c r="G322" i="27"/>
  <c r="F322" i="27"/>
  <c r="E322" i="27"/>
  <c r="H322" i="27" s="1"/>
  <c r="G321" i="27"/>
  <c r="F321" i="27"/>
  <c r="E321" i="27"/>
  <c r="H321" i="27" s="1"/>
  <c r="G320" i="27"/>
  <c r="F320" i="27"/>
  <c r="G319" i="27"/>
  <c r="F319" i="27"/>
  <c r="E319" i="27"/>
  <c r="H319" i="27" s="1"/>
  <c r="G318" i="27"/>
  <c r="F318" i="27"/>
  <c r="E318" i="27"/>
  <c r="H318" i="27" s="1"/>
  <c r="G317" i="27"/>
  <c r="F317" i="27"/>
  <c r="G316" i="27"/>
  <c r="F316" i="27"/>
  <c r="E316" i="27"/>
  <c r="H316" i="27" s="1"/>
  <c r="G315" i="27"/>
  <c r="F315" i="27"/>
  <c r="E315" i="27"/>
  <c r="H315" i="27" s="1"/>
  <c r="G314" i="27"/>
  <c r="F314" i="27"/>
  <c r="G313" i="27"/>
  <c r="F313" i="27"/>
  <c r="E313" i="27"/>
  <c r="H313" i="27" s="1"/>
  <c r="G312" i="27"/>
  <c r="F312" i="27"/>
  <c r="E312" i="27"/>
  <c r="H312" i="27" s="1"/>
  <c r="G311" i="27"/>
  <c r="F311" i="27"/>
  <c r="G310" i="27"/>
  <c r="F310" i="27"/>
  <c r="E310" i="27"/>
  <c r="H310" i="27" s="1"/>
  <c r="G309" i="27"/>
  <c r="F309" i="27"/>
  <c r="E309" i="27"/>
  <c r="H309" i="27" s="1"/>
  <c r="G308" i="27"/>
  <c r="F308" i="27"/>
  <c r="E308" i="27"/>
  <c r="H308" i="27" s="1"/>
  <c r="G307" i="27"/>
  <c r="F307" i="27"/>
  <c r="E307" i="27"/>
  <c r="H307" i="27" s="1"/>
  <c r="G306" i="27"/>
  <c r="F306" i="27"/>
  <c r="E306" i="27"/>
  <c r="H306" i="27" s="1"/>
  <c r="G305" i="27"/>
  <c r="F305" i="27"/>
  <c r="G304" i="27"/>
  <c r="F304" i="27"/>
  <c r="G303" i="27"/>
  <c r="F303" i="27"/>
  <c r="E303" i="27"/>
  <c r="H303" i="27" s="1"/>
  <c r="G302" i="27"/>
  <c r="F302" i="27"/>
  <c r="G301" i="27"/>
  <c r="F301" i="27"/>
  <c r="G300" i="27"/>
  <c r="F300" i="27"/>
  <c r="G299" i="27"/>
  <c r="F299" i="27"/>
  <c r="G298" i="27"/>
  <c r="F298" i="27"/>
  <c r="G297" i="27"/>
  <c r="F297" i="27"/>
  <c r="G296" i="27"/>
  <c r="F296" i="27"/>
  <c r="E296" i="27"/>
  <c r="H296" i="27" s="1"/>
  <c r="G295" i="27"/>
  <c r="F295" i="27"/>
  <c r="E295" i="27"/>
  <c r="H295" i="27" s="1"/>
  <c r="G294" i="27"/>
  <c r="F294" i="27"/>
  <c r="E294" i="27"/>
  <c r="H294" i="27" s="1"/>
  <c r="G293" i="27"/>
  <c r="F293" i="27"/>
  <c r="G292" i="27"/>
  <c r="F292" i="27"/>
  <c r="E292" i="27"/>
  <c r="H292" i="27" s="1"/>
  <c r="G291" i="27"/>
  <c r="F291" i="27"/>
  <c r="E291" i="27"/>
  <c r="H291" i="27" s="1"/>
  <c r="G290" i="27"/>
  <c r="F290" i="27"/>
  <c r="E290" i="27"/>
  <c r="H290" i="27" s="1"/>
  <c r="G289" i="27"/>
  <c r="F289" i="27"/>
  <c r="E289" i="27"/>
  <c r="H289" i="27" s="1"/>
  <c r="G288" i="27"/>
  <c r="F288" i="27"/>
  <c r="G287" i="27"/>
  <c r="F287" i="27"/>
  <c r="G286" i="27"/>
  <c r="F286" i="27"/>
  <c r="G285" i="27"/>
  <c r="F285" i="27"/>
  <c r="G284" i="27"/>
  <c r="F284" i="27"/>
  <c r="E284" i="27"/>
  <c r="H284" i="27" s="1"/>
  <c r="G283" i="27"/>
  <c r="F283" i="27"/>
  <c r="E283" i="27"/>
  <c r="H283" i="27" s="1"/>
  <c r="G282" i="27"/>
  <c r="F282" i="27"/>
  <c r="E282" i="27"/>
  <c r="H282" i="27" s="1"/>
  <c r="G281" i="27"/>
  <c r="F281" i="27"/>
  <c r="E281" i="27"/>
  <c r="H281" i="27" s="1"/>
  <c r="G280" i="27"/>
  <c r="F280" i="27"/>
  <c r="E280" i="27"/>
  <c r="H280" i="27" s="1"/>
  <c r="G279" i="27"/>
  <c r="F279" i="27"/>
  <c r="E279" i="27"/>
  <c r="H279" i="27" s="1"/>
  <c r="G278" i="27"/>
  <c r="F278" i="27"/>
  <c r="G277" i="27"/>
  <c r="F277" i="27"/>
  <c r="E277" i="27"/>
  <c r="H277" i="27" s="1"/>
  <c r="G276" i="27"/>
  <c r="F276" i="27"/>
  <c r="E276" i="27"/>
  <c r="H276" i="27" s="1"/>
  <c r="G275" i="27"/>
  <c r="F275" i="27"/>
  <c r="E275" i="27"/>
  <c r="H275" i="27" s="1"/>
  <c r="G274" i="27"/>
  <c r="F274" i="27"/>
  <c r="E274" i="27"/>
  <c r="H274" i="27" s="1"/>
  <c r="G273" i="27"/>
  <c r="F273" i="27"/>
  <c r="E273" i="27"/>
  <c r="H273" i="27" s="1"/>
  <c r="G272" i="27"/>
  <c r="F272" i="27"/>
  <c r="G271" i="27"/>
  <c r="F271" i="27"/>
  <c r="E271" i="27"/>
  <c r="H271" i="27" s="1"/>
  <c r="G270" i="27"/>
  <c r="F270" i="27"/>
  <c r="G269" i="27"/>
  <c r="F269" i="27"/>
  <c r="G268" i="27"/>
  <c r="F268" i="27"/>
  <c r="E268" i="27"/>
  <c r="H268" i="27" s="1"/>
  <c r="G267" i="27"/>
  <c r="F267" i="27"/>
  <c r="E267" i="27"/>
  <c r="H267" i="27" s="1"/>
  <c r="G266" i="27"/>
  <c r="F266" i="27"/>
  <c r="E266" i="27"/>
  <c r="H266" i="27" s="1"/>
  <c r="G265" i="27"/>
  <c r="F265" i="27"/>
  <c r="E265" i="27"/>
  <c r="H265" i="27" s="1"/>
  <c r="G264" i="27"/>
  <c r="F264" i="27"/>
  <c r="G263" i="27"/>
  <c r="F263" i="27"/>
  <c r="G262" i="27"/>
  <c r="F262" i="27"/>
  <c r="E262" i="27"/>
  <c r="H262" i="27" s="1"/>
  <c r="G261" i="27"/>
  <c r="F261" i="27"/>
  <c r="E261" i="27"/>
  <c r="H261" i="27" s="1"/>
  <c r="G260" i="27"/>
  <c r="F260" i="27"/>
  <c r="G259" i="27"/>
  <c r="F259" i="27"/>
  <c r="E259" i="27"/>
  <c r="H259" i="27" s="1"/>
  <c r="G258" i="27"/>
  <c r="F258" i="27"/>
  <c r="G257" i="27"/>
  <c r="F257" i="27"/>
  <c r="E257" i="27"/>
  <c r="H257" i="27" s="1"/>
  <c r="G256" i="27"/>
  <c r="F256" i="27"/>
  <c r="G255" i="27"/>
  <c r="F255" i="27"/>
  <c r="E255" i="27"/>
  <c r="H255" i="27" s="1"/>
  <c r="G254" i="27"/>
  <c r="F254" i="27"/>
  <c r="G253" i="27"/>
  <c r="F253" i="27"/>
  <c r="E253" i="27"/>
  <c r="H253" i="27" s="1"/>
  <c r="G252" i="27"/>
  <c r="F252" i="27"/>
  <c r="E252" i="27"/>
  <c r="H252" i="27" s="1"/>
  <c r="G251" i="27"/>
  <c r="F251" i="27"/>
  <c r="G250" i="27"/>
  <c r="F250" i="27"/>
  <c r="E250" i="27"/>
  <c r="H250" i="27" s="1"/>
  <c r="G249" i="27"/>
  <c r="F249" i="27"/>
  <c r="G248" i="27"/>
  <c r="F248" i="27"/>
  <c r="G247" i="27"/>
  <c r="F247" i="27"/>
  <c r="E247" i="27"/>
  <c r="H247" i="27" s="1"/>
  <c r="G246" i="27"/>
  <c r="F246" i="27"/>
  <c r="E246" i="27"/>
  <c r="H246" i="27" s="1"/>
  <c r="G245" i="27"/>
  <c r="F245" i="27"/>
  <c r="E245" i="27"/>
  <c r="H245" i="27" s="1"/>
  <c r="G244" i="27"/>
  <c r="F244" i="27"/>
  <c r="E244" i="27"/>
  <c r="H244" i="27" s="1"/>
  <c r="G243" i="27"/>
  <c r="F243" i="27"/>
  <c r="E243" i="27"/>
  <c r="H243" i="27" s="1"/>
  <c r="G242" i="27"/>
  <c r="F242" i="27"/>
  <c r="E242" i="27"/>
  <c r="H242" i="27" s="1"/>
  <c r="G241" i="27"/>
  <c r="F241" i="27"/>
  <c r="G240" i="27"/>
  <c r="F240" i="27"/>
  <c r="E240" i="27"/>
  <c r="H240" i="27" s="1"/>
  <c r="G239" i="27"/>
  <c r="F239" i="27"/>
  <c r="E239" i="27"/>
  <c r="H239" i="27" s="1"/>
  <c r="G238" i="27"/>
  <c r="F238" i="27"/>
  <c r="E238" i="27"/>
  <c r="H238" i="27" s="1"/>
  <c r="G237" i="27"/>
  <c r="F237" i="27"/>
  <c r="E237" i="27"/>
  <c r="H237" i="27" s="1"/>
  <c r="G236" i="27"/>
  <c r="F236" i="27"/>
  <c r="E236" i="27"/>
  <c r="H236" i="27" s="1"/>
  <c r="G235" i="27"/>
  <c r="F235" i="27"/>
  <c r="G234" i="27"/>
  <c r="F234" i="27"/>
  <c r="E234" i="27"/>
  <c r="H234" i="27" s="1"/>
  <c r="G233" i="27"/>
  <c r="F233" i="27"/>
  <c r="E233" i="27"/>
  <c r="H233" i="27" s="1"/>
  <c r="G232" i="27"/>
  <c r="F232" i="27"/>
  <c r="E232" i="27"/>
  <c r="H232" i="27" s="1"/>
  <c r="G231" i="27"/>
  <c r="F231" i="27"/>
  <c r="E231" i="27"/>
  <c r="H231" i="27" s="1"/>
  <c r="G230" i="27"/>
  <c r="F230" i="27"/>
  <c r="E230" i="27"/>
  <c r="H230" i="27" s="1"/>
  <c r="G229" i="27"/>
  <c r="F229" i="27"/>
  <c r="E229" i="27"/>
  <c r="H229" i="27" s="1"/>
  <c r="G228" i="27"/>
  <c r="F228" i="27"/>
  <c r="G227" i="27"/>
  <c r="F227" i="27"/>
  <c r="E227" i="27"/>
  <c r="H227" i="27" s="1"/>
  <c r="G226" i="27"/>
  <c r="F226" i="27"/>
  <c r="G225" i="27"/>
  <c r="F225" i="27"/>
  <c r="E225" i="27"/>
  <c r="H225" i="27" s="1"/>
  <c r="G224" i="27"/>
  <c r="F224" i="27"/>
  <c r="G223" i="27"/>
  <c r="F223" i="27"/>
  <c r="G222" i="27"/>
  <c r="F222" i="27"/>
  <c r="E222" i="27"/>
  <c r="H222" i="27" s="1"/>
  <c r="G221" i="27"/>
  <c r="F221" i="27"/>
  <c r="E221" i="27"/>
  <c r="H221" i="27" s="1"/>
  <c r="G220" i="27"/>
  <c r="F220" i="27"/>
  <c r="G219" i="27"/>
  <c r="F219" i="27"/>
  <c r="G218" i="27"/>
  <c r="F218" i="27"/>
  <c r="G217" i="27"/>
  <c r="F217" i="27"/>
  <c r="E217" i="27"/>
  <c r="H217" i="27" s="1"/>
  <c r="G216" i="27"/>
  <c r="F216" i="27"/>
  <c r="E216" i="27"/>
  <c r="H216" i="27" s="1"/>
  <c r="G215" i="27"/>
  <c r="F215" i="27"/>
  <c r="G214" i="27"/>
  <c r="F214" i="27"/>
  <c r="G213" i="27"/>
  <c r="F213" i="27"/>
  <c r="G212" i="27"/>
  <c r="F212" i="27"/>
  <c r="G211" i="27"/>
  <c r="F211" i="27"/>
  <c r="G210" i="27"/>
  <c r="F210" i="27"/>
  <c r="E210" i="27"/>
  <c r="H210" i="27" s="1"/>
  <c r="G209" i="27"/>
  <c r="F209" i="27"/>
  <c r="G208" i="27"/>
  <c r="F208" i="27"/>
  <c r="G207" i="27"/>
  <c r="F207" i="27"/>
  <c r="G206" i="27"/>
  <c r="F206" i="27"/>
  <c r="E206" i="27"/>
  <c r="H206" i="27" s="1"/>
  <c r="G205" i="27"/>
  <c r="F205" i="27"/>
  <c r="E205" i="27"/>
  <c r="H205" i="27" s="1"/>
  <c r="G204" i="27"/>
  <c r="F204" i="27"/>
  <c r="E204" i="27"/>
  <c r="H204" i="27" s="1"/>
  <c r="G203" i="27"/>
  <c r="F203" i="27"/>
  <c r="G202" i="27"/>
  <c r="F202" i="27"/>
  <c r="G201" i="27"/>
  <c r="F201" i="27"/>
  <c r="G200" i="27"/>
  <c r="F200" i="27"/>
  <c r="G199" i="27"/>
  <c r="F199" i="27"/>
  <c r="E199" i="27"/>
  <c r="H199" i="27" s="1"/>
  <c r="G198" i="27"/>
  <c r="F198" i="27"/>
  <c r="G197" i="27"/>
  <c r="F197" i="27"/>
  <c r="G196" i="27"/>
  <c r="F196" i="27"/>
  <c r="G195" i="27"/>
  <c r="F195" i="27"/>
  <c r="G194" i="27"/>
  <c r="F194" i="27"/>
  <c r="G193" i="27"/>
  <c r="F193" i="27"/>
  <c r="E193" i="27"/>
  <c r="H193" i="27" s="1"/>
  <c r="G192" i="27"/>
  <c r="F192" i="27"/>
  <c r="E192" i="27"/>
  <c r="H192" i="27" s="1"/>
  <c r="G191" i="27"/>
  <c r="F191" i="27"/>
  <c r="G190" i="27"/>
  <c r="F190" i="27"/>
  <c r="G189" i="27"/>
  <c r="F189" i="27"/>
  <c r="G188" i="27"/>
  <c r="F188" i="27"/>
  <c r="G187" i="27"/>
  <c r="F187" i="27"/>
  <c r="E187" i="27"/>
  <c r="H187" i="27" s="1"/>
  <c r="G186" i="27"/>
  <c r="F186" i="27"/>
  <c r="G185" i="27"/>
  <c r="F185" i="27"/>
  <c r="E185" i="27"/>
  <c r="H185" i="27" s="1"/>
  <c r="G184" i="27"/>
  <c r="F184" i="27"/>
  <c r="G183" i="27"/>
  <c r="F183" i="27"/>
  <c r="G182" i="27"/>
  <c r="F182" i="27"/>
  <c r="F181" i="27"/>
  <c r="D181" i="27"/>
  <c r="C181" i="27"/>
  <c r="E356" i="27" s="1"/>
  <c r="H356" i="27" s="1"/>
  <c r="H175" i="27"/>
  <c r="G175" i="27"/>
  <c r="F175" i="27"/>
  <c r="E175" i="27"/>
  <c r="H174" i="27"/>
  <c r="G174" i="27"/>
  <c r="F174" i="27"/>
  <c r="E174" i="27"/>
  <c r="H173" i="27"/>
  <c r="G173" i="27"/>
  <c r="F173" i="27"/>
  <c r="E173" i="27"/>
  <c r="H172" i="27"/>
  <c r="G172" i="27"/>
  <c r="E172" i="27"/>
  <c r="G171" i="27"/>
  <c r="F171" i="27"/>
  <c r="E171" i="27"/>
  <c r="H171" i="27" s="1"/>
  <c r="G170" i="27"/>
  <c r="F170" i="27"/>
  <c r="E170" i="27"/>
  <c r="H170" i="27" s="1"/>
  <c r="G169" i="27"/>
  <c r="E169" i="27"/>
  <c r="H169" i="27" s="1"/>
  <c r="H168" i="27"/>
  <c r="G168" i="27"/>
  <c r="F168" i="27"/>
  <c r="E168" i="27"/>
  <c r="H167" i="27"/>
  <c r="G167" i="27"/>
  <c r="F167" i="27"/>
  <c r="E167" i="27"/>
  <c r="H166" i="27"/>
  <c r="G166" i="27"/>
  <c r="F166" i="27"/>
  <c r="E166" i="27"/>
  <c r="G165" i="27"/>
  <c r="E165" i="27"/>
  <c r="H165" i="27" s="1"/>
  <c r="G164" i="27"/>
  <c r="F164" i="27"/>
  <c r="E164" i="27"/>
  <c r="H164" i="27" s="1"/>
  <c r="G163" i="27"/>
  <c r="F163" i="27"/>
  <c r="E163" i="27"/>
  <c r="H163" i="27" s="1"/>
  <c r="G162" i="27"/>
  <c r="F162" i="27"/>
  <c r="E162" i="27"/>
  <c r="H162" i="27" s="1"/>
  <c r="H161" i="27"/>
  <c r="G161" i="27"/>
  <c r="E161" i="27"/>
  <c r="H160" i="27"/>
  <c r="G160" i="27"/>
  <c r="F160" i="27"/>
  <c r="E160" i="27"/>
  <c r="H159" i="27"/>
  <c r="G159" i="27"/>
  <c r="F159" i="27"/>
  <c r="E159" i="27"/>
  <c r="H158" i="27"/>
  <c r="G158" i="27"/>
  <c r="F158" i="27"/>
  <c r="E158" i="27"/>
  <c r="H157" i="27"/>
  <c r="G157" i="27"/>
  <c r="F157" i="27"/>
  <c r="E157" i="27"/>
  <c r="H156" i="27"/>
  <c r="G156" i="27"/>
  <c r="F156" i="27"/>
  <c r="E156" i="27"/>
  <c r="H155" i="27"/>
  <c r="G155" i="27"/>
  <c r="F155" i="27"/>
  <c r="E155" i="27"/>
  <c r="H154" i="27"/>
  <c r="G154" i="27"/>
  <c r="F154" i="27"/>
  <c r="E154" i="27"/>
  <c r="H153" i="27"/>
  <c r="G153" i="27"/>
  <c r="F153" i="27"/>
  <c r="E153" i="27"/>
  <c r="H152" i="27"/>
  <c r="G152" i="27"/>
  <c r="F152" i="27"/>
  <c r="E152" i="27"/>
  <c r="H151" i="27"/>
  <c r="G151" i="27"/>
  <c r="E151" i="27"/>
  <c r="G150" i="27"/>
  <c r="E150" i="27"/>
  <c r="H150" i="27" s="1"/>
  <c r="G149" i="27"/>
  <c r="E149" i="27"/>
  <c r="H149" i="27" s="1"/>
  <c r="G148" i="27"/>
  <c r="F148" i="27"/>
  <c r="E148" i="27"/>
  <c r="H148" i="27" s="1"/>
  <c r="G147" i="27"/>
  <c r="F147" i="27"/>
  <c r="E147" i="27"/>
  <c r="H147" i="27" s="1"/>
  <c r="G146" i="27"/>
  <c r="F146" i="27"/>
  <c r="E146" i="27"/>
  <c r="H146" i="27" s="1"/>
  <c r="H145" i="27"/>
  <c r="G145" i="27"/>
  <c r="E145" i="27"/>
  <c r="H144" i="27"/>
  <c r="G144" i="27"/>
  <c r="F144" i="27"/>
  <c r="E144" i="27"/>
  <c r="H143" i="27"/>
  <c r="G143" i="27"/>
  <c r="F143" i="27"/>
  <c r="E143" i="27"/>
  <c r="H142" i="27"/>
  <c r="G142" i="27"/>
  <c r="E142" i="27"/>
  <c r="G141" i="27"/>
  <c r="E141" i="27"/>
  <c r="H141" i="27" s="1"/>
  <c r="G140" i="27"/>
  <c r="E140" i="27"/>
  <c r="H140" i="27" s="1"/>
  <c r="H139" i="27"/>
  <c r="G139" i="27"/>
  <c r="E139" i="27"/>
  <c r="H138" i="27"/>
  <c r="G138" i="27"/>
  <c r="F138" i="27"/>
  <c r="E138" i="27"/>
  <c r="H137" i="27"/>
  <c r="G137" i="27"/>
  <c r="E137" i="27"/>
  <c r="G136" i="27"/>
  <c r="E136" i="27"/>
  <c r="H136" i="27" s="1"/>
  <c r="H135" i="27"/>
  <c r="G135" i="27"/>
  <c r="F135" i="27"/>
  <c r="E135" i="27"/>
  <c r="G134" i="27"/>
  <c r="E134" i="27"/>
  <c r="H134" i="27" s="1"/>
  <c r="H133" i="27"/>
  <c r="G133" i="27"/>
  <c r="E133" i="27"/>
  <c r="H132" i="27"/>
  <c r="G132" i="27"/>
  <c r="E132" i="27"/>
  <c r="G131" i="27"/>
  <c r="F131" i="27"/>
  <c r="E131" i="27"/>
  <c r="H131" i="27" s="1"/>
  <c r="G130" i="27"/>
  <c r="E130" i="27"/>
  <c r="H130" i="27" s="1"/>
  <c r="H129" i="27"/>
  <c r="G129" i="27"/>
  <c r="F129" i="27"/>
  <c r="E129" i="27"/>
  <c r="H128" i="27"/>
  <c r="G128" i="27"/>
  <c r="F128" i="27"/>
  <c r="E128" i="27"/>
  <c r="H127" i="27"/>
  <c r="G127" i="27"/>
  <c r="F127" i="27"/>
  <c r="E127" i="27"/>
  <c r="H126" i="27"/>
  <c r="G126" i="27"/>
  <c r="F126" i="27"/>
  <c r="E126" i="27"/>
  <c r="G125" i="27"/>
  <c r="E125" i="27"/>
  <c r="H125" i="27" s="1"/>
  <c r="H124" i="27"/>
  <c r="G124" i="27"/>
  <c r="E124" i="27"/>
  <c r="H123" i="27"/>
  <c r="G123" i="27"/>
  <c r="E123" i="27"/>
  <c r="G122" i="27"/>
  <c r="E122" i="27"/>
  <c r="H122" i="27" s="1"/>
  <c r="G121" i="27"/>
  <c r="E121" i="27"/>
  <c r="H121" i="27" s="1"/>
  <c r="H120" i="27"/>
  <c r="G120" i="27"/>
  <c r="E120" i="27"/>
  <c r="H119" i="27"/>
  <c r="G119" i="27"/>
  <c r="E119" i="27"/>
  <c r="G118" i="27"/>
  <c r="E118" i="27"/>
  <c r="H118" i="27" s="1"/>
  <c r="H117" i="27"/>
  <c r="G117" i="27"/>
  <c r="F117" i="27"/>
  <c r="E117" i="27"/>
  <c r="G116" i="27"/>
  <c r="E116" i="27"/>
  <c r="H116" i="27" s="1"/>
  <c r="H115" i="27"/>
  <c r="G115" i="27"/>
  <c r="E115" i="27"/>
  <c r="H114" i="27"/>
  <c r="G114" i="27"/>
  <c r="F114" i="27"/>
  <c r="E114" i="27"/>
  <c r="H113" i="27"/>
  <c r="G113" i="27"/>
  <c r="E113" i="27"/>
  <c r="G112" i="27"/>
  <c r="F112" i="27"/>
  <c r="E112" i="27"/>
  <c r="H112" i="27" s="1"/>
  <c r="G111" i="27"/>
  <c r="F111" i="27"/>
  <c r="E111" i="27"/>
  <c r="H111" i="27" s="1"/>
  <c r="G110" i="27"/>
  <c r="F110" i="27"/>
  <c r="E110" i="27"/>
  <c r="H110" i="27" s="1"/>
  <c r="G109" i="27"/>
  <c r="F109" i="27"/>
  <c r="E109" i="27"/>
  <c r="H109" i="27" s="1"/>
  <c r="G108" i="27"/>
  <c r="F108" i="27"/>
  <c r="E108" i="27"/>
  <c r="H108" i="27" s="1"/>
  <c r="G107" i="27"/>
  <c r="F107" i="27"/>
  <c r="E107" i="27"/>
  <c r="H107" i="27" s="1"/>
  <c r="G106" i="27"/>
  <c r="E106" i="27"/>
  <c r="H106" i="27" s="1"/>
  <c r="H105" i="27"/>
  <c r="G105" i="27"/>
  <c r="F105" i="27"/>
  <c r="E105" i="27"/>
  <c r="G104" i="27"/>
  <c r="E104" i="27"/>
  <c r="H104" i="27" s="1"/>
  <c r="H103" i="27"/>
  <c r="G103" i="27"/>
  <c r="E103" i="27"/>
  <c r="H102" i="27"/>
  <c r="G102" i="27"/>
  <c r="F102" i="27"/>
  <c r="E102" i="27"/>
  <c r="H101" i="27"/>
  <c r="G101" i="27"/>
  <c r="E101" i="27"/>
  <c r="G100" i="27"/>
  <c r="E100" i="27"/>
  <c r="H100" i="27" s="1"/>
  <c r="G99" i="27"/>
  <c r="E99" i="27"/>
  <c r="H99" i="27" s="1"/>
  <c r="H98" i="27"/>
  <c r="G98" i="27"/>
  <c r="E98" i="27"/>
  <c r="H97" i="27"/>
  <c r="G97" i="27"/>
  <c r="E97" i="27"/>
  <c r="G96" i="27"/>
  <c r="E96" i="27"/>
  <c r="H96" i="27" s="1"/>
  <c r="G95" i="27"/>
  <c r="E95" i="27"/>
  <c r="H95" i="27" s="1"/>
  <c r="G94" i="27"/>
  <c r="F94" i="27"/>
  <c r="E94" i="27"/>
  <c r="H94" i="27" s="1"/>
  <c r="H93" i="27"/>
  <c r="G93" i="27"/>
  <c r="E93" i="27"/>
  <c r="H92" i="27"/>
  <c r="G92" i="27"/>
  <c r="E92" i="27"/>
  <c r="G91" i="27"/>
  <c r="F91" i="27"/>
  <c r="E91" i="27"/>
  <c r="H91" i="27" s="1"/>
  <c r="G90" i="27"/>
  <c r="F90" i="27"/>
  <c r="E90" i="27"/>
  <c r="H90" i="27" s="1"/>
  <c r="G89" i="27"/>
  <c r="F89" i="27"/>
  <c r="E89" i="27"/>
  <c r="H89" i="27" s="1"/>
  <c r="G88" i="27"/>
  <c r="F88" i="27"/>
  <c r="E88" i="27"/>
  <c r="H88" i="27" s="1"/>
  <c r="G87" i="27"/>
  <c r="F87" i="27"/>
  <c r="E87" i="27"/>
  <c r="H87" i="27" s="1"/>
  <c r="G86" i="27"/>
  <c r="E86" i="27"/>
  <c r="H86" i="27" s="1"/>
  <c r="H85" i="27"/>
  <c r="G85" i="27"/>
  <c r="F85" i="27"/>
  <c r="E85" i="27"/>
  <c r="G84" i="27"/>
  <c r="E84" i="27"/>
  <c r="H84" i="27" s="1"/>
  <c r="H83" i="27"/>
  <c r="G83" i="27"/>
  <c r="E83" i="27"/>
  <c r="H82" i="27"/>
  <c r="G82" i="27"/>
  <c r="F82" i="27"/>
  <c r="E82" i="27"/>
  <c r="H81" i="27"/>
  <c r="G81" i="27"/>
  <c r="E81" i="27"/>
  <c r="G80" i="27"/>
  <c r="E80" i="27"/>
  <c r="H80" i="27" s="1"/>
  <c r="G79" i="27"/>
  <c r="E79" i="27"/>
  <c r="H79" i="27" s="1"/>
  <c r="H78" i="27"/>
  <c r="G78" i="27"/>
  <c r="E78" i="27"/>
  <c r="H77" i="27"/>
  <c r="G77" i="27"/>
  <c r="E77" i="27"/>
  <c r="E76" i="27"/>
  <c r="D76" i="27"/>
  <c r="F172" i="27" s="1"/>
  <c r="C76" i="27"/>
  <c r="G76" i="27" s="1"/>
  <c r="H76" i="27" s="1"/>
  <c r="G70" i="27"/>
  <c r="F70" i="27"/>
  <c r="E70" i="27"/>
  <c r="H70" i="27" s="1"/>
  <c r="G69" i="27"/>
  <c r="F69" i="27"/>
  <c r="G68" i="27"/>
  <c r="F68" i="27"/>
  <c r="G67" i="27"/>
  <c r="F67" i="27"/>
  <c r="E67" i="27"/>
  <c r="H67" i="27" s="1"/>
  <c r="G66" i="27"/>
  <c r="F66" i="27"/>
  <c r="E66" i="27"/>
  <c r="H66" i="27" s="1"/>
  <c r="G65" i="27"/>
  <c r="F65" i="27"/>
  <c r="E65" i="27"/>
  <c r="H65" i="27" s="1"/>
  <c r="G64" i="27"/>
  <c r="F64" i="27"/>
  <c r="G63" i="27"/>
  <c r="F63" i="27"/>
  <c r="E63" i="27"/>
  <c r="H63" i="27" s="1"/>
  <c r="G62" i="27"/>
  <c r="F62" i="27"/>
  <c r="G61" i="27"/>
  <c r="F61" i="27"/>
  <c r="G60" i="27"/>
  <c r="F60" i="27"/>
  <c r="E60" i="27"/>
  <c r="H60" i="27" s="1"/>
  <c r="G59" i="27"/>
  <c r="F59" i="27"/>
  <c r="E59" i="27"/>
  <c r="H59" i="27" s="1"/>
  <c r="G58" i="27"/>
  <c r="F58" i="27"/>
  <c r="E58" i="27"/>
  <c r="H58" i="27" s="1"/>
  <c r="G57" i="27"/>
  <c r="F57" i="27"/>
  <c r="E57" i="27"/>
  <c r="H57" i="27" s="1"/>
  <c r="G56" i="27"/>
  <c r="F56" i="27"/>
  <c r="E56" i="27"/>
  <c r="H56" i="27" s="1"/>
  <c r="G55" i="27"/>
  <c r="F55" i="27"/>
  <c r="E55" i="27"/>
  <c r="H55" i="27" s="1"/>
  <c r="G54" i="27"/>
  <c r="F54" i="27"/>
  <c r="G53" i="27"/>
  <c r="F53" i="27"/>
  <c r="G52" i="27"/>
  <c r="F52" i="27"/>
  <c r="E52" i="27"/>
  <c r="H52" i="27" s="1"/>
  <c r="G51" i="27"/>
  <c r="F51" i="27"/>
  <c r="G50" i="27"/>
  <c r="F50" i="27"/>
  <c r="G49" i="27"/>
  <c r="F49" i="27"/>
  <c r="E49" i="27"/>
  <c r="H49" i="27" s="1"/>
  <c r="G48" i="27"/>
  <c r="F48" i="27"/>
  <c r="E48" i="27"/>
  <c r="H48" i="27" s="1"/>
  <c r="G47" i="27"/>
  <c r="F47" i="27"/>
  <c r="E47" i="27"/>
  <c r="H47" i="27" s="1"/>
  <c r="G46" i="27"/>
  <c r="F46" i="27"/>
  <c r="E46" i="27"/>
  <c r="H46" i="27" s="1"/>
  <c r="G45" i="27"/>
  <c r="F45" i="27"/>
  <c r="G44" i="27"/>
  <c r="F44" i="27"/>
  <c r="E44" i="27"/>
  <c r="H44" i="27" s="1"/>
  <c r="G43" i="27"/>
  <c r="F43" i="27"/>
  <c r="E43" i="27"/>
  <c r="H43" i="27" s="1"/>
  <c r="G42" i="27"/>
  <c r="F42" i="27"/>
  <c r="E42" i="27"/>
  <c r="H42" i="27" s="1"/>
  <c r="G41" i="27"/>
  <c r="F41" i="27"/>
  <c r="E41" i="27"/>
  <c r="H41" i="27" s="1"/>
  <c r="G40" i="27"/>
  <c r="F40" i="27"/>
  <c r="E40" i="27"/>
  <c r="H40" i="27" s="1"/>
  <c r="G39" i="27"/>
  <c r="F39" i="27"/>
  <c r="E39" i="27"/>
  <c r="H39" i="27" s="1"/>
  <c r="G38" i="27"/>
  <c r="F38" i="27"/>
  <c r="G37" i="27"/>
  <c r="F37" i="27"/>
  <c r="G36" i="27"/>
  <c r="F36" i="27"/>
  <c r="G35" i="27"/>
  <c r="F35" i="27"/>
  <c r="E35" i="27"/>
  <c r="H35" i="27" s="1"/>
  <c r="G34" i="27"/>
  <c r="F34" i="27"/>
  <c r="E34" i="27"/>
  <c r="H34" i="27" s="1"/>
  <c r="G33" i="27"/>
  <c r="F33" i="27"/>
  <c r="E33" i="27"/>
  <c r="H33" i="27" s="1"/>
  <c r="G32" i="27"/>
  <c r="F32" i="27"/>
  <c r="E32" i="27"/>
  <c r="H32" i="27" s="1"/>
  <c r="G31" i="27"/>
  <c r="F31" i="27"/>
  <c r="E31" i="27"/>
  <c r="H31" i="27" s="1"/>
  <c r="G30" i="27"/>
  <c r="F30" i="27"/>
  <c r="G29" i="27"/>
  <c r="F29" i="27"/>
  <c r="G28" i="27"/>
  <c r="F28" i="27"/>
  <c r="G27" i="27"/>
  <c r="F27" i="27"/>
  <c r="G26" i="27"/>
  <c r="F26" i="27"/>
  <c r="E26" i="27"/>
  <c r="H26" i="27" s="1"/>
  <c r="G25" i="27"/>
  <c r="F25" i="27"/>
  <c r="E25" i="27"/>
  <c r="H25" i="27" s="1"/>
  <c r="G24" i="27"/>
  <c r="F24" i="27"/>
  <c r="E24" i="27"/>
  <c r="H24" i="27" s="1"/>
  <c r="G23" i="27"/>
  <c r="F23" i="27"/>
  <c r="E23" i="27"/>
  <c r="H23" i="27" s="1"/>
  <c r="G22" i="27"/>
  <c r="F22" i="27"/>
  <c r="E22" i="27"/>
  <c r="H22" i="27" s="1"/>
  <c r="G21" i="27"/>
  <c r="F21" i="27"/>
  <c r="E21" i="27"/>
  <c r="H21" i="27" s="1"/>
  <c r="G20" i="27"/>
  <c r="F20" i="27"/>
  <c r="E20" i="27"/>
  <c r="H20" i="27" s="1"/>
  <c r="F19" i="27"/>
  <c r="D19" i="27"/>
  <c r="C19" i="27"/>
  <c r="E69" i="27" s="1"/>
  <c r="H69" i="27" s="1"/>
  <c r="D13" i="27"/>
  <c r="C13" i="27"/>
  <c r="G13" i="27" s="1"/>
  <c r="C12" i="27"/>
  <c r="D11" i="27"/>
  <c r="C10" i="27"/>
  <c r="D9" i="27"/>
  <c r="C8" i="27"/>
  <c r="E13" i="27" s="1"/>
  <c r="H13" i="27" s="1"/>
  <c r="H629" i="26"/>
  <c r="G629" i="26"/>
  <c r="E629" i="26"/>
  <c r="H628" i="26"/>
  <c r="G628" i="26"/>
  <c r="E628" i="26"/>
  <c r="H627" i="26"/>
  <c r="G627" i="26"/>
  <c r="F627" i="26"/>
  <c r="E627" i="26"/>
  <c r="H626" i="26"/>
  <c r="G626" i="26"/>
  <c r="F626" i="26"/>
  <c r="E626" i="26"/>
  <c r="H625" i="26"/>
  <c r="G625" i="26"/>
  <c r="F625" i="26"/>
  <c r="E625" i="26"/>
  <c r="H624" i="26"/>
  <c r="G624" i="26"/>
  <c r="F624" i="26"/>
  <c r="E624" i="26"/>
  <c r="G623" i="26"/>
  <c r="E623" i="26"/>
  <c r="H623" i="26" s="1"/>
  <c r="G622" i="26"/>
  <c r="F622" i="26"/>
  <c r="E622" i="26"/>
  <c r="H622" i="26" s="1"/>
  <c r="G621" i="26"/>
  <c r="F621" i="26"/>
  <c r="E621" i="26"/>
  <c r="H621" i="26" s="1"/>
  <c r="G620" i="26"/>
  <c r="E620" i="26"/>
  <c r="H620" i="26" s="1"/>
  <c r="H619" i="26"/>
  <c r="G619" i="26"/>
  <c r="E619" i="26"/>
  <c r="G618" i="26"/>
  <c r="F618" i="26"/>
  <c r="E618" i="26"/>
  <c r="H618" i="26" s="1"/>
  <c r="G617" i="26"/>
  <c r="F617" i="26"/>
  <c r="E617" i="26"/>
  <c r="H617" i="26" s="1"/>
  <c r="G616" i="26"/>
  <c r="F616" i="26"/>
  <c r="E616" i="26"/>
  <c r="H616" i="26" s="1"/>
  <c r="G615" i="26"/>
  <c r="F615" i="26"/>
  <c r="E615" i="26"/>
  <c r="H615" i="26" s="1"/>
  <c r="G614" i="26"/>
  <c r="F614" i="26"/>
  <c r="E614" i="26"/>
  <c r="H614" i="26" s="1"/>
  <c r="G613" i="26"/>
  <c r="F613" i="26"/>
  <c r="E613" i="26"/>
  <c r="H613" i="26" s="1"/>
  <c r="G612" i="26"/>
  <c r="E612" i="26"/>
  <c r="H612" i="26" s="1"/>
  <c r="G611" i="26"/>
  <c r="E611" i="26"/>
  <c r="H611" i="26" s="1"/>
  <c r="H610" i="26"/>
  <c r="G610" i="26"/>
  <c r="E610" i="26"/>
  <c r="H609" i="26"/>
  <c r="G609" i="26"/>
  <c r="F609" i="26"/>
  <c r="E609" i="26"/>
  <c r="H608" i="26"/>
  <c r="G608" i="26"/>
  <c r="F608" i="26"/>
  <c r="E608" i="26"/>
  <c r="H607" i="26"/>
  <c r="G607" i="26"/>
  <c r="F607" i="26"/>
  <c r="E607" i="26"/>
  <c r="H606" i="26"/>
  <c r="G606" i="26"/>
  <c r="E606" i="26"/>
  <c r="G605" i="26"/>
  <c r="E605" i="26"/>
  <c r="H605" i="26" s="1"/>
  <c r="G604" i="26"/>
  <c r="E604" i="26"/>
  <c r="H604" i="26" s="1"/>
  <c r="H603" i="26"/>
  <c r="G603" i="26"/>
  <c r="E603" i="26"/>
  <c r="H602" i="26"/>
  <c r="G602" i="26"/>
  <c r="E602" i="26"/>
  <c r="E601" i="26"/>
  <c r="D601" i="26"/>
  <c r="F629" i="26" s="1"/>
  <c r="C601" i="26"/>
  <c r="G601" i="26" s="1"/>
  <c r="H601" i="26" s="1"/>
  <c r="G595" i="26"/>
  <c r="F595" i="26"/>
  <c r="E595" i="26"/>
  <c r="H595" i="26" s="1"/>
  <c r="G594" i="26"/>
  <c r="F594" i="26"/>
  <c r="E594" i="26"/>
  <c r="H594" i="26" s="1"/>
  <c r="G593" i="26"/>
  <c r="F593" i="26"/>
  <c r="E593" i="26"/>
  <c r="H593" i="26" s="1"/>
  <c r="G592" i="26"/>
  <c r="F592" i="26"/>
  <c r="E592" i="26"/>
  <c r="H592" i="26" s="1"/>
  <c r="G591" i="26"/>
  <c r="F591" i="26"/>
  <c r="E591" i="26"/>
  <c r="H591" i="26" s="1"/>
  <c r="G590" i="26"/>
  <c r="F590" i="26"/>
  <c r="G589" i="26"/>
  <c r="F589" i="26"/>
  <c r="E589" i="26"/>
  <c r="H589" i="26" s="1"/>
  <c r="G588" i="26"/>
  <c r="F588" i="26"/>
  <c r="G587" i="26"/>
  <c r="F587" i="26"/>
  <c r="E587" i="26"/>
  <c r="H587" i="26" s="1"/>
  <c r="G586" i="26"/>
  <c r="F586" i="26"/>
  <c r="E586" i="26"/>
  <c r="H586" i="26" s="1"/>
  <c r="G585" i="26"/>
  <c r="F585" i="26"/>
  <c r="E585" i="26"/>
  <c r="H585" i="26" s="1"/>
  <c r="G584" i="26"/>
  <c r="F584" i="26"/>
  <c r="E584" i="26"/>
  <c r="H584" i="26" s="1"/>
  <c r="G583" i="26"/>
  <c r="F583" i="26"/>
  <c r="E583" i="26"/>
  <c r="H583" i="26" s="1"/>
  <c r="G582" i="26"/>
  <c r="F582" i="26"/>
  <c r="G581" i="26"/>
  <c r="F581" i="26"/>
  <c r="G580" i="26"/>
  <c r="F580" i="26"/>
  <c r="G579" i="26"/>
  <c r="F579" i="26"/>
  <c r="G578" i="26"/>
  <c r="F578" i="26"/>
  <c r="E578" i="26"/>
  <c r="H578" i="26" s="1"/>
  <c r="G577" i="26"/>
  <c r="F577" i="26"/>
  <c r="E577" i="26"/>
  <c r="H577" i="26" s="1"/>
  <c r="G576" i="26"/>
  <c r="F576" i="26"/>
  <c r="G575" i="26"/>
  <c r="F575" i="26"/>
  <c r="E575" i="26"/>
  <c r="H575" i="26" s="1"/>
  <c r="G574" i="26"/>
  <c r="F574" i="26"/>
  <c r="G573" i="26"/>
  <c r="F573" i="26"/>
  <c r="E573" i="26"/>
  <c r="H573" i="26" s="1"/>
  <c r="G572" i="26"/>
  <c r="F572" i="26"/>
  <c r="E572" i="26"/>
  <c r="H572" i="26" s="1"/>
  <c r="G571" i="26"/>
  <c r="F571" i="26"/>
  <c r="E571" i="26"/>
  <c r="H571" i="26" s="1"/>
  <c r="G570" i="26"/>
  <c r="F570" i="26"/>
  <c r="E570" i="26"/>
  <c r="H570" i="26" s="1"/>
  <c r="G569" i="26"/>
  <c r="F569" i="26"/>
  <c r="E569" i="26"/>
  <c r="H569" i="26" s="1"/>
  <c r="G568" i="26"/>
  <c r="F568" i="26"/>
  <c r="E568" i="26"/>
  <c r="H568" i="26" s="1"/>
  <c r="G567" i="26"/>
  <c r="F567" i="26"/>
  <c r="E567" i="26"/>
  <c r="H567" i="26" s="1"/>
  <c r="G566" i="26"/>
  <c r="F566" i="26"/>
  <c r="E566" i="26"/>
  <c r="H566" i="26" s="1"/>
  <c r="G565" i="26"/>
  <c r="F565" i="26"/>
  <c r="E565" i="26"/>
  <c r="H565" i="26" s="1"/>
  <c r="G564" i="26"/>
  <c r="F564" i="26"/>
  <c r="E564" i="26"/>
  <c r="H564" i="26" s="1"/>
  <c r="G563" i="26"/>
  <c r="F563" i="26"/>
  <c r="E563" i="26"/>
  <c r="H563" i="26" s="1"/>
  <c r="G562" i="26"/>
  <c r="F562" i="26"/>
  <c r="G561" i="26"/>
  <c r="F561" i="26"/>
  <c r="E561" i="26"/>
  <c r="H561" i="26" s="1"/>
  <c r="G560" i="26"/>
  <c r="F560" i="26"/>
  <c r="E560" i="26"/>
  <c r="H560" i="26" s="1"/>
  <c r="G559" i="26"/>
  <c r="F559" i="26"/>
  <c r="G558" i="26"/>
  <c r="F558" i="26"/>
  <c r="G557" i="26"/>
  <c r="F557" i="26"/>
  <c r="E557" i="26"/>
  <c r="H557" i="26" s="1"/>
  <c r="G556" i="26"/>
  <c r="F556" i="26"/>
  <c r="E556" i="26"/>
  <c r="H556" i="26" s="1"/>
  <c r="G555" i="26"/>
  <c r="F555" i="26"/>
  <c r="G554" i="26"/>
  <c r="F554" i="26"/>
  <c r="G553" i="26"/>
  <c r="F553" i="26"/>
  <c r="E553" i="26"/>
  <c r="H553" i="26" s="1"/>
  <c r="G552" i="26"/>
  <c r="F552" i="26"/>
  <c r="G551" i="26"/>
  <c r="F551" i="26"/>
  <c r="E551" i="26"/>
  <c r="H551" i="26" s="1"/>
  <c r="G550" i="26"/>
  <c r="F550" i="26"/>
  <c r="E550" i="26"/>
  <c r="H550" i="26" s="1"/>
  <c r="G549" i="26"/>
  <c r="F549" i="26"/>
  <c r="E549" i="26"/>
  <c r="H549" i="26" s="1"/>
  <c r="G548" i="26"/>
  <c r="F548" i="26"/>
  <c r="G547" i="26"/>
  <c r="F547" i="26"/>
  <c r="E547" i="26"/>
  <c r="H547" i="26" s="1"/>
  <c r="G546" i="26"/>
  <c r="F546" i="26"/>
  <c r="E546" i="26"/>
  <c r="H546" i="26" s="1"/>
  <c r="G545" i="26"/>
  <c r="F545" i="26"/>
  <c r="E545" i="26"/>
  <c r="H545" i="26" s="1"/>
  <c r="G544" i="26"/>
  <c r="F544" i="26"/>
  <c r="E544" i="26"/>
  <c r="H544" i="26" s="1"/>
  <c r="G543" i="26"/>
  <c r="F543" i="26"/>
  <c r="E543" i="26"/>
  <c r="H543" i="26" s="1"/>
  <c r="G542" i="26"/>
  <c r="F542" i="26"/>
  <c r="E542" i="26"/>
  <c r="H542" i="26" s="1"/>
  <c r="G541" i="26"/>
  <c r="F541" i="26"/>
  <c r="E541" i="26"/>
  <c r="H541" i="26" s="1"/>
  <c r="G540" i="26"/>
  <c r="F540" i="26"/>
  <c r="E540" i="26"/>
  <c r="H540" i="26" s="1"/>
  <c r="G539" i="26"/>
  <c r="F539" i="26"/>
  <c r="E539" i="26"/>
  <c r="H539" i="26" s="1"/>
  <c r="G538" i="26"/>
  <c r="F538" i="26"/>
  <c r="E538" i="26"/>
  <c r="H538" i="26" s="1"/>
  <c r="G537" i="26"/>
  <c r="F537" i="26"/>
  <c r="G536" i="26"/>
  <c r="F536" i="26"/>
  <c r="G535" i="26"/>
  <c r="F535" i="26"/>
  <c r="G534" i="26"/>
  <c r="F534" i="26"/>
  <c r="G533" i="26"/>
  <c r="F533" i="26"/>
  <c r="E533" i="26"/>
  <c r="H533" i="26" s="1"/>
  <c r="G532" i="26"/>
  <c r="F532" i="26"/>
  <c r="G531" i="26"/>
  <c r="F531" i="26"/>
  <c r="E531" i="26"/>
  <c r="H531" i="26" s="1"/>
  <c r="G530" i="26"/>
  <c r="F530" i="26"/>
  <c r="G529" i="26"/>
  <c r="F529" i="26"/>
  <c r="G528" i="26"/>
  <c r="F528" i="26"/>
  <c r="E528" i="26"/>
  <c r="H528" i="26" s="1"/>
  <c r="G527" i="26"/>
  <c r="F527" i="26"/>
  <c r="E527" i="26"/>
  <c r="H527" i="26" s="1"/>
  <c r="G526" i="26"/>
  <c r="F526" i="26"/>
  <c r="E526" i="26"/>
  <c r="H526" i="26" s="1"/>
  <c r="G525" i="26"/>
  <c r="F525" i="26"/>
  <c r="E525" i="26"/>
  <c r="H525" i="26" s="1"/>
  <c r="G524" i="26"/>
  <c r="F524" i="26"/>
  <c r="E524" i="26"/>
  <c r="H524" i="26" s="1"/>
  <c r="G523" i="26"/>
  <c r="F523" i="26"/>
  <c r="E523" i="26"/>
  <c r="H523" i="26" s="1"/>
  <c r="G522" i="26"/>
  <c r="F522" i="26"/>
  <c r="E522" i="26"/>
  <c r="H522" i="26" s="1"/>
  <c r="G521" i="26"/>
  <c r="F521" i="26"/>
  <c r="G520" i="26"/>
  <c r="F520" i="26"/>
  <c r="E520" i="26"/>
  <c r="H520" i="26" s="1"/>
  <c r="G519" i="26"/>
  <c r="F519" i="26"/>
  <c r="G518" i="26"/>
  <c r="F518" i="26"/>
  <c r="E518" i="26"/>
  <c r="H518" i="26" s="1"/>
  <c r="G517" i="26"/>
  <c r="F517" i="26"/>
  <c r="G516" i="26"/>
  <c r="F516" i="26"/>
  <c r="E516" i="26"/>
  <c r="H516" i="26" s="1"/>
  <c r="G515" i="26"/>
  <c r="F515" i="26"/>
  <c r="E515" i="26"/>
  <c r="H515" i="26" s="1"/>
  <c r="G514" i="26"/>
  <c r="F514" i="26"/>
  <c r="E514" i="26"/>
  <c r="H514" i="26" s="1"/>
  <c r="G513" i="26"/>
  <c r="F513" i="26"/>
  <c r="E513" i="26"/>
  <c r="H513" i="26" s="1"/>
  <c r="G512" i="26"/>
  <c r="F512" i="26"/>
  <c r="E512" i="26"/>
  <c r="H512" i="26" s="1"/>
  <c r="G511" i="26"/>
  <c r="F511" i="26"/>
  <c r="E511" i="26"/>
  <c r="H511" i="26" s="1"/>
  <c r="G510" i="26"/>
  <c r="F510" i="26"/>
  <c r="E510" i="26"/>
  <c r="H510" i="26" s="1"/>
  <c r="G509" i="26"/>
  <c r="F509" i="26"/>
  <c r="G508" i="26"/>
  <c r="F508" i="26"/>
  <c r="E508" i="26"/>
  <c r="H508" i="26" s="1"/>
  <c r="G507" i="26"/>
  <c r="F507" i="26"/>
  <c r="G506" i="26"/>
  <c r="F506" i="26"/>
  <c r="G505" i="26"/>
  <c r="F505" i="26"/>
  <c r="G504" i="26"/>
  <c r="F504" i="26"/>
  <c r="G503" i="26"/>
  <c r="F503" i="26"/>
  <c r="G502" i="26"/>
  <c r="F502" i="26"/>
  <c r="G501" i="26"/>
  <c r="F501" i="26"/>
  <c r="E501" i="26"/>
  <c r="H501" i="26" s="1"/>
  <c r="G500" i="26"/>
  <c r="F500" i="26"/>
  <c r="G499" i="26"/>
  <c r="F499" i="26"/>
  <c r="E499" i="26"/>
  <c r="H499" i="26" s="1"/>
  <c r="G498" i="26"/>
  <c r="F498" i="26"/>
  <c r="G497" i="26"/>
  <c r="F497" i="26"/>
  <c r="E497" i="26"/>
  <c r="H497" i="26" s="1"/>
  <c r="G496" i="26"/>
  <c r="F496" i="26"/>
  <c r="E496" i="26"/>
  <c r="H496" i="26" s="1"/>
  <c r="G495" i="26"/>
  <c r="F495" i="26"/>
  <c r="E495" i="26"/>
  <c r="H495" i="26" s="1"/>
  <c r="G494" i="26"/>
  <c r="F494" i="26"/>
  <c r="E494" i="26"/>
  <c r="H494" i="26" s="1"/>
  <c r="G493" i="26"/>
  <c r="F493" i="26"/>
  <c r="G492" i="26"/>
  <c r="F492" i="26"/>
  <c r="G491" i="26"/>
  <c r="F491" i="26"/>
  <c r="E491" i="26"/>
  <c r="H491" i="26" s="1"/>
  <c r="G490" i="26"/>
  <c r="F490" i="26"/>
  <c r="G489" i="26"/>
  <c r="F489" i="26"/>
  <c r="E489" i="26"/>
  <c r="H489" i="26" s="1"/>
  <c r="G488" i="26"/>
  <c r="F488" i="26"/>
  <c r="G487" i="26"/>
  <c r="F487" i="26"/>
  <c r="E487" i="26"/>
  <c r="H487" i="26" s="1"/>
  <c r="G486" i="26"/>
  <c r="F486" i="26"/>
  <c r="G485" i="26"/>
  <c r="F485" i="26"/>
  <c r="G484" i="26"/>
  <c r="F484" i="26"/>
  <c r="G483" i="26"/>
  <c r="F483" i="26"/>
  <c r="E483" i="26"/>
  <c r="H483" i="26" s="1"/>
  <c r="G482" i="26"/>
  <c r="F482" i="26"/>
  <c r="G481" i="26"/>
  <c r="F481" i="26"/>
  <c r="E481" i="26"/>
  <c r="H481" i="26" s="1"/>
  <c r="G480" i="26"/>
  <c r="F480" i="26"/>
  <c r="E480" i="26"/>
  <c r="H480" i="26" s="1"/>
  <c r="G479" i="26"/>
  <c r="F479" i="26"/>
  <c r="E479" i="26"/>
  <c r="H479" i="26" s="1"/>
  <c r="G478" i="26"/>
  <c r="F478" i="26"/>
  <c r="G477" i="26"/>
  <c r="F477" i="26"/>
  <c r="G476" i="26"/>
  <c r="F476" i="26"/>
  <c r="E476" i="26"/>
  <c r="H476" i="26" s="1"/>
  <c r="G475" i="26"/>
  <c r="F475" i="26"/>
  <c r="G474" i="26"/>
  <c r="F474" i="26"/>
  <c r="E474" i="26"/>
  <c r="H474" i="26" s="1"/>
  <c r="G473" i="26"/>
  <c r="F473" i="26"/>
  <c r="E473" i="26"/>
  <c r="H473" i="26" s="1"/>
  <c r="G472" i="26"/>
  <c r="F472" i="26"/>
  <c r="G471" i="26"/>
  <c r="F471" i="26"/>
  <c r="E471" i="26"/>
  <c r="H471" i="26" s="1"/>
  <c r="G470" i="26"/>
  <c r="F470" i="26"/>
  <c r="E470" i="26"/>
  <c r="H470" i="26" s="1"/>
  <c r="G469" i="26"/>
  <c r="F469" i="26"/>
  <c r="E469" i="26"/>
  <c r="H469" i="26" s="1"/>
  <c r="G468" i="26"/>
  <c r="F468" i="26"/>
  <c r="E468" i="26"/>
  <c r="H468" i="26" s="1"/>
  <c r="G467" i="26"/>
  <c r="F467" i="26"/>
  <c r="E467" i="26"/>
  <c r="H467" i="26" s="1"/>
  <c r="G466" i="26"/>
  <c r="F466" i="26"/>
  <c r="E466" i="26"/>
  <c r="H466" i="26" s="1"/>
  <c r="G465" i="26"/>
  <c r="F465" i="26"/>
  <c r="E465" i="26"/>
  <c r="H465" i="26" s="1"/>
  <c r="G464" i="26"/>
  <c r="F464" i="26"/>
  <c r="G463" i="26"/>
  <c r="F463" i="26"/>
  <c r="E463" i="26"/>
  <c r="H463" i="26" s="1"/>
  <c r="G462" i="26"/>
  <c r="F462" i="26"/>
  <c r="G461" i="26"/>
  <c r="F461" i="26"/>
  <c r="G460" i="26"/>
  <c r="F460" i="26"/>
  <c r="E460" i="26"/>
  <c r="H460" i="26" s="1"/>
  <c r="G459" i="26"/>
  <c r="F459" i="26"/>
  <c r="E459" i="26"/>
  <c r="H459" i="26" s="1"/>
  <c r="G458" i="26"/>
  <c r="F458" i="26"/>
  <c r="E458" i="26"/>
  <c r="H458" i="26" s="1"/>
  <c r="G457" i="26"/>
  <c r="F457" i="26"/>
  <c r="E457" i="26"/>
  <c r="H457" i="26" s="1"/>
  <c r="G456" i="26"/>
  <c r="F456" i="26"/>
  <c r="E456" i="26"/>
  <c r="H456" i="26" s="1"/>
  <c r="G455" i="26"/>
  <c r="F455" i="26"/>
  <c r="E455" i="26"/>
  <c r="H455" i="26" s="1"/>
  <c r="G454" i="26"/>
  <c r="F454" i="26"/>
  <c r="E454" i="26"/>
  <c r="H454" i="26" s="1"/>
  <c r="G453" i="26"/>
  <c r="F453" i="26"/>
  <c r="E453" i="26"/>
  <c r="H453" i="26" s="1"/>
  <c r="G452" i="26"/>
  <c r="F452" i="26"/>
  <c r="E452" i="26"/>
  <c r="H452" i="26" s="1"/>
  <c r="G451" i="26"/>
  <c r="F451" i="26"/>
  <c r="E451" i="26"/>
  <c r="H451" i="26" s="1"/>
  <c r="G450" i="26"/>
  <c r="F450" i="26"/>
  <c r="E450" i="26"/>
  <c r="H450" i="26" s="1"/>
  <c r="G449" i="26"/>
  <c r="F449" i="26"/>
  <c r="E449" i="26"/>
  <c r="H449" i="26" s="1"/>
  <c r="G448" i="26"/>
  <c r="F448" i="26"/>
  <c r="E448" i="26"/>
  <c r="H448" i="26" s="1"/>
  <c r="G447" i="26"/>
  <c r="F447" i="26"/>
  <c r="E447" i="26"/>
  <c r="H447" i="26" s="1"/>
  <c r="G446" i="26"/>
  <c r="F446" i="26"/>
  <c r="G445" i="26"/>
  <c r="F445" i="26"/>
  <c r="G444" i="26"/>
  <c r="F444" i="26"/>
  <c r="E444" i="26"/>
  <c r="H444" i="26" s="1"/>
  <c r="G443" i="26"/>
  <c r="F443" i="26"/>
  <c r="E443" i="26"/>
  <c r="H443" i="26" s="1"/>
  <c r="G442" i="26"/>
  <c r="F442" i="26"/>
  <c r="G441" i="26"/>
  <c r="F441" i="26"/>
  <c r="G440" i="26"/>
  <c r="F440" i="26"/>
  <c r="G439" i="26"/>
  <c r="F439" i="26"/>
  <c r="E439" i="26"/>
  <c r="H439" i="26" s="1"/>
  <c r="G438" i="26"/>
  <c r="F438" i="26"/>
  <c r="E438" i="26"/>
  <c r="H438" i="26" s="1"/>
  <c r="G437" i="26"/>
  <c r="F437" i="26"/>
  <c r="G436" i="26"/>
  <c r="F436" i="26"/>
  <c r="E436" i="26"/>
  <c r="H436" i="26" s="1"/>
  <c r="G435" i="26"/>
  <c r="F435" i="26"/>
  <c r="E435" i="26"/>
  <c r="H435" i="26" s="1"/>
  <c r="G434" i="26"/>
  <c r="F434" i="26"/>
  <c r="E434" i="26"/>
  <c r="H434" i="26" s="1"/>
  <c r="G433" i="26"/>
  <c r="F433" i="26"/>
  <c r="G432" i="26"/>
  <c r="F432" i="26"/>
  <c r="E432" i="26"/>
  <c r="H432" i="26" s="1"/>
  <c r="G431" i="26"/>
  <c r="F431" i="26"/>
  <c r="E431" i="26"/>
  <c r="H431" i="26" s="1"/>
  <c r="G430" i="26"/>
  <c r="F430" i="26"/>
  <c r="E430" i="26"/>
  <c r="H430" i="26" s="1"/>
  <c r="G429" i="26"/>
  <c r="F429" i="26"/>
  <c r="G428" i="26"/>
  <c r="F428" i="26"/>
  <c r="G427" i="26"/>
  <c r="F427" i="26"/>
  <c r="G426" i="26"/>
  <c r="F426" i="26"/>
  <c r="G425" i="26"/>
  <c r="F425" i="26"/>
  <c r="G424" i="26"/>
  <c r="F424" i="26"/>
  <c r="G423" i="26"/>
  <c r="F423" i="26"/>
  <c r="E423" i="26"/>
  <c r="H423" i="26" s="1"/>
  <c r="G422" i="26"/>
  <c r="F422" i="26"/>
  <c r="E422" i="26"/>
  <c r="H422" i="26" s="1"/>
  <c r="G421" i="26"/>
  <c r="F421" i="26"/>
  <c r="E421" i="26"/>
  <c r="H421" i="26" s="1"/>
  <c r="G420" i="26"/>
  <c r="F420" i="26"/>
  <c r="E420" i="26"/>
  <c r="H420" i="26" s="1"/>
  <c r="G419" i="26"/>
  <c r="F419" i="26"/>
  <c r="G418" i="26"/>
  <c r="F418" i="26"/>
  <c r="E418" i="26"/>
  <c r="H418" i="26" s="1"/>
  <c r="G417" i="26"/>
  <c r="F417" i="26"/>
  <c r="G416" i="26"/>
  <c r="F416" i="26"/>
  <c r="E416" i="26"/>
  <c r="H416" i="26" s="1"/>
  <c r="G415" i="26"/>
  <c r="F415" i="26"/>
  <c r="G414" i="26"/>
  <c r="F414" i="26"/>
  <c r="G413" i="26"/>
  <c r="F413" i="26"/>
  <c r="G412" i="26"/>
  <c r="F412" i="26"/>
  <c r="E412" i="26"/>
  <c r="H412" i="26" s="1"/>
  <c r="G411" i="26"/>
  <c r="F411" i="26"/>
  <c r="E411" i="26"/>
  <c r="H411" i="26" s="1"/>
  <c r="G410" i="26"/>
  <c r="F410" i="26"/>
  <c r="G409" i="26"/>
  <c r="F409" i="26"/>
  <c r="E409" i="26"/>
  <c r="H409" i="26" s="1"/>
  <c r="G408" i="26"/>
  <c r="F408" i="26"/>
  <c r="E408" i="26"/>
  <c r="H408" i="26" s="1"/>
  <c r="G407" i="26"/>
  <c r="F407" i="26"/>
  <c r="E407" i="26"/>
  <c r="H407" i="26" s="1"/>
  <c r="G406" i="26"/>
  <c r="F406" i="26"/>
  <c r="E406" i="26"/>
  <c r="H406" i="26" s="1"/>
  <c r="G405" i="26"/>
  <c r="F405" i="26"/>
  <c r="E405" i="26"/>
  <c r="H405" i="26" s="1"/>
  <c r="G404" i="26"/>
  <c r="F404" i="26"/>
  <c r="G403" i="26"/>
  <c r="F403" i="26"/>
  <c r="E403" i="26"/>
  <c r="H403" i="26" s="1"/>
  <c r="G402" i="26"/>
  <c r="F402" i="26"/>
  <c r="E402" i="26"/>
  <c r="H402" i="26" s="1"/>
  <c r="G401" i="26"/>
  <c r="F401" i="26"/>
  <c r="G400" i="26"/>
  <c r="F400" i="26"/>
  <c r="E400" i="26"/>
  <c r="H400" i="26" s="1"/>
  <c r="G399" i="26"/>
  <c r="F399" i="26"/>
  <c r="G398" i="26"/>
  <c r="F398" i="26"/>
  <c r="G397" i="26"/>
  <c r="F397" i="26"/>
  <c r="G396" i="26"/>
  <c r="F396" i="26"/>
  <c r="G395" i="26"/>
  <c r="F395" i="26"/>
  <c r="E395" i="26"/>
  <c r="H395" i="26" s="1"/>
  <c r="G394" i="26"/>
  <c r="F394" i="26"/>
  <c r="E394" i="26"/>
  <c r="H394" i="26" s="1"/>
  <c r="G393" i="26"/>
  <c r="F393" i="26"/>
  <c r="G392" i="26"/>
  <c r="F392" i="26"/>
  <c r="E392" i="26"/>
  <c r="H392" i="26" s="1"/>
  <c r="G391" i="26"/>
  <c r="F391" i="26"/>
  <c r="E391" i="26"/>
  <c r="H391" i="26" s="1"/>
  <c r="G390" i="26"/>
  <c r="F390" i="26"/>
  <c r="E390" i="26"/>
  <c r="H390" i="26" s="1"/>
  <c r="G389" i="26"/>
  <c r="F389" i="26"/>
  <c r="E389" i="26"/>
  <c r="H389" i="26" s="1"/>
  <c r="G388" i="26"/>
  <c r="F388" i="26"/>
  <c r="E388" i="26"/>
  <c r="H388" i="26" s="1"/>
  <c r="G387" i="26"/>
  <c r="F387" i="26"/>
  <c r="G386" i="26"/>
  <c r="F386" i="26"/>
  <c r="G385" i="26"/>
  <c r="F385" i="26"/>
  <c r="G384" i="26"/>
  <c r="F384" i="26"/>
  <c r="E384" i="26"/>
  <c r="H384" i="26" s="1"/>
  <c r="G383" i="26"/>
  <c r="F383" i="26"/>
  <c r="G382" i="26"/>
  <c r="F382" i="26"/>
  <c r="G381" i="26"/>
  <c r="F381" i="26"/>
  <c r="E381" i="26"/>
  <c r="H381" i="26" s="1"/>
  <c r="G380" i="26"/>
  <c r="F380" i="26"/>
  <c r="E380" i="26"/>
  <c r="H380" i="26" s="1"/>
  <c r="G379" i="26"/>
  <c r="F379" i="26"/>
  <c r="E379" i="26"/>
  <c r="H379" i="26" s="1"/>
  <c r="G378" i="26"/>
  <c r="F378" i="26"/>
  <c r="G377" i="26"/>
  <c r="F377" i="26"/>
  <c r="G376" i="26"/>
  <c r="F376" i="26"/>
  <c r="E376" i="26"/>
  <c r="H376" i="26" s="1"/>
  <c r="G375" i="26"/>
  <c r="F375" i="26"/>
  <c r="G374" i="26"/>
  <c r="F374" i="26"/>
  <c r="G373" i="26"/>
  <c r="F373" i="26"/>
  <c r="E373" i="26"/>
  <c r="H373" i="26" s="1"/>
  <c r="G372" i="26"/>
  <c r="F372" i="26"/>
  <c r="G371" i="26"/>
  <c r="F371" i="26"/>
  <c r="G370" i="26"/>
  <c r="F370" i="26"/>
  <c r="G369" i="26"/>
  <c r="F369" i="26"/>
  <c r="G368" i="26"/>
  <c r="F368" i="26"/>
  <c r="G367" i="26"/>
  <c r="F367" i="26"/>
  <c r="G366" i="26"/>
  <c r="F366" i="26"/>
  <c r="E366" i="26"/>
  <c r="H366" i="26" s="1"/>
  <c r="G365" i="26"/>
  <c r="F365" i="26"/>
  <c r="G364" i="26"/>
  <c r="F364" i="26"/>
  <c r="G363" i="26"/>
  <c r="F363" i="26"/>
  <c r="F362" i="26"/>
  <c r="D362" i="26"/>
  <c r="C362" i="26"/>
  <c r="E590" i="26" s="1"/>
  <c r="H590" i="26" s="1"/>
  <c r="G356" i="26"/>
  <c r="F356" i="26"/>
  <c r="E356" i="26"/>
  <c r="H356" i="26" s="1"/>
  <c r="G355" i="26"/>
  <c r="F355" i="26"/>
  <c r="E355" i="26"/>
  <c r="H355" i="26" s="1"/>
  <c r="G354" i="26"/>
  <c r="F354" i="26"/>
  <c r="E354" i="26"/>
  <c r="H354" i="26" s="1"/>
  <c r="G353" i="26"/>
  <c r="F353" i="26"/>
  <c r="E353" i="26"/>
  <c r="H353" i="26" s="1"/>
  <c r="G352" i="26"/>
  <c r="F352" i="26"/>
  <c r="E352" i="26"/>
  <c r="H352" i="26" s="1"/>
  <c r="G351" i="26"/>
  <c r="F351" i="26"/>
  <c r="E351" i="26"/>
  <c r="H351" i="26" s="1"/>
  <c r="G350" i="26"/>
  <c r="F350" i="26"/>
  <c r="E350" i="26"/>
  <c r="H350" i="26" s="1"/>
  <c r="G349" i="26"/>
  <c r="F349" i="26"/>
  <c r="E349" i="26"/>
  <c r="H349" i="26" s="1"/>
  <c r="G348" i="26"/>
  <c r="F348" i="26"/>
  <c r="E348" i="26"/>
  <c r="H348" i="26" s="1"/>
  <c r="G347" i="26"/>
  <c r="F347" i="26"/>
  <c r="E347" i="26"/>
  <c r="H347" i="26" s="1"/>
  <c r="G346" i="26"/>
  <c r="F346" i="26"/>
  <c r="E346" i="26"/>
  <c r="H346" i="26" s="1"/>
  <c r="G345" i="26"/>
  <c r="F345" i="26"/>
  <c r="E345" i="26"/>
  <c r="H345" i="26" s="1"/>
  <c r="G344" i="26"/>
  <c r="F344" i="26"/>
  <c r="E344" i="26"/>
  <c r="H344" i="26" s="1"/>
  <c r="G343" i="26"/>
  <c r="F343" i="26"/>
  <c r="E343" i="26"/>
  <c r="H343" i="26" s="1"/>
  <c r="G342" i="26"/>
  <c r="F342" i="26"/>
  <c r="E342" i="26"/>
  <c r="H342" i="26" s="1"/>
  <c r="G341" i="26"/>
  <c r="F341" i="26"/>
  <c r="E341" i="26"/>
  <c r="H341" i="26" s="1"/>
  <c r="H340" i="26"/>
  <c r="G340" i="26"/>
  <c r="E340" i="26"/>
  <c r="H339" i="26"/>
  <c r="G339" i="26"/>
  <c r="E339" i="26"/>
  <c r="G338" i="26"/>
  <c r="F338" i="26"/>
  <c r="E338" i="26"/>
  <c r="H338" i="26" s="1"/>
  <c r="G337" i="26"/>
  <c r="F337" i="26"/>
  <c r="E337" i="26"/>
  <c r="H337" i="26" s="1"/>
  <c r="G336" i="26"/>
  <c r="F336" i="26"/>
  <c r="E336" i="26"/>
  <c r="H336" i="26" s="1"/>
  <c r="G335" i="26"/>
  <c r="F335" i="26"/>
  <c r="E335" i="26"/>
  <c r="H335" i="26" s="1"/>
  <c r="G334" i="26"/>
  <c r="F334" i="26"/>
  <c r="E334" i="26"/>
  <c r="H334" i="26" s="1"/>
  <c r="G333" i="26"/>
  <c r="E333" i="26"/>
  <c r="H333" i="26" s="1"/>
  <c r="H332" i="26"/>
  <c r="G332" i="26"/>
  <c r="F332" i="26"/>
  <c r="E332" i="26"/>
  <c r="H331" i="26"/>
  <c r="G331" i="26"/>
  <c r="F331" i="26"/>
  <c r="E331" i="26"/>
  <c r="H330" i="26"/>
  <c r="G330" i="26"/>
  <c r="F330" i="26"/>
  <c r="E330" i="26"/>
  <c r="H329" i="26"/>
  <c r="G329" i="26"/>
  <c r="F329" i="26"/>
  <c r="E329" i="26"/>
  <c r="H328" i="26"/>
  <c r="G328" i="26"/>
  <c r="F328" i="26"/>
  <c r="E328" i="26"/>
  <c r="H327" i="26"/>
  <c r="G327" i="26"/>
  <c r="F327" i="26"/>
  <c r="E327" i="26"/>
  <c r="H326" i="26"/>
  <c r="G326" i="26"/>
  <c r="F326" i="26"/>
  <c r="E326" i="26"/>
  <c r="H325" i="26"/>
  <c r="G325" i="26"/>
  <c r="E325" i="26"/>
  <c r="G324" i="26"/>
  <c r="F324" i="26"/>
  <c r="E324" i="26"/>
  <c r="H324" i="26" s="1"/>
  <c r="G323" i="26"/>
  <c r="F323" i="26"/>
  <c r="E323" i="26"/>
  <c r="H323" i="26" s="1"/>
  <c r="G322" i="26"/>
  <c r="F322" i="26"/>
  <c r="E322" i="26"/>
  <c r="H322" i="26" s="1"/>
  <c r="G321" i="26"/>
  <c r="F321" i="26"/>
  <c r="E321" i="26"/>
  <c r="H321" i="26" s="1"/>
  <c r="H320" i="26"/>
  <c r="G320" i="26"/>
  <c r="E320" i="26"/>
  <c r="H319" i="26"/>
  <c r="G319" i="26"/>
  <c r="F319" i="26"/>
  <c r="E319" i="26"/>
  <c r="H318" i="26"/>
  <c r="G318" i="26"/>
  <c r="F318" i="26"/>
  <c r="E318" i="26"/>
  <c r="G317" i="26"/>
  <c r="E317" i="26"/>
  <c r="H317" i="26" s="1"/>
  <c r="G316" i="26"/>
  <c r="F316" i="26"/>
  <c r="E316" i="26"/>
  <c r="H316" i="26" s="1"/>
  <c r="G315" i="26"/>
  <c r="F315" i="26"/>
  <c r="E315" i="26"/>
  <c r="H315" i="26" s="1"/>
  <c r="G314" i="26"/>
  <c r="E314" i="26"/>
  <c r="H314" i="26" s="1"/>
  <c r="H313" i="26"/>
  <c r="G313" i="26"/>
  <c r="F313" i="26"/>
  <c r="E313" i="26"/>
  <c r="H312" i="26"/>
  <c r="G312" i="26"/>
  <c r="F312" i="26"/>
  <c r="E312" i="26"/>
  <c r="H311" i="26"/>
  <c r="G311" i="26"/>
  <c r="F311" i="26"/>
  <c r="E311" i="26"/>
  <c r="H310" i="26"/>
  <c r="G310" i="26"/>
  <c r="F310" i="26"/>
  <c r="E310" i="26"/>
  <c r="G309" i="26"/>
  <c r="E309" i="26"/>
  <c r="H309" i="26" s="1"/>
  <c r="G308" i="26"/>
  <c r="F308" i="26"/>
  <c r="E308" i="26"/>
  <c r="H308" i="26" s="1"/>
  <c r="G307" i="26"/>
  <c r="F307" i="26"/>
  <c r="E307" i="26"/>
  <c r="H307" i="26" s="1"/>
  <c r="G306" i="26"/>
  <c r="F306" i="26"/>
  <c r="E306" i="26"/>
  <c r="H306" i="26" s="1"/>
  <c r="H305" i="26"/>
  <c r="G305" i="26"/>
  <c r="E305" i="26"/>
  <c r="H304" i="26"/>
  <c r="G304" i="26"/>
  <c r="F304" i="26"/>
  <c r="E304" i="26"/>
  <c r="H303" i="26"/>
  <c r="G303" i="26"/>
  <c r="F303" i="26"/>
  <c r="E303" i="26"/>
  <c r="H302" i="26"/>
  <c r="G302" i="26"/>
  <c r="F302" i="26"/>
  <c r="E302" i="26"/>
  <c r="H301" i="26"/>
  <c r="G301" i="26"/>
  <c r="F301" i="26"/>
  <c r="E301" i="26"/>
  <c r="H300" i="26"/>
  <c r="G300" i="26"/>
  <c r="E300" i="26"/>
  <c r="G299" i="26"/>
  <c r="E299" i="26"/>
  <c r="H299" i="26" s="1"/>
  <c r="G298" i="26"/>
  <c r="E298" i="26"/>
  <c r="H298" i="26" s="1"/>
  <c r="G297" i="26"/>
  <c r="F297" i="26"/>
  <c r="E297" i="26"/>
  <c r="H297" i="26" s="1"/>
  <c r="G296" i="26"/>
  <c r="F296" i="26"/>
  <c r="E296" i="26"/>
  <c r="H296" i="26" s="1"/>
  <c r="G295" i="26"/>
  <c r="F295" i="26"/>
  <c r="E295" i="26"/>
  <c r="H295" i="26" s="1"/>
  <c r="G294" i="26"/>
  <c r="F294" i="26"/>
  <c r="E294" i="26"/>
  <c r="H294" i="26" s="1"/>
  <c r="H293" i="26"/>
  <c r="G293" i="26"/>
  <c r="E293" i="26"/>
  <c r="H292" i="26"/>
  <c r="G292" i="26"/>
  <c r="F292" i="26"/>
  <c r="E292" i="26"/>
  <c r="H291" i="26"/>
  <c r="G291" i="26"/>
  <c r="F291" i="26"/>
  <c r="E291" i="26"/>
  <c r="H290" i="26"/>
  <c r="G290" i="26"/>
  <c r="E290" i="26"/>
  <c r="G289" i="26"/>
  <c r="F289" i="26"/>
  <c r="E289" i="26"/>
  <c r="H289" i="26" s="1"/>
  <c r="G288" i="26"/>
  <c r="E288" i="26"/>
  <c r="H288" i="26" s="1"/>
  <c r="H287" i="26"/>
  <c r="G287" i="26"/>
  <c r="E287" i="26"/>
  <c r="H286" i="26"/>
  <c r="G286" i="26"/>
  <c r="E286" i="26"/>
  <c r="H285" i="26"/>
  <c r="G285" i="26"/>
  <c r="F285" i="26"/>
  <c r="E285" i="26"/>
  <c r="H284" i="26"/>
  <c r="G284" i="26"/>
  <c r="F284" i="26"/>
  <c r="E284" i="26"/>
  <c r="H283" i="26"/>
  <c r="G283" i="26"/>
  <c r="F283" i="26"/>
  <c r="E283" i="26"/>
  <c r="H282" i="26"/>
  <c r="G282" i="26"/>
  <c r="F282" i="26"/>
  <c r="E282" i="26"/>
  <c r="H281" i="26"/>
  <c r="G281" i="26"/>
  <c r="F281" i="26"/>
  <c r="E281" i="26"/>
  <c r="H280" i="26"/>
  <c r="G280" i="26"/>
  <c r="F280" i="26"/>
  <c r="E280" i="26"/>
  <c r="H279" i="26"/>
  <c r="G279" i="26"/>
  <c r="F279" i="26"/>
  <c r="E279" i="26"/>
  <c r="H278" i="26"/>
  <c r="G278" i="26"/>
  <c r="F278" i="26"/>
  <c r="E278" i="26"/>
  <c r="H277" i="26"/>
  <c r="G277" i="26"/>
  <c r="F277" i="26"/>
  <c r="E277" i="26"/>
  <c r="H276" i="26"/>
  <c r="G276" i="26"/>
  <c r="F276" i="26"/>
  <c r="E276" i="26"/>
  <c r="H275" i="26"/>
  <c r="G275" i="26"/>
  <c r="F275" i="26"/>
  <c r="E275" i="26"/>
  <c r="G274" i="26"/>
  <c r="E274" i="26"/>
  <c r="H274" i="26" s="1"/>
  <c r="G273" i="26"/>
  <c r="F273" i="26"/>
  <c r="E273" i="26"/>
  <c r="H273" i="26" s="1"/>
  <c r="G272" i="26"/>
  <c r="E272" i="26"/>
  <c r="H272" i="26" s="1"/>
  <c r="H271" i="26"/>
  <c r="G271" i="26"/>
  <c r="F271" i="26"/>
  <c r="E271" i="26"/>
  <c r="H270" i="26"/>
  <c r="G270" i="26"/>
  <c r="F270" i="26"/>
  <c r="E270" i="26"/>
  <c r="H269" i="26"/>
  <c r="G269" i="26"/>
  <c r="F269" i="26"/>
  <c r="E269" i="26"/>
  <c r="H268" i="26"/>
  <c r="G268" i="26"/>
  <c r="F268" i="26"/>
  <c r="E268" i="26"/>
  <c r="H267" i="26"/>
  <c r="G267" i="26"/>
  <c r="F267" i="26"/>
  <c r="E267" i="26"/>
  <c r="H266" i="26"/>
  <c r="G266" i="26"/>
  <c r="F266" i="26"/>
  <c r="E266" i="26"/>
  <c r="H265" i="26"/>
  <c r="G265" i="26"/>
  <c r="F265" i="26"/>
  <c r="E265" i="26"/>
  <c r="H264" i="26"/>
  <c r="G264" i="26"/>
  <c r="F264" i="26"/>
  <c r="E264" i="26"/>
  <c r="G263" i="26"/>
  <c r="E263" i="26"/>
  <c r="H263" i="26" s="1"/>
  <c r="G262" i="26"/>
  <c r="F262" i="26"/>
  <c r="E262" i="26"/>
  <c r="H262" i="26" s="1"/>
  <c r="G261" i="26"/>
  <c r="F261" i="26"/>
  <c r="E261" i="26"/>
  <c r="H261" i="26" s="1"/>
  <c r="G260" i="26"/>
  <c r="F260" i="26"/>
  <c r="E260" i="26"/>
  <c r="H260" i="26" s="1"/>
  <c r="G259" i="26"/>
  <c r="F259" i="26"/>
  <c r="E259" i="26"/>
  <c r="H259" i="26" s="1"/>
  <c r="H258" i="26"/>
  <c r="G258" i="26"/>
  <c r="E258" i="26"/>
  <c r="H257" i="26"/>
  <c r="G257" i="26"/>
  <c r="F257" i="26"/>
  <c r="E257" i="26"/>
  <c r="H256" i="26"/>
  <c r="G256" i="26"/>
  <c r="F256" i="26"/>
  <c r="E256" i="26"/>
  <c r="H255" i="26"/>
  <c r="G255" i="26"/>
  <c r="F255" i="26"/>
  <c r="E255" i="26"/>
  <c r="H254" i="26"/>
  <c r="G254" i="26"/>
  <c r="F254" i="26"/>
  <c r="E254" i="26"/>
  <c r="H253" i="26"/>
  <c r="G253" i="26"/>
  <c r="F253" i="26"/>
  <c r="E253" i="26"/>
  <c r="H252" i="26"/>
  <c r="G252" i="26"/>
  <c r="F252" i="26"/>
  <c r="E252" i="26"/>
  <c r="H251" i="26"/>
  <c r="G251" i="26"/>
  <c r="E251" i="26"/>
  <c r="G250" i="26"/>
  <c r="F250" i="26"/>
  <c r="E250" i="26"/>
  <c r="H250" i="26" s="1"/>
  <c r="G249" i="26"/>
  <c r="E249" i="26"/>
  <c r="H249" i="26" s="1"/>
  <c r="H248" i="26"/>
  <c r="G248" i="26"/>
  <c r="E248" i="26"/>
  <c r="H247" i="26"/>
  <c r="G247" i="26"/>
  <c r="E247" i="26"/>
  <c r="H246" i="26"/>
  <c r="G246" i="26"/>
  <c r="F246" i="26"/>
  <c r="E246" i="26"/>
  <c r="H245" i="26"/>
  <c r="G245" i="26"/>
  <c r="F245" i="26"/>
  <c r="E245" i="26"/>
  <c r="H244" i="26"/>
  <c r="G244" i="26"/>
  <c r="F244" i="26"/>
  <c r="E244" i="26"/>
  <c r="G243" i="26"/>
  <c r="E243" i="26"/>
  <c r="H243" i="26" s="1"/>
  <c r="G242" i="26"/>
  <c r="E242" i="26"/>
  <c r="H242" i="26" s="1"/>
  <c r="G241" i="26"/>
  <c r="E241" i="26"/>
  <c r="H241" i="26" s="1"/>
  <c r="G240" i="26"/>
  <c r="F240" i="26"/>
  <c r="E240" i="26"/>
  <c r="H240" i="26" s="1"/>
  <c r="G239" i="26"/>
  <c r="F239" i="26"/>
  <c r="E239" i="26"/>
  <c r="H239" i="26" s="1"/>
  <c r="H238" i="26"/>
  <c r="G238" i="26"/>
  <c r="E238" i="26"/>
  <c r="G237" i="26"/>
  <c r="E237" i="26"/>
  <c r="H237" i="26" s="1"/>
  <c r="G236" i="26"/>
  <c r="F236" i="26"/>
  <c r="E236" i="26"/>
  <c r="H236" i="26" s="1"/>
  <c r="G235" i="26"/>
  <c r="E235" i="26"/>
  <c r="H235" i="26" s="1"/>
  <c r="H234" i="26"/>
  <c r="G234" i="26"/>
  <c r="F234" i="26"/>
  <c r="E234" i="26"/>
  <c r="H233" i="26"/>
  <c r="G233" i="26"/>
  <c r="F233" i="26"/>
  <c r="E233" i="26"/>
  <c r="H232" i="26"/>
  <c r="G232" i="26"/>
  <c r="F232" i="26"/>
  <c r="E232" i="26"/>
  <c r="H231" i="26"/>
  <c r="G231" i="26"/>
  <c r="F231" i="26"/>
  <c r="E231" i="26"/>
  <c r="H230" i="26"/>
  <c r="G230" i="26"/>
  <c r="F230" i="26"/>
  <c r="E230" i="26"/>
  <c r="H229" i="26"/>
  <c r="G229" i="26"/>
  <c r="F229" i="26"/>
  <c r="E229" i="26"/>
  <c r="G228" i="26"/>
  <c r="E228" i="26"/>
  <c r="H228" i="26" s="1"/>
  <c r="G227" i="26"/>
  <c r="F227" i="26"/>
  <c r="E227" i="26"/>
  <c r="H227" i="26" s="1"/>
  <c r="G226" i="26"/>
  <c r="F226" i="26"/>
  <c r="E226" i="26"/>
  <c r="H226" i="26" s="1"/>
  <c r="G225" i="26"/>
  <c r="F225" i="26"/>
  <c r="E225" i="26"/>
  <c r="H225" i="26" s="1"/>
  <c r="H224" i="26"/>
  <c r="G224" i="26"/>
  <c r="E224" i="26"/>
  <c r="G223" i="26"/>
  <c r="E223" i="26"/>
  <c r="H223" i="26" s="1"/>
  <c r="G222" i="26"/>
  <c r="F222" i="26"/>
  <c r="E222" i="26"/>
  <c r="H222" i="26" s="1"/>
  <c r="G221" i="26"/>
  <c r="F221" i="26"/>
  <c r="E221" i="26"/>
  <c r="H221" i="26" s="1"/>
  <c r="G220" i="26"/>
  <c r="F220" i="26"/>
  <c r="E220" i="26"/>
  <c r="H220" i="26" s="1"/>
  <c r="G219" i="26"/>
  <c r="E219" i="26"/>
  <c r="H219" i="26" s="1"/>
  <c r="H218" i="26"/>
  <c r="G218" i="26"/>
  <c r="E218" i="26"/>
  <c r="G217" i="26"/>
  <c r="F217" i="26"/>
  <c r="E217" i="26"/>
  <c r="H217" i="26" s="1"/>
  <c r="H216" i="26"/>
  <c r="G216" i="26"/>
  <c r="E216" i="26"/>
  <c r="H215" i="26"/>
  <c r="G215" i="26"/>
  <c r="F215" i="26"/>
  <c r="E215" i="26"/>
  <c r="H214" i="26"/>
  <c r="G214" i="26"/>
  <c r="E214" i="26"/>
  <c r="G213" i="26"/>
  <c r="E213" i="26"/>
  <c r="H213" i="26" s="1"/>
  <c r="G212" i="26"/>
  <c r="E212" i="26"/>
  <c r="H212" i="26" s="1"/>
  <c r="H211" i="26"/>
  <c r="G211" i="26"/>
  <c r="E211" i="26"/>
  <c r="H210" i="26"/>
  <c r="G210" i="26"/>
  <c r="F210" i="26"/>
  <c r="E210" i="26"/>
  <c r="H209" i="26"/>
  <c r="G209" i="26"/>
  <c r="F209" i="26"/>
  <c r="E209" i="26"/>
  <c r="H208" i="26"/>
  <c r="G208" i="26"/>
  <c r="F208" i="26"/>
  <c r="E208" i="26"/>
  <c r="H207" i="26"/>
  <c r="G207" i="26"/>
  <c r="F207" i="26"/>
  <c r="E207" i="26"/>
  <c r="H206" i="26"/>
  <c r="G206" i="26"/>
  <c r="F206" i="26"/>
  <c r="E206" i="26"/>
  <c r="H205" i="26"/>
  <c r="G205" i="26"/>
  <c r="F205" i="26"/>
  <c r="E205" i="26"/>
  <c r="H204" i="26"/>
  <c r="G204" i="26"/>
  <c r="F204" i="26"/>
  <c r="E204" i="26"/>
  <c r="H203" i="26"/>
  <c r="G203" i="26"/>
  <c r="E203" i="26"/>
  <c r="G202" i="26"/>
  <c r="E202" i="26"/>
  <c r="H202" i="26" s="1"/>
  <c r="H201" i="26"/>
  <c r="G201" i="26"/>
  <c r="F201" i="26"/>
  <c r="E201" i="26"/>
  <c r="H200" i="26"/>
  <c r="G200" i="26"/>
  <c r="F200" i="26"/>
  <c r="E200" i="26"/>
  <c r="H199" i="26"/>
  <c r="G199" i="26"/>
  <c r="F199" i="26"/>
  <c r="E199" i="26"/>
  <c r="H198" i="26"/>
  <c r="G198" i="26"/>
  <c r="F198" i="26"/>
  <c r="E198" i="26"/>
  <c r="H197" i="26"/>
  <c r="G197" i="26"/>
  <c r="E197" i="26"/>
  <c r="H196" i="26"/>
  <c r="G196" i="26"/>
  <c r="E196" i="26"/>
  <c r="H195" i="26"/>
  <c r="G195" i="26"/>
  <c r="F195" i="26"/>
  <c r="E195" i="26"/>
  <c r="G194" i="26"/>
  <c r="E194" i="26"/>
  <c r="H194" i="26" s="1"/>
  <c r="G193" i="26"/>
  <c r="F193" i="26"/>
  <c r="E193" i="26"/>
  <c r="H193" i="26" s="1"/>
  <c r="G192" i="26"/>
  <c r="F192" i="26"/>
  <c r="E192" i="26"/>
  <c r="H192" i="26" s="1"/>
  <c r="G191" i="26"/>
  <c r="F191" i="26"/>
  <c r="E191" i="26"/>
  <c r="H191" i="26" s="1"/>
  <c r="G190" i="26"/>
  <c r="F190" i="26"/>
  <c r="E190" i="26"/>
  <c r="H190" i="26" s="1"/>
  <c r="G189" i="26"/>
  <c r="E189" i="26"/>
  <c r="H189" i="26" s="1"/>
  <c r="H188" i="26"/>
  <c r="G188" i="26"/>
  <c r="E188" i="26"/>
  <c r="G187" i="26"/>
  <c r="F187" i="26"/>
  <c r="E187" i="26"/>
  <c r="H187" i="26" s="1"/>
  <c r="H186" i="26"/>
  <c r="G186" i="26"/>
  <c r="E186" i="26"/>
  <c r="H185" i="26"/>
  <c r="G185" i="26"/>
  <c r="F185" i="26"/>
  <c r="E185" i="26"/>
  <c r="H184" i="26"/>
  <c r="G184" i="26"/>
  <c r="E184" i="26"/>
  <c r="G183" i="26"/>
  <c r="E183" i="26"/>
  <c r="H183" i="26" s="1"/>
  <c r="G182" i="26"/>
  <c r="E182" i="26"/>
  <c r="H182" i="26" s="1"/>
  <c r="E181" i="26"/>
  <c r="D181" i="26"/>
  <c r="F340" i="26" s="1"/>
  <c r="C181" i="26"/>
  <c r="G181" i="26" s="1"/>
  <c r="G175" i="26"/>
  <c r="F175" i="26"/>
  <c r="E175" i="26"/>
  <c r="H175" i="26" s="1"/>
  <c r="G174" i="26"/>
  <c r="F174" i="26"/>
  <c r="E174" i="26"/>
  <c r="H174" i="26" s="1"/>
  <c r="G173" i="26"/>
  <c r="F173" i="26"/>
  <c r="E173" i="26"/>
  <c r="H173" i="26" s="1"/>
  <c r="G172" i="26"/>
  <c r="F172" i="26"/>
  <c r="G171" i="26"/>
  <c r="F171" i="26"/>
  <c r="E171" i="26"/>
  <c r="H171" i="26" s="1"/>
  <c r="G170" i="26"/>
  <c r="F170" i="26"/>
  <c r="E170" i="26"/>
  <c r="H170" i="26" s="1"/>
  <c r="G169" i="26"/>
  <c r="F169" i="26"/>
  <c r="E169" i="26"/>
  <c r="H169" i="26" s="1"/>
  <c r="G168" i="26"/>
  <c r="F168" i="26"/>
  <c r="E168" i="26"/>
  <c r="H168" i="26" s="1"/>
  <c r="G167" i="26"/>
  <c r="F167" i="26"/>
  <c r="E167" i="26"/>
  <c r="H167" i="26" s="1"/>
  <c r="G166" i="26"/>
  <c r="F166" i="26"/>
  <c r="E166" i="26"/>
  <c r="H166" i="26" s="1"/>
  <c r="G165" i="26"/>
  <c r="F165" i="26"/>
  <c r="G164" i="26"/>
  <c r="F164" i="26"/>
  <c r="G163" i="26"/>
  <c r="F163" i="26"/>
  <c r="E163" i="26"/>
  <c r="H163" i="26" s="1"/>
  <c r="G162" i="26"/>
  <c r="F162" i="26"/>
  <c r="E162" i="26"/>
  <c r="H162" i="26" s="1"/>
  <c r="G161" i="26"/>
  <c r="F161" i="26"/>
  <c r="G160" i="26"/>
  <c r="F160" i="26"/>
  <c r="E160" i="26"/>
  <c r="H160" i="26" s="1"/>
  <c r="G159" i="26"/>
  <c r="F159" i="26"/>
  <c r="E159" i="26"/>
  <c r="H159" i="26" s="1"/>
  <c r="G158" i="26"/>
  <c r="F158" i="26"/>
  <c r="E158" i="26"/>
  <c r="H158" i="26" s="1"/>
  <c r="G157" i="26"/>
  <c r="F157" i="26"/>
  <c r="E157" i="26"/>
  <c r="H157" i="26" s="1"/>
  <c r="G156" i="26"/>
  <c r="F156" i="26"/>
  <c r="G155" i="26"/>
  <c r="F155" i="26"/>
  <c r="E155" i="26"/>
  <c r="H155" i="26" s="1"/>
  <c r="G154" i="26"/>
  <c r="F154" i="26"/>
  <c r="E154" i="26"/>
  <c r="H154" i="26" s="1"/>
  <c r="G153" i="26"/>
  <c r="F153" i="26"/>
  <c r="E153" i="26"/>
  <c r="H153" i="26" s="1"/>
  <c r="G152" i="26"/>
  <c r="F152" i="26"/>
  <c r="G151" i="26"/>
  <c r="F151" i="26"/>
  <c r="G150" i="26"/>
  <c r="F150" i="26"/>
  <c r="E150" i="26"/>
  <c r="H150" i="26" s="1"/>
  <c r="G149" i="26"/>
  <c r="F149" i="26"/>
  <c r="G148" i="26"/>
  <c r="F148" i="26"/>
  <c r="E148" i="26"/>
  <c r="H148" i="26" s="1"/>
  <c r="G147" i="26"/>
  <c r="F147" i="26"/>
  <c r="G146" i="26"/>
  <c r="F146" i="26"/>
  <c r="E146" i="26"/>
  <c r="H146" i="26" s="1"/>
  <c r="G145" i="26"/>
  <c r="F145" i="26"/>
  <c r="G144" i="26"/>
  <c r="F144" i="26"/>
  <c r="G143" i="26"/>
  <c r="F143" i="26"/>
  <c r="E143" i="26"/>
  <c r="H143" i="26" s="1"/>
  <c r="G142" i="26"/>
  <c r="F142" i="26"/>
  <c r="E142" i="26"/>
  <c r="H142" i="26" s="1"/>
  <c r="G141" i="26"/>
  <c r="F141" i="26"/>
  <c r="G140" i="26"/>
  <c r="F140" i="26"/>
  <c r="E140" i="26"/>
  <c r="H140" i="26" s="1"/>
  <c r="G139" i="26"/>
  <c r="F139" i="26"/>
  <c r="G138" i="26"/>
  <c r="F138" i="26"/>
  <c r="E138" i="26"/>
  <c r="H138" i="26" s="1"/>
  <c r="G137" i="26"/>
  <c r="F137" i="26"/>
  <c r="G136" i="26"/>
  <c r="F136" i="26"/>
  <c r="G135" i="26"/>
  <c r="F135" i="26"/>
  <c r="E135" i="26"/>
  <c r="H135" i="26" s="1"/>
  <c r="G134" i="26"/>
  <c r="F134" i="26"/>
  <c r="G133" i="26"/>
  <c r="F133" i="26"/>
  <c r="E133" i="26"/>
  <c r="H133" i="26" s="1"/>
  <c r="G132" i="26"/>
  <c r="F132" i="26"/>
  <c r="G131" i="26"/>
  <c r="F131" i="26"/>
  <c r="G130" i="26"/>
  <c r="F130" i="26"/>
  <c r="G129" i="26"/>
  <c r="F129" i="26"/>
  <c r="G128" i="26"/>
  <c r="F128" i="26"/>
  <c r="G127" i="26"/>
  <c r="F127" i="26"/>
  <c r="G126" i="26"/>
  <c r="F126" i="26"/>
  <c r="E126" i="26"/>
  <c r="H126" i="26" s="1"/>
  <c r="G125" i="26"/>
  <c r="F125" i="26"/>
  <c r="G124" i="26"/>
  <c r="F124" i="26"/>
  <c r="G123" i="26"/>
  <c r="F123" i="26"/>
  <c r="G122" i="26"/>
  <c r="F122" i="26"/>
  <c r="G121" i="26"/>
  <c r="F121" i="26"/>
  <c r="E121" i="26"/>
  <c r="H121" i="26" s="1"/>
  <c r="G120" i="26"/>
  <c r="F120" i="26"/>
  <c r="G119" i="26"/>
  <c r="F119" i="26"/>
  <c r="G118" i="26"/>
  <c r="F118" i="26"/>
  <c r="G117" i="26"/>
  <c r="F117" i="26"/>
  <c r="G116" i="26"/>
  <c r="F116" i="26"/>
  <c r="G115" i="26"/>
  <c r="F115" i="26"/>
  <c r="G114" i="26"/>
  <c r="F114" i="26"/>
  <c r="E114" i="26"/>
  <c r="H114" i="26" s="1"/>
  <c r="G113" i="26"/>
  <c r="F113" i="26"/>
  <c r="G112" i="26"/>
  <c r="F112" i="26"/>
  <c r="E112" i="26"/>
  <c r="H112" i="26" s="1"/>
  <c r="G111" i="26"/>
  <c r="F111" i="26"/>
  <c r="E111" i="26"/>
  <c r="H111" i="26" s="1"/>
  <c r="G110" i="26"/>
  <c r="F110" i="26"/>
  <c r="G109" i="26"/>
  <c r="F109" i="26"/>
  <c r="E109" i="26"/>
  <c r="H109" i="26" s="1"/>
  <c r="G108" i="26"/>
  <c r="F108" i="26"/>
  <c r="E108" i="26"/>
  <c r="H108" i="26" s="1"/>
  <c r="G107" i="26"/>
  <c r="F107" i="26"/>
  <c r="E107" i="26"/>
  <c r="H107" i="26" s="1"/>
  <c r="G106" i="26"/>
  <c r="F106" i="26"/>
  <c r="G105" i="26"/>
  <c r="F105" i="26"/>
  <c r="E105" i="26"/>
  <c r="H105" i="26" s="1"/>
  <c r="G104" i="26"/>
  <c r="F104" i="26"/>
  <c r="E104" i="26"/>
  <c r="H104" i="26" s="1"/>
  <c r="G103" i="26"/>
  <c r="F103" i="26"/>
  <c r="G102" i="26"/>
  <c r="F102" i="26"/>
  <c r="E102" i="26"/>
  <c r="H102" i="26" s="1"/>
  <c r="G101" i="26"/>
  <c r="F101" i="26"/>
  <c r="G100" i="26"/>
  <c r="F100" i="26"/>
  <c r="E100" i="26"/>
  <c r="H100" i="26" s="1"/>
  <c r="G99" i="26"/>
  <c r="F99" i="26"/>
  <c r="G98" i="26"/>
  <c r="F98" i="26"/>
  <c r="G97" i="26"/>
  <c r="F97" i="26"/>
  <c r="E97" i="26"/>
  <c r="H97" i="26" s="1"/>
  <c r="G96" i="26"/>
  <c r="F96" i="26"/>
  <c r="E96" i="26"/>
  <c r="H96" i="26" s="1"/>
  <c r="G95" i="26"/>
  <c r="F95" i="26"/>
  <c r="G94" i="26"/>
  <c r="F94" i="26"/>
  <c r="G93" i="26"/>
  <c r="F93" i="26"/>
  <c r="E93" i="26"/>
  <c r="H93" i="26" s="1"/>
  <c r="G92" i="26"/>
  <c r="F92" i="26"/>
  <c r="G91" i="26"/>
  <c r="F91" i="26"/>
  <c r="E91" i="26"/>
  <c r="H91" i="26" s="1"/>
  <c r="G90" i="26"/>
  <c r="F90" i="26"/>
  <c r="E90" i="26"/>
  <c r="H90" i="26" s="1"/>
  <c r="G89" i="26"/>
  <c r="F89" i="26"/>
  <c r="E89" i="26"/>
  <c r="H89" i="26" s="1"/>
  <c r="G88" i="26"/>
  <c r="F88" i="26"/>
  <c r="E88" i="26"/>
  <c r="H88" i="26" s="1"/>
  <c r="G87" i="26"/>
  <c r="F87" i="26"/>
  <c r="E87" i="26"/>
  <c r="H87" i="26" s="1"/>
  <c r="G86" i="26"/>
  <c r="F86" i="26"/>
  <c r="E86" i="26"/>
  <c r="H86" i="26" s="1"/>
  <c r="G85" i="26"/>
  <c r="F85" i="26"/>
  <c r="E85" i="26"/>
  <c r="H85" i="26" s="1"/>
  <c r="G84" i="26"/>
  <c r="F84" i="26"/>
  <c r="E84" i="26"/>
  <c r="H84" i="26" s="1"/>
  <c r="G83" i="26"/>
  <c r="F83" i="26"/>
  <c r="E83" i="26"/>
  <c r="H83" i="26" s="1"/>
  <c r="G82" i="26"/>
  <c r="F82" i="26"/>
  <c r="G81" i="26"/>
  <c r="F81" i="26"/>
  <c r="G80" i="26"/>
  <c r="F80" i="26"/>
  <c r="G79" i="26"/>
  <c r="F79" i="26"/>
  <c r="G78" i="26"/>
  <c r="F78" i="26"/>
  <c r="G77" i="26"/>
  <c r="F77" i="26"/>
  <c r="F76" i="26"/>
  <c r="D76" i="26"/>
  <c r="C76" i="26"/>
  <c r="E172" i="26" s="1"/>
  <c r="H172" i="26" s="1"/>
  <c r="G70" i="26"/>
  <c r="F70" i="26"/>
  <c r="E70" i="26"/>
  <c r="H70" i="26" s="1"/>
  <c r="H69" i="26"/>
  <c r="G69" i="26"/>
  <c r="E69" i="26"/>
  <c r="H68" i="26"/>
  <c r="G68" i="26"/>
  <c r="E68" i="26"/>
  <c r="G67" i="26"/>
  <c r="F67" i="26"/>
  <c r="E67" i="26"/>
  <c r="H67" i="26" s="1"/>
  <c r="G66" i="26"/>
  <c r="F66" i="26"/>
  <c r="E66" i="26"/>
  <c r="H66" i="26" s="1"/>
  <c r="G65" i="26"/>
  <c r="F65" i="26"/>
  <c r="E65" i="26"/>
  <c r="H65" i="26" s="1"/>
  <c r="G64" i="26"/>
  <c r="E64" i="26"/>
  <c r="H64" i="26" s="1"/>
  <c r="H63" i="26"/>
  <c r="G63" i="26"/>
  <c r="F63" i="26"/>
  <c r="E63" i="26"/>
  <c r="H62" i="26"/>
  <c r="G62" i="26"/>
  <c r="F62" i="26"/>
  <c r="E62" i="26"/>
  <c r="H61" i="26"/>
  <c r="G61" i="26"/>
  <c r="F61" i="26"/>
  <c r="E61" i="26"/>
  <c r="H60" i="26"/>
  <c r="G60" i="26"/>
  <c r="F60" i="26"/>
  <c r="E60" i="26"/>
  <c r="H59" i="26"/>
  <c r="G59" i="26"/>
  <c r="F59" i="26"/>
  <c r="E59" i="26"/>
  <c r="H58" i="26"/>
  <c r="G58" i="26"/>
  <c r="F58" i="26"/>
  <c r="E58" i="26"/>
  <c r="H57" i="26"/>
  <c r="G57" i="26"/>
  <c r="F57" i="26"/>
  <c r="E57" i="26"/>
  <c r="H56" i="26"/>
  <c r="G56" i="26"/>
  <c r="F56" i="26"/>
  <c r="E56" i="26"/>
  <c r="H55" i="26"/>
  <c r="G55" i="26"/>
  <c r="F55" i="26"/>
  <c r="E55" i="26"/>
  <c r="H54" i="26"/>
  <c r="G54" i="26"/>
  <c r="E54" i="26"/>
  <c r="G53" i="26"/>
  <c r="F53" i="26"/>
  <c r="E53" i="26"/>
  <c r="H53" i="26" s="1"/>
  <c r="G52" i="26"/>
  <c r="F52" i="26"/>
  <c r="E52" i="26"/>
  <c r="H52" i="26" s="1"/>
  <c r="G51" i="26"/>
  <c r="F51" i="26"/>
  <c r="E51" i="26"/>
  <c r="H51" i="26" s="1"/>
  <c r="H50" i="26"/>
  <c r="G50" i="26"/>
  <c r="E50" i="26"/>
  <c r="H49" i="26"/>
  <c r="G49" i="26"/>
  <c r="F49" i="26"/>
  <c r="E49" i="26"/>
  <c r="H48" i="26"/>
  <c r="G48" i="26"/>
  <c r="F48" i="26"/>
  <c r="E48" i="26"/>
  <c r="H47" i="26"/>
  <c r="G47" i="26"/>
  <c r="F47" i="26"/>
  <c r="E47" i="26"/>
  <c r="H46" i="26"/>
  <c r="G46" i="26"/>
  <c r="F46" i="26"/>
  <c r="E46" i="26"/>
  <c r="H45" i="26"/>
  <c r="G45" i="26"/>
  <c r="F45" i="26"/>
  <c r="E45" i="26"/>
  <c r="H44" i="26"/>
  <c r="G44" i="26"/>
  <c r="F44" i="26"/>
  <c r="E44" i="26"/>
  <c r="H43" i="26"/>
  <c r="G43" i="26"/>
  <c r="F43" i="26"/>
  <c r="E43" i="26"/>
  <c r="H42" i="26"/>
  <c r="G42" i="26"/>
  <c r="F42" i="26"/>
  <c r="E42" i="26"/>
  <c r="H41" i="26"/>
  <c r="G41" i="26"/>
  <c r="F41" i="26"/>
  <c r="E41" i="26"/>
  <c r="H40" i="26"/>
  <c r="G40" i="26"/>
  <c r="F40" i="26"/>
  <c r="E40" i="26"/>
  <c r="H39" i="26"/>
  <c r="G39" i="26"/>
  <c r="F39" i="26"/>
  <c r="E39" i="26"/>
  <c r="H38" i="26"/>
  <c r="G38" i="26"/>
  <c r="F38" i="26"/>
  <c r="E38" i="26"/>
  <c r="H37" i="26"/>
  <c r="G37" i="26"/>
  <c r="F37" i="26"/>
  <c r="E37" i="26"/>
  <c r="H36" i="26"/>
  <c r="G36" i="26"/>
  <c r="F36" i="26"/>
  <c r="E36" i="26"/>
  <c r="H35" i="26"/>
  <c r="G35" i="26"/>
  <c r="F35" i="26"/>
  <c r="E35" i="26"/>
  <c r="H34" i="26"/>
  <c r="G34" i="26"/>
  <c r="E34" i="26"/>
  <c r="G33" i="26"/>
  <c r="F33" i="26"/>
  <c r="E33" i="26"/>
  <c r="H33" i="26" s="1"/>
  <c r="G32" i="26"/>
  <c r="F32" i="26"/>
  <c r="E32" i="26"/>
  <c r="H32" i="26" s="1"/>
  <c r="G31" i="26"/>
  <c r="E31" i="26"/>
  <c r="H31" i="26" s="1"/>
  <c r="G30" i="26"/>
  <c r="E30" i="26"/>
  <c r="H30" i="26" s="1"/>
  <c r="H29" i="26"/>
  <c r="G29" i="26"/>
  <c r="E29" i="26"/>
  <c r="H28" i="26"/>
  <c r="G28" i="26"/>
  <c r="E28" i="26"/>
  <c r="G27" i="26"/>
  <c r="E27" i="26"/>
  <c r="H27" i="26" s="1"/>
  <c r="H26" i="26"/>
  <c r="G26" i="26"/>
  <c r="F26" i="26"/>
  <c r="E26" i="26"/>
  <c r="H25" i="26"/>
  <c r="G25" i="26"/>
  <c r="F25" i="26"/>
  <c r="E25" i="26"/>
  <c r="H24" i="26"/>
  <c r="G24" i="26"/>
  <c r="F24" i="26"/>
  <c r="E24" i="26"/>
  <c r="H23" i="26"/>
  <c r="G23" i="26"/>
  <c r="F23" i="26"/>
  <c r="E23" i="26"/>
  <c r="H22" i="26"/>
  <c r="G22" i="26"/>
  <c r="F22" i="26"/>
  <c r="E22" i="26"/>
  <c r="H21" i="26"/>
  <c r="G21" i="26"/>
  <c r="F21" i="26"/>
  <c r="E21" i="26"/>
  <c r="H20" i="26"/>
  <c r="G20" i="26"/>
  <c r="F20" i="26"/>
  <c r="E20" i="26"/>
  <c r="E19" i="26"/>
  <c r="D19" i="26"/>
  <c r="F69" i="26" s="1"/>
  <c r="C19" i="26"/>
  <c r="G19" i="26" s="1"/>
  <c r="H19" i="26" s="1"/>
  <c r="C13" i="26"/>
  <c r="D12" i="26"/>
  <c r="C12" i="26"/>
  <c r="G12" i="26" s="1"/>
  <c r="C11" i="26"/>
  <c r="D10" i="26"/>
  <c r="C9" i="26"/>
  <c r="D8" i="26"/>
  <c r="G629" i="25"/>
  <c r="F629" i="25"/>
  <c r="E629" i="25"/>
  <c r="H629" i="25" s="1"/>
  <c r="G628" i="25"/>
  <c r="F628" i="25"/>
  <c r="E628" i="25"/>
  <c r="H628" i="25" s="1"/>
  <c r="G627" i="25"/>
  <c r="F627" i="25"/>
  <c r="E627" i="25"/>
  <c r="H627" i="25" s="1"/>
  <c r="G626" i="25"/>
  <c r="F626" i="25"/>
  <c r="E626" i="25"/>
  <c r="H626" i="25" s="1"/>
  <c r="G625" i="25"/>
  <c r="F625" i="25"/>
  <c r="G624" i="25"/>
  <c r="F624" i="25"/>
  <c r="E624" i="25"/>
  <c r="H624" i="25" s="1"/>
  <c r="G623" i="25"/>
  <c r="F623" i="25"/>
  <c r="E623" i="25"/>
  <c r="H623" i="25" s="1"/>
  <c r="G622" i="25"/>
  <c r="F622" i="25"/>
  <c r="G621" i="25"/>
  <c r="F621" i="25"/>
  <c r="G620" i="25"/>
  <c r="F620" i="25"/>
  <c r="G619" i="25"/>
  <c r="F619" i="25"/>
  <c r="G618" i="25"/>
  <c r="F618" i="25"/>
  <c r="G617" i="25"/>
  <c r="F617" i="25"/>
  <c r="G616" i="25"/>
  <c r="F616" i="25"/>
  <c r="G615" i="25"/>
  <c r="F615" i="25"/>
  <c r="E615" i="25"/>
  <c r="H615" i="25" s="1"/>
  <c r="G614" i="25"/>
  <c r="F614" i="25"/>
  <c r="G613" i="25"/>
  <c r="F613" i="25"/>
  <c r="E613" i="25"/>
  <c r="H613" i="25" s="1"/>
  <c r="G612" i="25"/>
  <c r="F612" i="25"/>
  <c r="G611" i="25"/>
  <c r="F611" i="25"/>
  <c r="E611" i="25"/>
  <c r="H611" i="25" s="1"/>
  <c r="G610" i="25"/>
  <c r="F610" i="25"/>
  <c r="E610" i="25"/>
  <c r="H610" i="25" s="1"/>
  <c r="G609" i="25"/>
  <c r="F609" i="25"/>
  <c r="E609" i="25"/>
  <c r="H609" i="25" s="1"/>
  <c r="G608" i="25"/>
  <c r="F608" i="25"/>
  <c r="E608" i="25"/>
  <c r="H608" i="25" s="1"/>
  <c r="G607" i="25"/>
  <c r="F607" i="25"/>
  <c r="E607" i="25"/>
  <c r="H607" i="25" s="1"/>
  <c r="G606" i="25"/>
  <c r="F606" i="25"/>
  <c r="G605" i="25"/>
  <c r="F605" i="25"/>
  <c r="G604" i="25"/>
  <c r="F604" i="25"/>
  <c r="G603" i="25"/>
  <c r="F603" i="25"/>
  <c r="E603" i="25"/>
  <c r="H603" i="25" s="1"/>
  <c r="G602" i="25"/>
  <c r="F602" i="25"/>
  <c r="E602" i="25"/>
  <c r="H602" i="25" s="1"/>
  <c r="F601" i="25"/>
  <c r="D601" i="25"/>
  <c r="C601" i="25"/>
  <c r="E625" i="25" s="1"/>
  <c r="H625" i="25" s="1"/>
  <c r="H595" i="25"/>
  <c r="G595" i="25"/>
  <c r="F595" i="25"/>
  <c r="E595" i="25"/>
  <c r="H594" i="25"/>
  <c r="G594" i="25"/>
  <c r="F594" i="25"/>
  <c r="E594" i="25"/>
  <c r="H593" i="25"/>
  <c r="G593" i="25"/>
  <c r="F593" i="25"/>
  <c r="E593" i="25"/>
  <c r="H592" i="25"/>
  <c r="G592" i="25"/>
  <c r="F592" i="25"/>
  <c r="E592" i="25"/>
  <c r="H591" i="25"/>
  <c r="G591" i="25"/>
  <c r="F591" i="25"/>
  <c r="E591" i="25"/>
  <c r="H590" i="25"/>
  <c r="G590" i="25"/>
  <c r="F590" i="25"/>
  <c r="E590" i="25"/>
  <c r="G589" i="25"/>
  <c r="F589" i="25"/>
  <c r="G588" i="25"/>
  <c r="H587" i="25"/>
  <c r="G587" i="25"/>
  <c r="F587" i="25"/>
  <c r="E587" i="25"/>
  <c r="H586" i="25"/>
  <c r="G586" i="25"/>
  <c r="F586" i="25"/>
  <c r="E586" i="25"/>
  <c r="G585" i="25"/>
  <c r="F585" i="25"/>
  <c r="H584" i="25"/>
  <c r="G584" i="25"/>
  <c r="F584" i="25"/>
  <c r="E584" i="25"/>
  <c r="H583" i="25"/>
  <c r="G583" i="25"/>
  <c r="F583" i="25"/>
  <c r="E583" i="25"/>
  <c r="G582" i="25"/>
  <c r="G581" i="25"/>
  <c r="G580" i="25"/>
  <c r="E580" i="25"/>
  <c r="H580" i="25" s="1"/>
  <c r="G579" i="25"/>
  <c r="H578" i="25"/>
  <c r="G578" i="25"/>
  <c r="F578" i="25"/>
  <c r="E578" i="25"/>
  <c r="H577" i="25"/>
  <c r="G577" i="25"/>
  <c r="F577" i="25"/>
  <c r="E577" i="25"/>
  <c r="H576" i="25"/>
  <c r="G576" i="25"/>
  <c r="F576" i="25"/>
  <c r="E576" i="25"/>
  <c r="H575" i="25"/>
  <c r="G575" i="25"/>
  <c r="F575" i="25"/>
  <c r="E575" i="25"/>
  <c r="G574" i="25"/>
  <c r="H573" i="25"/>
  <c r="G573" i="25"/>
  <c r="F573" i="25"/>
  <c r="E573" i="25"/>
  <c r="G572" i="25"/>
  <c r="F572" i="25"/>
  <c r="G571" i="25"/>
  <c r="F571" i="25"/>
  <c r="H570" i="25"/>
  <c r="G570" i="25"/>
  <c r="F570" i="25"/>
  <c r="E570" i="25"/>
  <c r="H569" i="25"/>
  <c r="G569" i="25"/>
  <c r="F569" i="25"/>
  <c r="E569" i="25"/>
  <c r="H568" i="25"/>
  <c r="G568" i="25"/>
  <c r="E568" i="25"/>
  <c r="H567" i="25"/>
  <c r="G567" i="25"/>
  <c r="F567" i="25"/>
  <c r="E567" i="25"/>
  <c r="H566" i="25"/>
  <c r="G566" i="25"/>
  <c r="F566" i="25"/>
  <c r="E566" i="25"/>
  <c r="H565" i="25"/>
  <c r="G565" i="25"/>
  <c r="F565" i="25"/>
  <c r="E565" i="25"/>
  <c r="H564" i="25"/>
  <c r="G564" i="25"/>
  <c r="F564" i="25"/>
  <c r="E564" i="25"/>
  <c r="H563" i="25"/>
  <c r="G563" i="25"/>
  <c r="F563" i="25"/>
  <c r="E563" i="25"/>
  <c r="G562" i="25"/>
  <c r="E562" i="25"/>
  <c r="H562" i="25" s="1"/>
  <c r="G561" i="25"/>
  <c r="F561" i="25"/>
  <c r="E561" i="25"/>
  <c r="H561" i="25" s="1"/>
  <c r="G560" i="25"/>
  <c r="F560" i="25"/>
  <c r="E560" i="25"/>
  <c r="H560" i="25" s="1"/>
  <c r="G559" i="25"/>
  <c r="G558" i="25"/>
  <c r="H557" i="25"/>
  <c r="G557" i="25"/>
  <c r="E557" i="25"/>
  <c r="H556" i="25"/>
  <c r="G556" i="25"/>
  <c r="F556" i="25"/>
  <c r="E556" i="25"/>
  <c r="G555" i="25"/>
  <c r="G554" i="25"/>
  <c r="F554" i="25"/>
  <c r="G553" i="25"/>
  <c r="F553" i="25"/>
  <c r="E553" i="25"/>
  <c r="H553" i="25" s="1"/>
  <c r="G552" i="25"/>
  <c r="F552" i="25"/>
  <c r="E552" i="25"/>
  <c r="H552" i="25" s="1"/>
  <c r="G551" i="25"/>
  <c r="F551" i="25"/>
  <c r="E551" i="25"/>
  <c r="H551" i="25" s="1"/>
  <c r="G550" i="25"/>
  <c r="F550" i="25"/>
  <c r="E550" i="25"/>
  <c r="H550" i="25" s="1"/>
  <c r="G549" i="25"/>
  <c r="F549" i="25"/>
  <c r="E549" i="25"/>
  <c r="H549" i="25" s="1"/>
  <c r="G548" i="25"/>
  <c r="F548" i="25"/>
  <c r="E548" i="25"/>
  <c r="H548" i="25" s="1"/>
  <c r="G547" i="25"/>
  <c r="F547" i="25"/>
  <c r="E547" i="25"/>
  <c r="H547" i="25" s="1"/>
  <c r="G546" i="25"/>
  <c r="E546" i="25"/>
  <c r="H546" i="25" s="1"/>
  <c r="G545" i="25"/>
  <c r="E545" i="25"/>
  <c r="H545" i="25" s="1"/>
  <c r="H544" i="25"/>
  <c r="G544" i="25"/>
  <c r="F544" i="25"/>
  <c r="E544" i="25"/>
  <c r="H543" i="25"/>
  <c r="G543" i="25"/>
  <c r="F543" i="25"/>
  <c r="E543" i="25"/>
  <c r="H542" i="25"/>
  <c r="G542" i="25"/>
  <c r="F542" i="25"/>
  <c r="E542" i="25"/>
  <c r="H541" i="25"/>
  <c r="G541" i="25"/>
  <c r="F541" i="25"/>
  <c r="E541" i="25"/>
  <c r="H540" i="25"/>
  <c r="G540" i="25"/>
  <c r="F540" i="25"/>
  <c r="E540" i="25"/>
  <c r="H539" i="25"/>
  <c r="G539" i="25"/>
  <c r="F539" i="25"/>
  <c r="E539" i="25"/>
  <c r="H538" i="25"/>
  <c r="G538" i="25"/>
  <c r="F538" i="25"/>
  <c r="E538" i="25"/>
  <c r="H537" i="25"/>
  <c r="G537" i="25"/>
  <c r="F537" i="25"/>
  <c r="E537" i="25"/>
  <c r="H536" i="25"/>
  <c r="G536" i="25"/>
  <c r="F536" i="25"/>
  <c r="E536" i="25"/>
  <c r="H535" i="25"/>
  <c r="G535" i="25"/>
  <c r="F535" i="25"/>
  <c r="E535" i="25"/>
  <c r="H534" i="25"/>
  <c r="G534" i="25"/>
  <c r="F534" i="25"/>
  <c r="E534" i="25"/>
  <c r="H533" i="25"/>
  <c r="G533" i="25"/>
  <c r="F533" i="25"/>
  <c r="E533" i="25"/>
  <c r="H532" i="25"/>
  <c r="G532" i="25"/>
  <c r="F532" i="25"/>
  <c r="E532" i="25"/>
  <c r="H531" i="25"/>
  <c r="G531" i="25"/>
  <c r="F531" i="25"/>
  <c r="E531" i="25"/>
  <c r="H530" i="25"/>
  <c r="G530" i="25"/>
  <c r="E530" i="25"/>
  <c r="H529" i="25"/>
  <c r="G529" i="25"/>
  <c r="F529" i="25"/>
  <c r="E529" i="25"/>
  <c r="H528" i="25"/>
  <c r="G528" i="25"/>
  <c r="F528" i="25"/>
  <c r="E528" i="25"/>
  <c r="H527" i="25"/>
  <c r="G527" i="25"/>
  <c r="F527" i="25"/>
  <c r="E527" i="25"/>
  <c r="H526" i="25"/>
  <c r="G526" i="25"/>
  <c r="F526" i="25"/>
  <c r="E526" i="25"/>
  <c r="H525" i="25"/>
  <c r="G525" i="25"/>
  <c r="E525" i="25"/>
  <c r="G524" i="25"/>
  <c r="F524" i="25"/>
  <c r="E524" i="25"/>
  <c r="H524" i="25" s="1"/>
  <c r="G523" i="25"/>
  <c r="F523" i="25"/>
  <c r="E523" i="25"/>
  <c r="H523" i="25" s="1"/>
  <c r="G522" i="25"/>
  <c r="F522" i="25"/>
  <c r="E522" i="25"/>
  <c r="H522" i="25" s="1"/>
  <c r="G521" i="25"/>
  <c r="E521" i="25"/>
  <c r="H521" i="25" s="1"/>
  <c r="G520" i="25"/>
  <c r="F520" i="25"/>
  <c r="E520" i="25"/>
  <c r="H520" i="25" s="1"/>
  <c r="G519" i="25"/>
  <c r="E519" i="25"/>
  <c r="H519" i="25" s="1"/>
  <c r="G518" i="25"/>
  <c r="F518" i="25"/>
  <c r="E518" i="25"/>
  <c r="H518" i="25" s="1"/>
  <c r="G517" i="25"/>
  <c r="F517" i="25"/>
  <c r="E517" i="25"/>
  <c r="H517" i="25" s="1"/>
  <c r="G516" i="25"/>
  <c r="F516" i="25"/>
  <c r="E516" i="25"/>
  <c r="H516" i="25" s="1"/>
  <c r="G515" i="25"/>
  <c r="F515" i="25"/>
  <c r="E515" i="25"/>
  <c r="H515" i="25" s="1"/>
  <c r="H514" i="25"/>
  <c r="G514" i="25"/>
  <c r="E514" i="25"/>
  <c r="H513" i="25"/>
  <c r="G513" i="25"/>
  <c r="E513" i="25"/>
  <c r="G512" i="25"/>
  <c r="F512" i="25"/>
  <c r="E512" i="25"/>
  <c r="H512" i="25" s="1"/>
  <c r="G511" i="25"/>
  <c r="F511" i="25"/>
  <c r="E511" i="25"/>
  <c r="H511" i="25" s="1"/>
  <c r="G510" i="25"/>
  <c r="F510" i="25"/>
  <c r="E510" i="25"/>
  <c r="H510" i="25" s="1"/>
  <c r="G509" i="25"/>
  <c r="E509" i="25"/>
  <c r="H509" i="25" s="1"/>
  <c r="G508" i="25"/>
  <c r="E508" i="25"/>
  <c r="H508" i="25" s="1"/>
  <c r="H507" i="25"/>
  <c r="G507" i="25"/>
  <c r="F507" i="25"/>
  <c r="E507" i="25"/>
  <c r="H506" i="25"/>
  <c r="G506" i="25"/>
  <c r="F506" i="25"/>
  <c r="E506" i="25"/>
  <c r="H505" i="25"/>
  <c r="G505" i="25"/>
  <c r="E505" i="25"/>
  <c r="H504" i="25"/>
  <c r="G504" i="25"/>
  <c r="E504" i="25"/>
  <c r="G503" i="25"/>
  <c r="E503" i="25"/>
  <c r="H503" i="25" s="1"/>
  <c r="H502" i="25"/>
  <c r="G502" i="25"/>
  <c r="F502" i="25"/>
  <c r="E502" i="25"/>
  <c r="H501" i="25"/>
  <c r="G501" i="25"/>
  <c r="F501" i="25"/>
  <c r="E501" i="25"/>
  <c r="H500" i="25"/>
  <c r="G500" i="25"/>
  <c r="F500" i="25"/>
  <c r="E500" i="25"/>
  <c r="H499" i="25"/>
  <c r="G499" i="25"/>
  <c r="F499" i="25"/>
  <c r="E499" i="25"/>
  <c r="H498" i="25"/>
  <c r="G498" i="25"/>
  <c r="E498" i="25"/>
  <c r="H497" i="25"/>
  <c r="G497" i="25"/>
  <c r="F497" i="25"/>
  <c r="E497" i="25"/>
  <c r="H496" i="25"/>
  <c r="G496" i="25"/>
  <c r="F496" i="25"/>
  <c r="E496" i="25"/>
  <c r="H495" i="25"/>
  <c r="G495" i="25"/>
  <c r="F495" i="25"/>
  <c r="E495" i="25"/>
  <c r="H494" i="25"/>
  <c r="G494" i="25"/>
  <c r="F494" i="25"/>
  <c r="E494" i="25"/>
  <c r="H493" i="25"/>
  <c r="G493" i="25"/>
  <c r="F493" i="25"/>
  <c r="E493" i="25"/>
  <c r="H492" i="25"/>
  <c r="G492" i="25"/>
  <c r="F492" i="25"/>
  <c r="E492" i="25"/>
  <c r="H491" i="25"/>
  <c r="G491" i="25"/>
  <c r="E491" i="25"/>
  <c r="G490" i="25"/>
  <c r="E490" i="25"/>
  <c r="H490" i="25" s="1"/>
  <c r="G489" i="25"/>
  <c r="F489" i="25"/>
  <c r="E489" i="25"/>
  <c r="H489" i="25" s="1"/>
  <c r="G488" i="25"/>
  <c r="F488" i="25"/>
  <c r="E488" i="25"/>
  <c r="H488" i="25" s="1"/>
  <c r="G487" i="25"/>
  <c r="E487" i="25"/>
  <c r="H487" i="25" s="1"/>
  <c r="G486" i="25"/>
  <c r="F486" i="25"/>
  <c r="E486" i="25"/>
  <c r="H486" i="25" s="1"/>
  <c r="G485" i="25"/>
  <c r="E485" i="25"/>
  <c r="H485" i="25" s="1"/>
  <c r="H484" i="25"/>
  <c r="G484" i="25"/>
  <c r="E484" i="25"/>
  <c r="H483" i="25"/>
  <c r="G483" i="25"/>
  <c r="E483" i="25"/>
  <c r="G482" i="25"/>
  <c r="F482" i="25"/>
  <c r="E482" i="25"/>
  <c r="H482" i="25" s="1"/>
  <c r="G481" i="25"/>
  <c r="F481" i="25"/>
  <c r="E481" i="25"/>
  <c r="H481" i="25" s="1"/>
  <c r="G480" i="25"/>
  <c r="F480" i="25"/>
  <c r="E480" i="25"/>
  <c r="H480" i="25" s="1"/>
  <c r="G479" i="25"/>
  <c r="F479" i="25"/>
  <c r="E479" i="25"/>
  <c r="H479" i="25" s="1"/>
  <c r="G478" i="25"/>
  <c r="E478" i="25"/>
  <c r="H478" i="25" s="1"/>
  <c r="G477" i="25"/>
  <c r="F477" i="25"/>
  <c r="E477" i="25"/>
  <c r="H477" i="25" s="1"/>
  <c r="G476" i="25"/>
  <c r="F476" i="25"/>
  <c r="E476" i="25"/>
  <c r="H476" i="25" s="1"/>
  <c r="G475" i="25"/>
  <c r="F475" i="25"/>
  <c r="E475" i="25"/>
  <c r="H475" i="25" s="1"/>
  <c r="G474" i="25"/>
  <c r="F474" i="25"/>
  <c r="E474" i="25"/>
  <c r="H474" i="25" s="1"/>
  <c r="G473" i="25"/>
  <c r="F473" i="25"/>
  <c r="E473" i="25"/>
  <c r="H473" i="25" s="1"/>
  <c r="G472" i="25"/>
  <c r="E472" i="25"/>
  <c r="H472" i="25" s="1"/>
  <c r="G471" i="25"/>
  <c r="F471" i="25"/>
  <c r="E471" i="25"/>
  <c r="H471" i="25" s="1"/>
  <c r="G470" i="25"/>
  <c r="F470" i="25"/>
  <c r="E470" i="25"/>
  <c r="H470" i="25" s="1"/>
  <c r="H469" i="25"/>
  <c r="G469" i="25"/>
  <c r="E469" i="25"/>
  <c r="H468" i="25"/>
  <c r="G468" i="25"/>
  <c r="E468" i="25"/>
  <c r="G467" i="25"/>
  <c r="F467" i="25"/>
  <c r="E467" i="25"/>
  <c r="H467" i="25" s="1"/>
  <c r="G466" i="25"/>
  <c r="F466" i="25"/>
  <c r="E466" i="25"/>
  <c r="H466" i="25" s="1"/>
  <c r="G465" i="25"/>
  <c r="F465" i="25"/>
  <c r="E465" i="25"/>
  <c r="H465" i="25" s="1"/>
  <c r="G464" i="25"/>
  <c r="E464" i="25"/>
  <c r="H464" i="25" s="1"/>
  <c r="G463" i="25"/>
  <c r="E463" i="25"/>
  <c r="H463" i="25" s="1"/>
  <c r="H462" i="25"/>
  <c r="G462" i="25"/>
  <c r="E462" i="25"/>
  <c r="H461" i="25"/>
  <c r="G461" i="25"/>
  <c r="E461" i="25"/>
  <c r="G460" i="25"/>
  <c r="E460" i="25"/>
  <c r="H460" i="25" s="1"/>
  <c r="G459" i="25"/>
  <c r="F459" i="25"/>
  <c r="E459" i="25"/>
  <c r="H459" i="25" s="1"/>
  <c r="G458" i="25"/>
  <c r="E458" i="25"/>
  <c r="H458" i="25" s="1"/>
  <c r="H457" i="25"/>
  <c r="G457" i="25"/>
  <c r="E457" i="25"/>
  <c r="H456" i="25"/>
  <c r="G456" i="25"/>
  <c r="F456" i="25"/>
  <c r="E456" i="25"/>
  <c r="H455" i="25"/>
  <c r="G455" i="25"/>
  <c r="F455" i="25"/>
  <c r="E455" i="25"/>
  <c r="H454" i="25"/>
  <c r="G454" i="25"/>
  <c r="F454" i="25"/>
  <c r="E454" i="25"/>
  <c r="H453" i="25"/>
  <c r="G453" i="25"/>
  <c r="E453" i="25"/>
  <c r="G452" i="25"/>
  <c r="F452" i="25"/>
  <c r="E452" i="25"/>
  <c r="H452" i="25" s="1"/>
  <c r="G451" i="25"/>
  <c r="E451" i="25"/>
  <c r="H451" i="25" s="1"/>
  <c r="H450" i="25"/>
  <c r="G450" i="25"/>
  <c r="F450" i="25"/>
  <c r="E450" i="25"/>
  <c r="H449" i="25"/>
  <c r="G449" i="25"/>
  <c r="F449" i="25"/>
  <c r="E449" i="25"/>
  <c r="H448" i="25"/>
  <c r="G448" i="25"/>
  <c r="F448" i="25"/>
  <c r="E448" i="25"/>
  <c r="H447" i="25"/>
  <c r="G447" i="25"/>
  <c r="F447" i="25"/>
  <c r="E447" i="25"/>
  <c r="H446" i="25"/>
  <c r="G446" i="25"/>
  <c r="E446" i="25"/>
  <c r="G445" i="25"/>
  <c r="F445" i="25"/>
  <c r="E445" i="25"/>
  <c r="H445" i="25" s="1"/>
  <c r="G444" i="25"/>
  <c r="F444" i="25"/>
  <c r="E444" i="25"/>
  <c r="H444" i="25" s="1"/>
  <c r="G443" i="25"/>
  <c r="F443" i="25"/>
  <c r="E443" i="25"/>
  <c r="H443" i="25" s="1"/>
  <c r="H442" i="25"/>
  <c r="G442" i="25"/>
  <c r="E442" i="25"/>
  <c r="G441" i="25"/>
  <c r="E441" i="25"/>
  <c r="H441" i="25" s="1"/>
  <c r="G440" i="25"/>
  <c r="F440" i="25"/>
  <c r="E440" i="25"/>
  <c r="H440" i="25" s="1"/>
  <c r="G439" i="25"/>
  <c r="F439" i="25"/>
  <c r="E439" i="25"/>
  <c r="H439" i="25" s="1"/>
  <c r="G438" i="25"/>
  <c r="F438" i="25"/>
  <c r="E438" i="25"/>
  <c r="H438" i="25" s="1"/>
  <c r="G437" i="25"/>
  <c r="E437" i="25"/>
  <c r="H437" i="25" s="1"/>
  <c r="H436" i="25"/>
  <c r="G436" i="25"/>
  <c r="F436" i="25"/>
  <c r="E436" i="25"/>
  <c r="H435" i="25"/>
  <c r="G435" i="25"/>
  <c r="F435" i="25"/>
  <c r="E435" i="25"/>
  <c r="H434" i="25"/>
  <c r="G434" i="25"/>
  <c r="F434" i="25"/>
  <c r="E434" i="25"/>
  <c r="H433" i="25"/>
  <c r="G433" i="25"/>
  <c r="F433" i="25"/>
  <c r="E433" i="25"/>
  <c r="H432" i="25"/>
  <c r="G432" i="25"/>
  <c r="F432" i="25"/>
  <c r="E432" i="25"/>
  <c r="H431" i="25"/>
  <c r="G431" i="25"/>
  <c r="F431" i="25"/>
  <c r="E431" i="25"/>
  <c r="H430" i="25"/>
  <c r="G430" i="25"/>
  <c r="F430" i="25"/>
  <c r="E430" i="25"/>
  <c r="H429" i="25"/>
  <c r="G429" i="25"/>
  <c r="F429" i="25"/>
  <c r="E429" i="25"/>
  <c r="H428" i="25"/>
  <c r="G428" i="25"/>
  <c r="E428" i="25"/>
  <c r="H427" i="25"/>
  <c r="G427" i="25"/>
  <c r="E427" i="25"/>
  <c r="G426" i="25"/>
  <c r="E426" i="25"/>
  <c r="H426" i="25" s="1"/>
  <c r="G425" i="25"/>
  <c r="E425" i="25"/>
  <c r="H425" i="25" s="1"/>
  <c r="G424" i="25"/>
  <c r="E424" i="25"/>
  <c r="H424" i="25" s="1"/>
  <c r="G423" i="25"/>
  <c r="F423" i="25"/>
  <c r="E423" i="25"/>
  <c r="H423" i="25" s="1"/>
  <c r="G422" i="25"/>
  <c r="F422" i="25"/>
  <c r="E422" i="25"/>
  <c r="H422" i="25" s="1"/>
  <c r="H421" i="25"/>
  <c r="G421" i="25"/>
  <c r="E421" i="25"/>
  <c r="H420" i="25"/>
  <c r="G420" i="25"/>
  <c r="F420" i="25"/>
  <c r="E420" i="25"/>
  <c r="H419" i="25"/>
  <c r="G419" i="25"/>
  <c r="F419" i="25"/>
  <c r="E419" i="25"/>
  <c r="H418" i="25"/>
  <c r="G418" i="25"/>
  <c r="F418" i="25"/>
  <c r="E418" i="25"/>
  <c r="H417" i="25"/>
  <c r="G417" i="25"/>
  <c r="F417" i="25"/>
  <c r="E417" i="25"/>
  <c r="H416" i="25"/>
  <c r="G416" i="25"/>
  <c r="F416" i="25"/>
  <c r="E416" i="25"/>
  <c r="H415" i="25"/>
  <c r="G415" i="25"/>
  <c r="E415" i="25"/>
  <c r="G414" i="25"/>
  <c r="E414" i="25"/>
  <c r="H414" i="25" s="1"/>
  <c r="G413" i="25"/>
  <c r="E413" i="25"/>
  <c r="H413" i="25" s="1"/>
  <c r="H412" i="25"/>
  <c r="G412" i="25"/>
  <c r="F412" i="25"/>
  <c r="E412" i="25"/>
  <c r="H411" i="25"/>
  <c r="G411" i="25"/>
  <c r="F411" i="25"/>
  <c r="E411" i="25"/>
  <c r="H410" i="25"/>
  <c r="G410" i="25"/>
  <c r="E410" i="25"/>
  <c r="H409" i="25"/>
  <c r="G409" i="25"/>
  <c r="F409" i="25"/>
  <c r="E409" i="25"/>
  <c r="H408" i="25"/>
  <c r="G408" i="25"/>
  <c r="F408" i="25"/>
  <c r="E408" i="25"/>
  <c r="H407" i="25"/>
  <c r="G407" i="25"/>
  <c r="F407" i="25"/>
  <c r="E407" i="25"/>
  <c r="H406" i="25"/>
  <c r="G406" i="25"/>
  <c r="F406" i="25"/>
  <c r="E406" i="25"/>
  <c r="H405" i="25"/>
  <c r="G405" i="25"/>
  <c r="F405" i="25"/>
  <c r="E405" i="25"/>
  <c r="H404" i="25"/>
  <c r="G404" i="25"/>
  <c r="E404" i="25"/>
  <c r="G403" i="25"/>
  <c r="F403" i="25"/>
  <c r="E403" i="25"/>
  <c r="H403" i="25" s="1"/>
  <c r="G402" i="25"/>
  <c r="F402" i="25"/>
  <c r="E402" i="25"/>
  <c r="H402" i="25" s="1"/>
  <c r="G401" i="25"/>
  <c r="F401" i="25"/>
  <c r="E401" i="25"/>
  <c r="H401" i="25" s="1"/>
  <c r="G400" i="25"/>
  <c r="F400" i="25"/>
  <c r="E400" i="25"/>
  <c r="H400" i="25" s="1"/>
  <c r="G399" i="25"/>
  <c r="F399" i="25"/>
  <c r="E399" i="25"/>
  <c r="H399" i="25" s="1"/>
  <c r="G398" i="25"/>
  <c r="F398" i="25"/>
  <c r="E398" i="25"/>
  <c r="H398" i="25" s="1"/>
  <c r="H397" i="25"/>
  <c r="G397" i="25"/>
  <c r="E397" i="25"/>
  <c r="H396" i="25"/>
  <c r="G396" i="25"/>
  <c r="E396" i="25"/>
  <c r="G395" i="25"/>
  <c r="F395" i="25"/>
  <c r="E395" i="25"/>
  <c r="H395" i="25" s="1"/>
  <c r="G394" i="25"/>
  <c r="F394" i="25"/>
  <c r="E394" i="25"/>
  <c r="H394" i="25" s="1"/>
  <c r="G393" i="25"/>
  <c r="E393" i="25"/>
  <c r="H393" i="25" s="1"/>
  <c r="G392" i="25"/>
  <c r="E392" i="25"/>
  <c r="H392" i="25" s="1"/>
  <c r="H391" i="25"/>
  <c r="G391" i="25"/>
  <c r="E391" i="25"/>
  <c r="H390" i="25"/>
  <c r="G390" i="25"/>
  <c r="F390" i="25"/>
  <c r="E390" i="25"/>
  <c r="H389" i="25"/>
  <c r="G389" i="25"/>
  <c r="F389" i="25"/>
  <c r="E389" i="25"/>
  <c r="H388" i="25"/>
  <c r="G388" i="25"/>
  <c r="F388" i="25"/>
  <c r="E388" i="25"/>
  <c r="H387" i="25"/>
  <c r="G387" i="25"/>
  <c r="F387" i="25"/>
  <c r="E387" i="25"/>
  <c r="H386" i="25"/>
  <c r="G386" i="25"/>
  <c r="E386" i="25"/>
  <c r="G385" i="25"/>
  <c r="E385" i="25"/>
  <c r="H385" i="25" s="1"/>
  <c r="G384" i="25"/>
  <c r="F384" i="25"/>
  <c r="E384" i="25"/>
  <c r="H384" i="25" s="1"/>
  <c r="G383" i="25"/>
  <c r="F383" i="25"/>
  <c r="E383" i="25"/>
  <c r="H383" i="25" s="1"/>
  <c r="G382" i="25"/>
  <c r="E382" i="25"/>
  <c r="H382" i="25" s="1"/>
  <c r="H381" i="25"/>
  <c r="G381" i="25"/>
  <c r="F381" i="25"/>
  <c r="E381" i="25"/>
  <c r="H380" i="25"/>
  <c r="G380" i="25"/>
  <c r="E380" i="25"/>
  <c r="H379" i="25"/>
  <c r="G379" i="25"/>
  <c r="F379" i="25"/>
  <c r="E379" i="25"/>
  <c r="H378" i="25"/>
  <c r="G378" i="25"/>
  <c r="E378" i="25"/>
  <c r="G377" i="25"/>
  <c r="E377" i="25"/>
  <c r="H377" i="25" s="1"/>
  <c r="G376" i="25"/>
  <c r="F376" i="25"/>
  <c r="E376" i="25"/>
  <c r="H376" i="25" s="1"/>
  <c r="G375" i="25"/>
  <c r="E375" i="25"/>
  <c r="H375" i="25" s="1"/>
  <c r="H374" i="25"/>
  <c r="G374" i="25"/>
  <c r="E374" i="25"/>
  <c r="H373" i="25"/>
  <c r="G373" i="25"/>
  <c r="F373" i="25"/>
  <c r="E373" i="25"/>
  <c r="H372" i="25"/>
  <c r="G372" i="25"/>
  <c r="F372" i="25"/>
  <c r="E372" i="25"/>
  <c r="H371" i="25"/>
  <c r="G371" i="25"/>
  <c r="E371" i="25"/>
  <c r="G370" i="25"/>
  <c r="F370" i="25"/>
  <c r="E370" i="25"/>
  <c r="H370" i="25" s="1"/>
  <c r="G369" i="25"/>
  <c r="E369" i="25"/>
  <c r="H369" i="25" s="1"/>
  <c r="G368" i="25"/>
  <c r="E368" i="25"/>
  <c r="H368" i="25" s="1"/>
  <c r="G367" i="25"/>
  <c r="F367" i="25"/>
  <c r="E367" i="25"/>
  <c r="H367" i="25" s="1"/>
  <c r="G366" i="25"/>
  <c r="F366" i="25"/>
  <c r="E366" i="25"/>
  <c r="H366" i="25" s="1"/>
  <c r="G365" i="25"/>
  <c r="E365" i="25"/>
  <c r="H365" i="25" s="1"/>
  <c r="G364" i="25"/>
  <c r="E364" i="25"/>
  <c r="H364" i="25" s="1"/>
  <c r="H363" i="25"/>
  <c r="G363" i="25"/>
  <c r="E363" i="25"/>
  <c r="E362" i="25"/>
  <c r="H362" i="25" s="1"/>
  <c r="D362" i="25"/>
  <c r="C362" i="25"/>
  <c r="G362" i="25" s="1"/>
  <c r="G356" i="25"/>
  <c r="F356" i="25"/>
  <c r="E356" i="25"/>
  <c r="G355" i="25"/>
  <c r="F355" i="25"/>
  <c r="E355" i="25"/>
  <c r="H355" i="25" s="1"/>
  <c r="G354" i="25"/>
  <c r="F354" i="25"/>
  <c r="E354" i="25"/>
  <c r="H354" i="25" s="1"/>
  <c r="G353" i="25"/>
  <c r="F353" i="25"/>
  <c r="E353" i="25"/>
  <c r="G352" i="25"/>
  <c r="F352" i="25"/>
  <c r="E352" i="25"/>
  <c r="G351" i="25"/>
  <c r="F351" i="25"/>
  <c r="E351" i="25"/>
  <c r="H351" i="25" s="1"/>
  <c r="G350" i="25"/>
  <c r="F350" i="25"/>
  <c r="E350" i="25"/>
  <c r="H350" i="25" s="1"/>
  <c r="G349" i="25"/>
  <c r="F349" i="25"/>
  <c r="G348" i="25"/>
  <c r="F348" i="25"/>
  <c r="E348" i="25"/>
  <c r="H348" i="25" s="1"/>
  <c r="G347" i="25"/>
  <c r="F347" i="25"/>
  <c r="E347" i="25"/>
  <c r="H347" i="25" s="1"/>
  <c r="G346" i="25"/>
  <c r="F346" i="25"/>
  <c r="E346" i="25"/>
  <c r="G345" i="25"/>
  <c r="F345" i="25"/>
  <c r="E345" i="25"/>
  <c r="G344" i="25"/>
  <c r="F344" i="25"/>
  <c r="E344" i="25"/>
  <c r="H344" i="25" s="1"/>
  <c r="G343" i="25"/>
  <c r="F343" i="25"/>
  <c r="E343" i="25"/>
  <c r="H343" i="25" s="1"/>
  <c r="G342" i="25"/>
  <c r="F342" i="25"/>
  <c r="E342" i="25"/>
  <c r="G341" i="25"/>
  <c r="F341" i="25"/>
  <c r="E341" i="25"/>
  <c r="G340" i="25"/>
  <c r="F340" i="25"/>
  <c r="E340" i="25"/>
  <c r="H340" i="25" s="1"/>
  <c r="G339" i="25"/>
  <c r="F339" i="25"/>
  <c r="E339" i="25"/>
  <c r="H339" i="25" s="1"/>
  <c r="G338" i="25"/>
  <c r="F338" i="25"/>
  <c r="E338" i="25"/>
  <c r="G337" i="25"/>
  <c r="F337" i="25"/>
  <c r="E337" i="25"/>
  <c r="G336" i="25"/>
  <c r="F336" i="25"/>
  <c r="E336" i="25"/>
  <c r="H336" i="25" s="1"/>
  <c r="G335" i="25"/>
  <c r="F335" i="25"/>
  <c r="G334" i="25"/>
  <c r="F334" i="25"/>
  <c r="E334" i="25"/>
  <c r="G333" i="25"/>
  <c r="F333" i="25"/>
  <c r="G332" i="25"/>
  <c r="F332" i="25"/>
  <c r="E332" i="25"/>
  <c r="G331" i="25"/>
  <c r="F331" i="25"/>
  <c r="G330" i="25"/>
  <c r="F330" i="25"/>
  <c r="E330" i="25"/>
  <c r="H330" i="25" s="1"/>
  <c r="G329" i="25"/>
  <c r="F329" i="25"/>
  <c r="G328" i="25"/>
  <c r="F328" i="25"/>
  <c r="E328" i="25"/>
  <c r="H328" i="25" s="1"/>
  <c r="G327" i="25"/>
  <c r="F327" i="25"/>
  <c r="G326" i="25"/>
  <c r="F326" i="25"/>
  <c r="E326" i="25"/>
  <c r="G325" i="25"/>
  <c r="F325" i="25"/>
  <c r="G324" i="25"/>
  <c r="F324" i="25"/>
  <c r="E324" i="25"/>
  <c r="G323" i="25"/>
  <c r="F323" i="25"/>
  <c r="E323" i="25"/>
  <c r="G322" i="25"/>
  <c r="F322" i="25"/>
  <c r="E322" i="25"/>
  <c r="H322" i="25" s="1"/>
  <c r="G321" i="25"/>
  <c r="F321" i="25"/>
  <c r="E321" i="25"/>
  <c r="H321" i="25" s="1"/>
  <c r="G320" i="25"/>
  <c r="F320" i="25"/>
  <c r="E320" i="25"/>
  <c r="G319" i="25"/>
  <c r="F319" i="25"/>
  <c r="E319" i="25"/>
  <c r="G318" i="25"/>
  <c r="F318" i="25"/>
  <c r="E318" i="25"/>
  <c r="H318" i="25" s="1"/>
  <c r="G317" i="25"/>
  <c r="F317" i="25"/>
  <c r="E317" i="25"/>
  <c r="H317" i="25" s="1"/>
  <c r="G316" i="25"/>
  <c r="F316" i="25"/>
  <c r="E316" i="25"/>
  <c r="G315" i="25"/>
  <c r="F315" i="25"/>
  <c r="E315" i="25"/>
  <c r="G314" i="25"/>
  <c r="F314" i="25"/>
  <c r="G313" i="25"/>
  <c r="F313" i="25"/>
  <c r="E313" i="25"/>
  <c r="G312" i="25"/>
  <c r="F312" i="25"/>
  <c r="E312" i="25"/>
  <c r="G311" i="25"/>
  <c r="F311" i="25"/>
  <c r="G310" i="25"/>
  <c r="F310" i="25"/>
  <c r="E310" i="25"/>
  <c r="G309" i="25"/>
  <c r="F309" i="25"/>
  <c r="E309" i="25"/>
  <c r="G308" i="25"/>
  <c r="F308" i="25"/>
  <c r="E308" i="25"/>
  <c r="H308" i="25" s="1"/>
  <c r="G307" i="25"/>
  <c r="F307" i="25"/>
  <c r="E307" i="25"/>
  <c r="H307" i="25" s="1"/>
  <c r="G306" i="25"/>
  <c r="F306" i="25"/>
  <c r="E306" i="25"/>
  <c r="G305" i="25"/>
  <c r="F305" i="25"/>
  <c r="G304" i="25"/>
  <c r="F304" i="25"/>
  <c r="E304" i="25"/>
  <c r="H304" i="25" s="1"/>
  <c r="G303" i="25"/>
  <c r="F303" i="25"/>
  <c r="E303" i="25"/>
  <c r="G302" i="25"/>
  <c r="F302" i="25"/>
  <c r="E302" i="25"/>
  <c r="G301" i="25"/>
  <c r="F301" i="25"/>
  <c r="E301" i="25"/>
  <c r="H301" i="25" s="1"/>
  <c r="G300" i="25"/>
  <c r="F300" i="25"/>
  <c r="E300" i="25"/>
  <c r="H300" i="25" s="1"/>
  <c r="G299" i="25"/>
  <c r="F299" i="25"/>
  <c r="E299" i="25"/>
  <c r="G298" i="25"/>
  <c r="F298" i="25"/>
  <c r="E298" i="25"/>
  <c r="G297" i="25"/>
  <c r="F297" i="25"/>
  <c r="E297" i="25"/>
  <c r="H297" i="25" s="1"/>
  <c r="G296" i="25"/>
  <c r="F296" i="25"/>
  <c r="E296" i="25"/>
  <c r="H296" i="25" s="1"/>
  <c r="G295" i="25"/>
  <c r="F295" i="25"/>
  <c r="E295" i="25"/>
  <c r="G294" i="25"/>
  <c r="F294" i="25"/>
  <c r="E294" i="25"/>
  <c r="G293" i="25"/>
  <c r="F293" i="25"/>
  <c r="G292" i="25"/>
  <c r="F292" i="25"/>
  <c r="E292" i="25"/>
  <c r="G291" i="25"/>
  <c r="F291" i="25"/>
  <c r="E291" i="25"/>
  <c r="G290" i="25"/>
  <c r="F290" i="25"/>
  <c r="G289" i="25"/>
  <c r="F289" i="25"/>
  <c r="E289" i="25"/>
  <c r="G288" i="25"/>
  <c r="F288" i="25"/>
  <c r="G287" i="25"/>
  <c r="F287" i="25"/>
  <c r="G286" i="25"/>
  <c r="F286" i="25"/>
  <c r="G285" i="25"/>
  <c r="F285" i="25"/>
  <c r="G284" i="25"/>
  <c r="F284" i="25"/>
  <c r="E284" i="25"/>
  <c r="G283" i="25"/>
  <c r="F283" i="25"/>
  <c r="E283" i="25"/>
  <c r="H283" i="25" s="1"/>
  <c r="G282" i="25"/>
  <c r="F282" i="25"/>
  <c r="E282" i="25"/>
  <c r="H282" i="25" s="1"/>
  <c r="G281" i="25"/>
  <c r="F281" i="25"/>
  <c r="E281" i="25"/>
  <c r="G280" i="25"/>
  <c r="F280" i="25"/>
  <c r="E280" i="25"/>
  <c r="G279" i="25"/>
  <c r="F279" i="25"/>
  <c r="E279" i="25"/>
  <c r="H279" i="25" s="1"/>
  <c r="G278" i="25"/>
  <c r="F278" i="25"/>
  <c r="E278" i="25"/>
  <c r="H278" i="25" s="1"/>
  <c r="G277" i="25"/>
  <c r="F277" i="25"/>
  <c r="E277" i="25"/>
  <c r="G276" i="25"/>
  <c r="F276" i="25"/>
  <c r="E276" i="25"/>
  <c r="G275" i="25"/>
  <c r="F275" i="25"/>
  <c r="E275" i="25"/>
  <c r="H275" i="25" s="1"/>
  <c r="G274" i="25"/>
  <c r="F274" i="25"/>
  <c r="E274" i="25"/>
  <c r="H274" i="25" s="1"/>
  <c r="G273" i="25"/>
  <c r="F273" i="25"/>
  <c r="E273" i="25"/>
  <c r="G272" i="25"/>
  <c r="F272" i="25"/>
  <c r="E272" i="25"/>
  <c r="G271" i="25"/>
  <c r="F271" i="25"/>
  <c r="E271" i="25"/>
  <c r="H271" i="25" s="1"/>
  <c r="G270" i="25"/>
  <c r="F270" i="25"/>
  <c r="E270" i="25"/>
  <c r="H270" i="25" s="1"/>
  <c r="G269" i="25"/>
  <c r="F269" i="25"/>
  <c r="E269" i="25"/>
  <c r="G268" i="25"/>
  <c r="F268" i="25"/>
  <c r="E268" i="25"/>
  <c r="G267" i="25"/>
  <c r="F267" i="25"/>
  <c r="E267" i="25"/>
  <c r="H267" i="25" s="1"/>
  <c r="G266" i="25"/>
  <c r="F266" i="25"/>
  <c r="E266" i="25"/>
  <c r="H266" i="25" s="1"/>
  <c r="G265" i="25"/>
  <c r="F265" i="25"/>
  <c r="E265" i="25"/>
  <c r="G264" i="25"/>
  <c r="F264" i="25"/>
  <c r="E264" i="25"/>
  <c r="G263" i="25"/>
  <c r="F263" i="25"/>
  <c r="G262" i="25"/>
  <c r="F262" i="25"/>
  <c r="E262" i="25"/>
  <c r="G261" i="25"/>
  <c r="F261" i="25"/>
  <c r="E261" i="25"/>
  <c r="G260" i="25"/>
  <c r="F260" i="25"/>
  <c r="E260" i="25"/>
  <c r="H260" i="25" s="1"/>
  <c r="G259" i="25"/>
  <c r="F259" i="25"/>
  <c r="E259" i="25"/>
  <c r="H259" i="25" s="1"/>
  <c r="G258" i="25"/>
  <c r="F258" i="25"/>
  <c r="G257" i="25"/>
  <c r="F257" i="25"/>
  <c r="E257" i="25"/>
  <c r="H257" i="25" s="1"/>
  <c r="G256" i="25"/>
  <c r="F256" i="25"/>
  <c r="E256" i="25"/>
  <c r="H256" i="25" s="1"/>
  <c r="G255" i="25"/>
  <c r="F255" i="25"/>
  <c r="E255" i="25"/>
  <c r="G254" i="25"/>
  <c r="F254" i="25"/>
  <c r="E254" i="25"/>
  <c r="G253" i="25"/>
  <c r="F253" i="25"/>
  <c r="E253" i="25"/>
  <c r="H253" i="25" s="1"/>
  <c r="G252" i="25"/>
  <c r="F252" i="25"/>
  <c r="E252" i="25"/>
  <c r="H252" i="25" s="1"/>
  <c r="G251" i="25"/>
  <c r="F251" i="25"/>
  <c r="E251" i="25"/>
  <c r="G250" i="25"/>
  <c r="F250" i="25"/>
  <c r="E250" i="25"/>
  <c r="G249" i="25"/>
  <c r="F249" i="25"/>
  <c r="E249" i="25"/>
  <c r="H249" i="25" s="1"/>
  <c r="G248" i="25"/>
  <c r="F248" i="25"/>
  <c r="G247" i="25"/>
  <c r="F247" i="25"/>
  <c r="E247" i="25"/>
  <c r="G246" i="25"/>
  <c r="F246" i="25"/>
  <c r="G245" i="25"/>
  <c r="F245" i="25"/>
  <c r="G244" i="25"/>
  <c r="F244" i="25"/>
  <c r="E244" i="25"/>
  <c r="H244" i="25" s="1"/>
  <c r="G243" i="25"/>
  <c r="F243" i="25"/>
  <c r="E243" i="25"/>
  <c r="H243" i="25" s="1"/>
  <c r="G242" i="25"/>
  <c r="F242" i="25"/>
  <c r="E242" i="25"/>
  <c r="G241" i="25"/>
  <c r="F241" i="25"/>
  <c r="G240" i="25"/>
  <c r="F240" i="25"/>
  <c r="E240" i="25"/>
  <c r="H240" i="25" s="1"/>
  <c r="G239" i="25"/>
  <c r="F239" i="25"/>
  <c r="E239" i="25"/>
  <c r="G238" i="25"/>
  <c r="F238" i="25"/>
  <c r="G237" i="25"/>
  <c r="F237" i="25"/>
  <c r="E237" i="25"/>
  <c r="H237" i="25" s="1"/>
  <c r="G236" i="25"/>
  <c r="F236" i="25"/>
  <c r="E236" i="25"/>
  <c r="G235" i="25"/>
  <c r="F235" i="25"/>
  <c r="G234" i="25"/>
  <c r="F234" i="25"/>
  <c r="E234" i="25"/>
  <c r="H234" i="25" s="1"/>
  <c r="G233" i="25"/>
  <c r="F233" i="25"/>
  <c r="E233" i="25"/>
  <c r="G232" i="25"/>
  <c r="F232" i="25"/>
  <c r="E232" i="25"/>
  <c r="G231" i="25"/>
  <c r="F231" i="25"/>
  <c r="E231" i="25"/>
  <c r="H231" i="25" s="1"/>
  <c r="G230" i="25"/>
  <c r="F230" i="25"/>
  <c r="E230" i="25"/>
  <c r="H230" i="25" s="1"/>
  <c r="G229" i="25"/>
  <c r="F229" i="25"/>
  <c r="E229" i="25"/>
  <c r="G228" i="25"/>
  <c r="F228" i="25"/>
  <c r="G227" i="25"/>
  <c r="F227" i="25"/>
  <c r="E227" i="25"/>
  <c r="H227" i="25" s="1"/>
  <c r="G226" i="25"/>
  <c r="F226" i="25"/>
  <c r="E226" i="25"/>
  <c r="G225" i="25"/>
  <c r="F225" i="25"/>
  <c r="E225" i="25"/>
  <c r="G224" i="25"/>
  <c r="F224" i="25"/>
  <c r="E224" i="25"/>
  <c r="H224" i="25" s="1"/>
  <c r="G223" i="25"/>
  <c r="F223" i="25"/>
  <c r="G222" i="25"/>
  <c r="F222" i="25"/>
  <c r="E222" i="25"/>
  <c r="G221" i="25"/>
  <c r="F221" i="25"/>
  <c r="E221" i="25"/>
  <c r="H221" i="25" s="1"/>
  <c r="G220" i="25"/>
  <c r="F220" i="25"/>
  <c r="G219" i="25"/>
  <c r="F219" i="25"/>
  <c r="G218" i="25"/>
  <c r="F218" i="25"/>
  <c r="G217" i="25"/>
  <c r="F217" i="25"/>
  <c r="E217" i="25"/>
  <c r="G216" i="25"/>
  <c r="F216" i="25"/>
  <c r="E216" i="25"/>
  <c r="H216" i="25" s="1"/>
  <c r="G215" i="25"/>
  <c r="F215" i="25"/>
  <c r="E215" i="25"/>
  <c r="H215" i="25" s="1"/>
  <c r="G214" i="25"/>
  <c r="F214" i="25"/>
  <c r="G213" i="25"/>
  <c r="F213" i="25"/>
  <c r="G212" i="25"/>
  <c r="F212" i="25"/>
  <c r="G211" i="25"/>
  <c r="F211" i="25"/>
  <c r="G210" i="25"/>
  <c r="F210" i="25"/>
  <c r="E210" i="25"/>
  <c r="G209" i="25"/>
  <c r="F209" i="25"/>
  <c r="G208" i="25"/>
  <c r="F208" i="25"/>
  <c r="G207" i="25"/>
  <c r="F207" i="25"/>
  <c r="E207" i="25"/>
  <c r="G206" i="25"/>
  <c r="F206" i="25"/>
  <c r="G205" i="25"/>
  <c r="F205" i="25"/>
  <c r="E205" i="25"/>
  <c r="G204" i="25"/>
  <c r="F204" i="25"/>
  <c r="E204" i="25"/>
  <c r="G203" i="25"/>
  <c r="F203" i="25"/>
  <c r="G202" i="25"/>
  <c r="F202" i="25"/>
  <c r="E202" i="25"/>
  <c r="G201" i="25"/>
  <c r="F201" i="25"/>
  <c r="E201" i="25"/>
  <c r="G200" i="25"/>
  <c r="F200" i="25"/>
  <c r="G199" i="25"/>
  <c r="F199" i="25"/>
  <c r="E199" i="25"/>
  <c r="G198" i="25"/>
  <c r="F198" i="25"/>
  <c r="E198" i="25"/>
  <c r="G197" i="25"/>
  <c r="F197" i="25"/>
  <c r="G196" i="25"/>
  <c r="F196" i="25"/>
  <c r="G195" i="25"/>
  <c r="F195" i="25"/>
  <c r="G194" i="25"/>
  <c r="F194" i="25"/>
  <c r="E194" i="25"/>
  <c r="G193" i="25"/>
  <c r="F193" i="25"/>
  <c r="E193" i="25"/>
  <c r="G192" i="25"/>
  <c r="F192" i="25"/>
  <c r="E192" i="25"/>
  <c r="H192" i="25" s="1"/>
  <c r="G191" i="25"/>
  <c r="F191" i="25"/>
  <c r="E191" i="25"/>
  <c r="H191" i="25" s="1"/>
  <c r="G190" i="25"/>
  <c r="F190" i="25"/>
  <c r="G189" i="25"/>
  <c r="F189" i="25"/>
  <c r="E189" i="25"/>
  <c r="H189" i="25" s="1"/>
  <c r="G188" i="25"/>
  <c r="F188" i="25"/>
  <c r="G187" i="25"/>
  <c r="F187" i="25"/>
  <c r="E187" i="25"/>
  <c r="G186" i="25"/>
  <c r="F186" i="25"/>
  <c r="G185" i="25"/>
  <c r="F185" i="25"/>
  <c r="E185" i="25"/>
  <c r="G184" i="25"/>
  <c r="F184" i="25"/>
  <c r="E184" i="25"/>
  <c r="G183" i="25"/>
  <c r="F183" i="25"/>
  <c r="E183" i="25"/>
  <c r="H183" i="25" s="1"/>
  <c r="G182" i="25"/>
  <c r="F182" i="25"/>
  <c r="G181" i="25"/>
  <c r="F181" i="25"/>
  <c r="D181" i="25"/>
  <c r="C181" i="25"/>
  <c r="H175" i="25"/>
  <c r="G175" i="25"/>
  <c r="F175" i="25"/>
  <c r="E175" i="25"/>
  <c r="H174" i="25"/>
  <c r="G174" i="25"/>
  <c r="F174" i="25"/>
  <c r="E174" i="25"/>
  <c r="H173" i="25"/>
  <c r="G173" i="25"/>
  <c r="F173" i="25"/>
  <c r="E173" i="25"/>
  <c r="G172" i="25"/>
  <c r="E172" i="25"/>
  <c r="H172" i="25" s="1"/>
  <c r="G171" i="25"/>
  <c r="F171" i="25"/>
  <c r="E171" i="25"/>
  <c r="H171" i="25" s="1"/>
  <c r="G170" i="25"/>
  <c r="F170" i="25"/>
  <c r="E170" i="25"/>
  <c r="H170" i="25" s="1"/>
  <c r="G169" i="25"/>
  <c r="F169" i="25"/>
  <c r="E169" i="25"/>
  <c r="H169" i="25" s="1"/>
  <c r="G168" i="25"/>
  <c r="F168" i="25"/>
  <c r="E168" i="25"/>
  <c r="H168" i="25" s="1"/>
  <c r="G167" i="25"/>
  <c r="F167" i="25"/>
  <c r="E167" i="25"/>
  <c r="H167" i="25" s="1"/>
  <c r="G166" i="25"/>
  <c r="F166" i="25"/>
  <c r="E166" i="25"/>
  <c r="H166" i="25" s="1"/>
  <c r="G165" i="25"/>
  <c r="F165" i="25"/>
  <c r="E165" i="25"/>
  <c r="H165" i="25" s="1"/>
  <c r="G164" i="25"/>
  <c r="F164" i="25"/>
  <c r="E164" i="25"/>
  <c r="H164" i="25" s="1"/>
  <c r="G163" i="25"/>
  <c r="F163" i="25"/>
  <c r="E163" i="25"/>
  <c r="H163" i="25" s="1"/>
  <c r="G162" i="25"/>
  <c r="F162" i="25"/>
  <c r="E162" i="25"/>
  <c r="H162" i="25" s="1"/>
  <c r="G161" i="25"/>
  <c r="E161" i="25"/>
  <c r="H161" i="25" s="1"/>
  <c r="G160" i="25"/>
  <c r="F160" i="25"/>
  <c r="E160" i="25"/>
  <c r="H160" i="25" s="1"/>
  <c r="G159" i="25"/>
  <c r="F159" i="25"/>
  <c r="E159" i="25"/>
  <c r="H159" i="25" s="1"/>
  <c r="G158" i="25"/>
  <c r="F158" i="25"/>
  <c r="E158" i="25"/>
  <c r="H158" i="25" s="1"/>
  <c r="G157" i="25"/>
  <c r="F157" i="25"/>
  <c r="E157" i="25"/>
  <c r="H157" i="25" s="1"/>
  <c r="G156" i="25"/>
  <c r="F156" i="25"/>
  <c r="E156" i="25"/>
  <c r="H156" i="25" s="1"/>
  <c r="G155" i="25"/>
  <c r="F155" i="25"/>
  <c r="E155" i="25"/>
  <c r="H155" i="25" s="1"/>
  <c r="G154" i="25"/>
  <c r="F154" i="25"/>
  <c r="E154" i="25"/>
  <c r="H154" i="25" s="1"/>
  <c r="G153" i="25"/>
  <c r="E153" i="25"/>
  <c r="H153" i="25" s="1"/>
  <c r="H152" i="25"/>
  <c r="G152" i="25"/>
  <c r="F152" i="25"/>
  <c r="E152" i="25"/>
  <c r="G151" i="25"/>
  <c r="E151" i="25"/>
  <c r="H151" i="25" s="1"/>
  <c r="H150" i="25"/>
  <c r="G150" i="25"/>
  <c r="E150" i="25"/>
  <c r="H149" i="25"/>
  <c r="G149" i="25"/>
  <c r="F149" i="25"/>
  <c r="E149" i="25"/>
  <c r="H148" i="25"/>
  <c r="G148" i="25"/>
  <c r="F148" i="25"/>
  <c r="E148" i="25"/>
  <c r="H147" i="25"/>
  <c r="G147" i="25"/>
  <c r="F147" i="25"/>
  <c r="E147" i="25"/>
  <c r="H146" i="25"/>
  <c r="G146" i="25"/>
  <c r="F146" i="25"/>
  <c r="E146" i="25"/>
  <c r="G145" i="25"/>
  <c r="F145" i="25"/>
  <c r="G144" i="25"/>
  <c r="E144" i="25"/>
  <c r="H144" i="25" s="1"/>
  <c r="G143" i="25"/>
  <c r="E143" i="25"/>
  <c r="H143" i="25" s="1"/>
  <c r="G142" i="25"/>
  <c r="E142" i="25"/>
  <c r="H142" i="25" s="1"/>
  <c r="G141" i="25"/>
  <c r="G140" i="25"/>
  <c r="E140" i="25"/>
  <c r="H140" i="25" s="1"/>
  <c r="G139" i="25"/>
  <c r="E139" i="25"/>
  <c r="H139" i="25" s="1"/>
  <c r="G138" i="25"/>
  <c r="E138" i="25"/>
  <c r="H138" i="25" s="1"/>
  <c r="G137" i="25"/>
  <c r="G136" i="25"/>
  <c r="E136" i="25"/>
  <c r="H136" i="25" s="1"/>
  <c r="G135" i="25"/>
  <c r="F135" i="25"/>
  <c r="E135" i="25"/>
  <c r="H135" i="25" s="1"/>
  <c r="G134" i="25"/>
  <c r="E134" i="25"/>
  <c r="H134" i="25" s="1"/>
  <c r="G133" i="25"/>
  <c r="F133" i="25"/>
  <c r="E133" i="25"/>
  <c r="H133" i="25" s="1"/>
  <c r="H132" i="25"/>
  <c r="G132" i="25"/>
  <c r="E132" i="25"/>
  <c r="G131" i="25"/>
  <c r="F131" i="25"/>
  <c r="E131" i="25"/>
  <c r="H131" i="25" s="1"/>
  <c r="G130" i="25"/>
  <c r="E130" i="25"/>
  <c r="G129" i="25"/>
  <c r="F129" i="25"/>
  <c r="E129" i="25"/>
  <c r="H129" i="25" s="1"/>
  <c r="G128" i="25"/>
  <c r="E128" i="25"/>
  <c r="H128" i="25" s="1"/>
  <c r="G127" i="25"/>
  <c r="F127" i="25"/>
  <c r="E127" i="25"/>
  <c r="H127" i="25" s="1"/>
  <c r="G126" i="25"/>
  <c r="F126" i="25"/>
  <c r="E126" i="25"/>
  <c r="H126" i="25" s="1"/>
  <c r="G125" i="25"/>
  <c r="F125" i="25"/>
  <c r="E125" i="25"/>
  <c r="H125" i="25" s="1"/>
  <c r="G124" i="25"/>
  <c r="F124" i="25"/>
  <c r="E124" i="25"/>
  <c r="H124" i="25" s="1"/>
  <c r="G123" i="25"/>
  <c r="F123" i="25"/>
  <c r="E123" i="25"/>
  <c r="H123" i="25" s="1"/>
  <c r="G122" i="25"/>
  <c r="E122" i="25"/>
  <c r="H122" i="25" s="1"/>
  <c r="H121" i="25"/>
  <c r="G121" i="25"/>
  <c r="E121" i="25"/>
  <c r="G120" i="25"/>
  <c r="E120" i="25"/>
  <c r="G119" i="25"/>
  <c r="F119" i="25"/>
  <c r="E119" i="25"/>
  <c r="H119" i="25" s="1"/>
  <c r="G118" i="25"/>
  <c r="E118" i="25"/>
  <c r="H118" i="25" s="1"/>
  <c r="G117" i="25"/>
  <c r="F117" i="25"/>
  <c r="E117" i="25"/>
  <c r="H117" i="25" s="1"/>
  <c r="G116" i="25"/>
  <c r="F116" i="25"/>
  <c r="E116" i="25"/>
  <c r="H116" i="25" s="1"/>
  <c r="G115" i="25"/>
  <c r="E115" i="25"/>
  <c r="H115" i="25" s="1"/>
  <c r="G114" i="25"/>
  <c r="F114" i="25"/>
  <c r="E114" i="25"/>
  <c r="H114" i="25" s="1"/>
  <c r="G113" i="25"/>
  <c r="E113" i="25"/>
  <c r="H113" i="25" s="1"/>
  <c r="G112" i="25"/>
  <c r="F112" i="25"/>
  <c r="E112" i="25"/>
  <c r="H112" i="25" s="1"/>
  <c r="G111" i="25"/>
  <c r="G110" i="25"/>
  <c r="E110" i="25"/>
  <c r="H110" i="25" s="1"/>
  <c r="G109" i="25"/>
  <c r="E109" i="25"/>
  <c r="H109" i="25" s="1"/>
  <c r="H108" i="25"/>
  <c r="G108" i="25"/>
  <c r="F108" i="25"/>
  <c r="E108" i="25"/>
  <c r="G107" i="25"/>
  <c r="E107" i="25"/>
  <c r="H107" i="25" s="1"/>
  <c r="G106" i="25"/>
  <c r="H105" i="25"/>
  <c r="G105" i="25"/>
  <c r="F105" i="25"/>
  <c r="E105" i="25"/>
  <c r="H104" i="25"/>
  <c r="G104" i="25"/>
  <c r="F104" i="25"/>
  <c r="E104" i="25"/>
  <c r="G103" i="25"/>
  <c r="E103" i="25"/>
  <c r="H103" i="25" s="1"/>
  <c r="G102" i="25"/>
  <c r="F102" i="25"/>
  <c r="E102" i="25"/>
  <c r="H102" i="25" s="1"/>
  <c r="G101" i="25"/>
  <c r="F101" i="25"/>
  <c r="E101" i="25"/>
  <c r="H101" i="25" s="1"/>
  <c r="G100" i="25"/>
  <c r="E100" i="25"/>
  <c r="H100" i="25" s="1"/>
  <c r="H99" i="25"/>
  <c r="G99" i="25"/>
  <c r="E99" i="25"/>
  <c r="G98" i="25"/>
  <c r="H97" i="25"/>
  <c r="G97" i="25"/>
  <c r="F97" i="25"/>
  <c r="E97" i="25"/>
  <c r="G96" i="25"/>
  <c r="E96" i="25"/>
  <c r="H96" i="25" s="1"/>
  <c r="G95" i="25"/>
  <c r="E95" i="25"/>
  <c r="H95" i="25" s="1"/>
  <c r="H94" i="25"/>
  <c r="G94" i="25"/>
  <c r="E94" i="25"/>
  <c r="G93" i="25"/>
  <c r="G92" i="25"/>
  <c r="E92" i="25"/>
  <c r="H92" i="25" s="1"/>
  <c r="G91" i="25"/>
  <c r="F91" i="25"/>
  <c r="E91" i="25"/>
  <c r="H91" i="25" s="1"/>
  <c r="G90" i="25"/>
  <c r="F90" i="25"/>
  <c r="E90" i="25"/>
  <c r="H90" i="25" s="1"/>
  <c r="G89" i="25"/>
  <c r="F89" i="25"/>
  <c r="E89" i="25"/>
  <c r="H89" i="25" s="1"/>
  <c r="G88" i="25"/>
  <c r="F88" i="25"/>
  <c r="E88" i="25"/>
  <c r="H88" i="25" s="1"/>
  <c r="G87" i="25"/>
  <c r="F87" i="25"/>
  <c r="E87" i="25"/>
  <c r="H87" i="25" s="1"/>
  <c r="G86" i="25"/>
  <c r="F86" i="25"/>
  <c r="E86" i="25"/>
  <c r="H86" i="25" s="1"/>
  <c r="G85" i="25"/>
  <c r="F85" i="25"/>
  <c r="E85" i="25"/>
  <c r="H85" i="25" s="1"/>
  <c r="G84" i="25"/>
  <c r="F84" i="25"/>
  <c r="E84" i="25"/>
  <c r="H84" i="25" s="1"/>
  <c r="G83" i="25"/>
  <c r="E83" i="25"/>
  <c r="H83" i="25" s="1"/>
  <c r="H82" i="25"/>
  <c r="G82" i="25"/>
  <c r="F82" i="25"/>
  <c r="E82" i="25"/>
  <c r="H81" i="25"/>
  <c r="G81" i="25"/>
  <c r="E81" i="25"/>
  <c r="G80" i="25"/>
  <c r="G79" i="25"/>
  <c r="F79" i="25"/>
  <c r="H78" i="25"/>
  <c r="G78" i="25"/>
  <c r="F78" i="25"/>
  <c r="E78" i="25"/>
  <c r="G77" i="25"/>
  <c r="E77" i="25"/>
  <c r="H77" i="25" s="1"/>
  <c r="E76" i="25"/>
  <c r="H76" i="25" s="1"/>
  <c r="D76" i="25"/>
  <c r="G76" i="25" s="1"/>
  <c r="C76" i="25"/>
  <c r="E145" i="25" s="1"/>
  <c r="H145" i="25" s="1"/>
  <c r="G70" i="25"/>
  <c r="F70" i="25"/>
  <c r="E70" i="25"/>
  <c r="H70" i="25" s="1"/>
  <c r="G69" i="25"/>
  <c r="F69" i="25"/>
  <c r="G68" i="25"/>
  <c r="F68" i="25"/>
  <c r="E68" i="25"/>
  <c r="G67" i="25"/>
  <c r="F67" i="25"/>
  <c r="E67" i="25"/>
  <c r="G66" i="25"/>
  <c r="F66" i="25"/>
  <c r="E66" i="25"/>
  <c r="H66" i="25" s="1"/>
  <c r="G65" i="25"/>
  <c r="F65" i="25"/>
  <c r="E65" i="25"/>
  <c r="H65" i="25" s="1"/>
  <c r="G64" i="25"/>
  <c r="F64" i="25"/>
  <c r="G63" i="25"/>
  <c r="F63" i="25"/>
  <c r="E63" i="25"/>
  <c r="G62" i="25"/>
  <c r="F62" i="25"/>
  <c r="E62" i="25"/>
  <c r="H62" i="25" s="1"/>
  <c r="G61" i="25"/>
  <c r="F61" i="25"/>
  <c r="E61" i="25"/>
  <c r="H61" i="25" s="1"/>
  <c r="G60" i="25"/>
  <c r="F60" i="25"/>
  <c r="E60" i="25"/>
  <c r="G59" i="25"/>
  <c r="F59" i="25"/>
  <c r="E59" i="25"/>
  <c r="G58" i="25"/>
  <c r="F58" i="25"/>
  <c r="E58" i="25"/>
  <c r="H58" i="25" s="1"/>
  <c r="G57" i="25"/>
  <c r="F57" i="25"/>
  <c r="E57" i="25"/>
  <c r="H57" i="25" s="1"/>
  <c r="G56" i="25"/>
  <c r="F56" i="25"/>
  <c r="E56" i="25"/>
  <c r="G55" i="25"/>
  <c r="F55" i="25"/>
  <c r="E55" i="25"/>
  <c r="G54" i="25"/>
  <c r="F54" i="25"/>
  <c r="E54" i="25"/>
  <c r="H54" i="25" s="1"/>
  <c r="G53" i="25"/>
  <c r="F53" i="25"/>
  <c r="E53" i="25"/>
  <c r="H53" i="25" s="1"/>
  <c r="G52" i="25"/>
  <c r="F52" i="25"/>
  <c r="E52" i="25"/>
  <c r="G51" i="25"/>
  <c r="F51" i="25"/>
  <c r="E51" i="25"/>
  <c r="G50" i="25"/>
  <c r="F50" i="25"/>
  <c r="E50" i="25"/>
  <c r="H50" i="25" s="1"/>
  <c r="G49" i="25"/>
  <c r="F49" i="25"/>
  <c r="E49" i="25"/>
  <c r="H49" i="25" s="1"/>
  <c r="G48" i="25"/>
  <c r="F48" i="25"/>
  <c r="E48" i="25"/>
  <c r="G47" i="25"/>
  <c r="F47" i="25"/>
  <c r="E47" i="25"/>
  <c r="G46" i="25"/>
  <c r="F46" i="25"/>
  <c r="E46" i="25"/>
  <c r="H46" i="25" s="1"/>
  <c r="G45" i="25"/>
  <c r="F45" i="25"/>
  <c r="E45" i="25"/>
  <c r="H45" i="25" s="1"/>
  <c r="G44" i="25"/>
  <c r="F44" i="25"/>
  <c r="E44" i="25"/>
  <c r="G43" i="25"/>
  <c r="F43" i="25"/>
  <c r="E43" i="25"/>
  <c r="G42" i="25"/>
  <c r="F42" i="25"/>
  <c r="E42" i="25"/>
  <c r="H42" i="25" s="1"/>
  <c r="G41" i="25"/>
  <c r="F41" i="25"/>
  <c r="E41" i="25"/>
  <c r="H41" i="25" s="1"/>
  <c r="G40" i="25"/>
  <c r="F40" i="25"/>
  <c r="E40" i="25"/>
  <c r="G39" i="25"/>
  <c r="F39" i="25"/>
  <c r="E39" i="25"/>
  <c r="G38" i="25"/>
  <c r="F38" i="25"/>
  <c r="E38" i="25"/>
  <c r="H38" i="25" s="1"/>
  <c r="G37" i="25"/>
  <c r="F37" i="25"/>
  <c r="E37" i="25"/>
  <c r="H37" i="25" s="1"/>
  <c r="G36" i="25"/>
  <c r="F36" i="25"/>
  <c r="G35" i="25"/>
  <c r="F35" i="25"/>
  <c r="E35" i="25"/>
  <c r="G34" i="25"/>
  <c r="F34" i="25"/>
  <c r="E34" i="25"/>
  <c r="H34" i="25" s="1"/>
  <c r="G33" i="25"/>
  <c r="F33" i="25"/>
  <c r="E33" i="25"/>
  <c r="H33" i="25" s="1"/>
  <c r="G32" i="25"/>
  <c r="F32" i="25"/>
  <c r="E32" i="25"/>
  <c r="G31" i="25"/>
  <c r="F31" i="25"/>
  <c r="E31" i="25"/>
  <c r="G30" i="25"/>
  <c r="F30" i="25"/>
  <c r="E30" i="25"/>
  <c r="H30" i="25" s="1"/>
  <c r="G29" i="25"/>
  <c r="F29" i="25"/>
  <c r="E29" i="25"/>
  <c r="H29" i="25" s="1"/>
  <c r="G28" i="25"/>
  <c r="F28" i="25"/>
  <c r="E28" i="25"/>
  <c r="G27" i="25"/>
  <c r="F27" i="25"/>
  <c r="G26" i="25"/>
  <c r="F26" i="25"/>
  <c r="E26" i="25"/>
  <c r="H26" i="25" s="1"/>
  <c r="G25" i="25"/>
  <c r="F25" i="25"/>
  <c r="E25" i="25"/>
  <c r="H25" i="25" s="1"/>
  <c r="G24" i="25"/>
  <c r="F24" i="25"/>
  <c r="E24" i="25"/>
  <c r="G23" i="25"/>
  <c r="F23" i="25"/>
  <c r="E23" i="25"/>
  <c r="G22" i="25"/>
  <c r="F22" i="25"/>
  <c r="E22" i="25"/>
  <c r="H22" i="25" s="1"/>
  <c r="G21" i="25"/>
  <c r="F21" i="25"/>
  <c r="E21" i="25"/>
  <c r="H21" i="25" s="1"/>
  <c r="G20" i="25"/>
  <c r="F20" i="25"/>
  <c r="E20" i="25"/>
  <c r="F19" i="25"/>
  <c r="D19" i="25"/>
  <c r="C19" i="25"/>
  <c r="E69" i="25" s="1"/>
  <c r="H69" i="25" s="1"/>
  <c r="D13" i="25"/>
  <c r="C13" i="25"/>
  <c r="G13" i="25" s="1"/>
  <c r="C12" i="25"/>
  <c r="D11" i="25"/>
  <c r="C10" i="25"/>
  <c r="D9" i="25"/>
  <c r="C9" i="25"/>
  <c r="C8" i="25"/>
  <c r="G629" i="24"/>
  <c r="G628" i="24"/>
  <c r="E628" i="24"/>
  <c r="H628" i="24" s="1"/>
  <c r="G627" i="24"/>
  <c r="F627" i="24"/>
  <c r="E627" i="24"/>
  <c r="H627" i="24" s="1"/>
  <c r="G626" i="24"/>
  <c r="F626" i="24"/>
  <c r="E626" i="24"/>
  <c r="H626" i="24" s="1"/>
  <c r="G625" i="24"/>
  <c r="H624" i="24"/>
  <c r="G624" i="24"/>
  <c r="F624" i="24"/>
  <c r="E624" i="24"/>
  <c r="H623" i="24"/>
  <c r="G623" i="24"/>
  <c r="E623" i="24"/>
  <c r="G622" i="24"/>
  <c r="G621" i="24"/>
  <c r="E621" i="24"/>
  <c r="H621" i="24" s="1"/>
  <c r="G620" i="24"/>
  <c r="G619" i="24"/>
  <c r="G618" i="24"/>
  <c r="G617" i="24"/>
  <c r="E617" i="24"/>
  <c r="H617" i="24" s="1"/>
  <c r="G616" i="24"/>
  <c r="G615" i="24"/>
  <c r="G614" i="24"/>
  <c r="F614" i="24"/>
  <c r="E614" i="24"/>
  <c r="H614" i="24" s="1"/>
  <c r="G613" i="24"/>
  <c r="F613" i="24"/>
  <c r="G612" i="24"/>
  <c r="G611" i="24"/>
  <c r="F611" i="24"/>
  <c r="G610" i="24"/>
  <c r="E610" i="24"/>
  <c r="H610" i="24" s="1"/>
  <c r="G609" i="24"/>
  <c r="G608" i="24"/>
  <c r="G607" i="24"/>
  <c r="F607" i="24"/>
  <c r="G606" i="24"/>
  <c r="G605" i="24"/>
  <c r="E605" i="24"/>
  <c r="H605" i="24" s="1"/>
  <c r="G604" i="24"/>
  <c r="G603" i="24"/>
  <c r="G602" i="24"/>
  <c r="E601" i="24"/>
  <c r="D601" i="24"/>
  <c r="C601" i="24"/>
  <c r="E625" i="24" s="1"/>
  <c r="H625" i="24" s="1"/>
  <c r="G595" i="24"/>
  <c r="F595" i="24"/>
  <c r="G594" i="24"/>
  <c r="F594" i="24"/>
  <c r="E594" i="24"/>
  <c r="H594" i="24" s="1"/>
  <c r="G593" i="24"/>
  <c r="F593" i="24"/>
  <c r="G592" i="24"/>
  <c r="F592" i="24"/>
  <c r="E592" i="24"/>
  <c r="G591" i="24"/>
  <c r="F591" i="24"/>
  <c r="G590" i="24"/>
  <c r="F590" i="24"/>
  <c r="G589" i="24"/>
  <c r="F589" i="24"/>
  <c r="G588" i="24"/>
  <c r="F588" i="24"/>
  <c r="G587" i="24"/>
  <c r="F587" i="24"/>
  <c r="E587" i="24"/>
  <c r="G586" i="24"/>
  <c r="F586" i="24"/>
  <c r="E586" i="24"/>
  <c r="H586" i="24" s="1"/>
  <c r="G585" i="24"/>
  <c r="F585" i="24"/>
  <c r="E585" i="24"/>
  <c r="H585" i="24" s="1"/>
  <c r="G584" i="24"/>
  <c r="F584" i="24"/>
  <c r="E584" i="24"/>
  <c r="G583" i="24"/>
  <c r="F583" i="24"/>
  <c r="E583" i="24"/>
  <c r="G582" i="24"/>
  <c r="F582" i="24"/>
  <c r="G581" i="24"/>
  <c r="F581" i="24"/>
  <c r="G580" i="24"/>
  <c r="F580" i="24"/>
  <c r="G579" i="24"/>
  <c r="F579" i="24"/>
  <c r="G578" i="24"/>
  <c r="F578" i="24"/>
  <c r="E578" i="24"/>
  <c r="H578" i="24" s="1"/>
  <c r="G577" i="24"/>
  <c r="F577" i="24"/>
  <c r="E577" i="24"/>
  <c r="H577" i="24" s="1"/>
  <c r="G576" i="24"/>
  <c r="F576" i="24"/>
  <c r="G575" i="24"/>
  <c r="F575" i="24"/>
  <c r="E575" i="24"/>
  <c r="G574" i="24"/>
  <c r="F574" i="24"/>
  <c r="G573" i="24"/>
  <c r="F573" i="24"/>
  <c r="E573" i="24"/>
  <c r="H573" i="24" s="1"/>
  <c r="G572" i="24"/>
  <c r="F572" i="24"/>
  <c r="E572" i="24"/>
  <c r="G571" i="24"/>
  <c r="F571" i="24"/>
  <c r="G570" i="24"/>
  <c r="F570" i="24"/>
  <c r="E570" i="24"/>
  <c r="H570" i="24" s="1"/>
  <c r="G569" i="24"/>
  <c r="F569" i="24"/>
  <c r="E569" i="24"/>
  <c r="H569" i="24" s="1"/>
  <c r="G568" i="24"/>
  <c r="F568" i="24"/>
  <c r="E568" i="24"/>
  <c r="G567" i="24"/>
  <c r="F567" i="24"/>
  <c r="E567" i="24"/>
  <c r="G566" i="24"/>
  <c r="F566" i="24"/>
  <c r="E566" i="24"/>
  <c r="H566" i="24" s="1"/>
  <c r="G565" i="24"/>
  <c r="F565" i="24"/>
  <c r="E565" i="24"/>
  <c r="H565" i="24" s="1"/>
  <c r="G564" i="24"/>
  <c r="F564" i="24"/>
  <c r="E564" i="24"/>
  <c r="G563" i="24"/>
  <c r="F563" i="24"/>
  <c r="E563" i="24"/>
  <c r="G562" i="24"/>
  <c r="F562" i="24"/>
  <c r="G561" i="24"/>
  <c r="F561" i="24"/>
  <c r="G560" i="24"/>
  <c r="F560" i="24"/>
  <c r="E560" i="24"/>
  <c r="G559" i="24"/>
  <c r="F559" i="24"/>
  <c r="G558" i="24"/>
  <c r="F558" i="24"/>
  <c r="G557" i="24"/>
  <c r="F557" i="24"/>
  <c r="G556" i="24"/>
  <c r="F556" i="24"/>
  <c r="E556" i="24"/>
  <c r="G555" i="24"/>
  <c r="F555" i="24"/>
  <c r="G554" i="24"/>
  <c r="F554" i="24"/>
  <c r="G553" i="24"/>
  <c r="F553" i="24"/>
  <c r="E553" i="24"/>
  <c r="H553" i="24" s="1"/>
  <c r="G552" i="24"/>
  <c r="F552" i="24"/>
  <c r="G551" i="24"/>
  <c r="F551" i="24"/>
  <c r="G550" i="24"/>
  <c r="F550" i="24"/>
  <c r="E550" i="24"/>
  <c r="H550" i="24" s="1"/>
  <c r="G549" i="24"/>
  <c r="F549" i="24"/>
  <c r="G548" i="24"/>
  <c r="F548" i="24"/>
  <c r="G547" i="24"/>
  <c r="F547" i="24"/>
  <c r="E547" i="24"/>
  <c r="G546" i="24"/>
  <c r="F546" i="24"/>
  <c r="E546" i="24"/>
  <c r="H546" i="24" s="1"/>
  <c r="G545" i="24"/>
  <c r="F545" i="24"/>
  <c r="E545" i="24"/>
  <c r="H545" i="24" s="1"/>
  <c r="G544" i="24"/>
  <c r="F544" i="24"/>
  <c r="E544" i="24"/>
  <c r="G543" i="24"/>
  <c r="F543" i="24"/>
  <c r="E543" i="24"/>
  <c r="G542" i="24"/>
  <c r="F542" i="24"/>
  <c r="E542" i="24"/>
  <c r="H542" i="24" s="1"/>
  <c r="G541" i="24"/>
  <c r="F541" i="24"/>
  <c r="E541" i="24"/>
  <c r="H541" i="24" s="1"/>
  <c r="G540" i="24"/>
  <c r="F540" i="24"/>
  <c r="E540" i="24"/>
  <c r="G539" i="24"/>
  <c r="F539" i="24"/>
  <c r="E539" i="24"/>
  <c r="G538" i="24"/>
  <c r="F538" i="24"/>
  <c r="E538" i="24"/>
  <c r="H538" i="24" s="1"/>
  <c r="G537" i="24"/>
  <c r="F537" i="24"/>
  <c r="G536" i="24"/>
  <c r="F536" i="24"/>
  <c r="E536" i="24"/>
  <c r="G535" i="24"/>
  <c r="F535" i="24"/>
  <c r="G534" i="24"/>
  <c r="F534" i="24"/>
  <c r="G533" i="24"/>
  <c r="F533" i="24"/>
  <c r="E533" i="24"/>
  <c r="H533" i="24" s="1"/>
  <c r="G532" i="24"/>
  <c r="F532" i="24"/>
  <c r="G531" i="24"/>
  <c r="F531" i="24"/>
  <c r="G530" i="24"/>
  <c r="F530" i="24"/>
  <c r="G529" i="24"/>
  <c r="F529" i="24"/>
  <c r="G528" i="24"/>
  <c r="F528" i="24"/>
  <c r="G527" i="24"/>
  <c r="F527" i="24"/>
  <c r="G526" i="24"/>
  <c r="F526" i="24"/>
  <c r="G525" i="24"/>
  <c r="F525" i="24"/>
  <c r="E525" i="24"/>
  <c r="H525" i="24" s="1"/>
  <c r="G524" i="24"/>
  <c r="F524" i="24"/>
  <c r="E524" i="24"/>
  <c r="G523" i="24"/>
  <c r="F523" i="24"/>
  <c r="E523" i="24"/>
  <c r="G522" i="24"/>
  <c r="F522" i="24"/>
  <c r="E522" i="24"/>
  <c r="H522" i="24" s="1"/>
  <c r="G521" i="24"/>
  <c r="F521" i="24"/>
  <c r="E521" i="24"/>
  <c r="H521" i="24" s="1"/>
  <c r="G520" i="24"/>
  <c r="F520" i="24"/>
  <c r="E520" i="24"/>
  <c r="G519" i="24"/>
  <c r="F519" i="24"/>
  <c r="E519" i="24"/>
  <c r="G518" i="24"/>
  <c r="F518" i="24"/>
  <c r="E518" i="24"/>
  <c r="H518" i="24" s="1"/>
  <c r="G517" i="24"/>
  <c r="F517" i="24"/>
  <c r="G516" i="24"/>
  <c r="F516" i="24"/>
  <c r="G515" i="24"/>
  <c r="F515" i="24"/>
  <c r="G514" i="24"/>
  <c r="F514" i="24"/>
  <c r="G513" i="24"/>
  <c r="F513" i="24"/>
  <c r="E513" i="24"/>
  <c r="H513" i="24" s="1"/>
  <c r="G512" i="24"/>
  <c r="F512" i="24"/>
  <c r="E512" i="24"/>
  <c r="G511" i="24"/>
  <c r="F511" i="24"/>
  <c r="G510" i="24"/>
  <c r="F510" i="24"/>
  <c r="E510" i="24"/>
  <c r="H510" i="24" s="1"/>
  <c r="G509" i="24"/>
  <c r="F509" i="24"/>
  <c r="G508" i="24"/>
  <c r="F508" i="24"/>
  <c r="G507" i="24"/>
  <c r="F507" i="24"/>
  <c r="G506" i="24"/>
  <c r="F506" i="24"/>
  <c r="E506" i="24"/>
  <c r="H506" i="24" s="1"/>
  <c r="G505" i="24"/>
  <c r="F505" i="24"/>
  <c r="G504" i="24"/>
  <c r="F504" i="24"/>
  <c r="G503" i="24"/>
  <c r="F503" i="24"/>
  <c r="G502" i="24"/>
  <c r="F502" i="24"/>
  <c r="G501" i="24"/>
  <c r="F501" i="24"/>
  <c r="E501" i="24"/>
  <c r="H501" i="24" s="1"/>
  <c r="G500" i="24"/>
  <c r="F500" i="24"/>
  <c r="G499" i="24"/>
  <c r="F499" i="24"/>
  <c r="G498" i="24"/>
  <c r="F498" i="24"/>
  <c r="G497" i="24"/>
  <c r="F497" i="24"/>
  <c r="E497" i="24"/>
  <c r="H497" i="24" s="1"/>
  <c r="G496" i="24"/>
  <c r="F496" i="24"/>
  <c r="E496" i="24"/>
  <c r="G495" i="24"/>
  <c r="F495" i="24"/>
  <c r="G494" i="24"/>
  <c r="F494" i="24"/>
  <c r="E494" i="24"/>
  <c r="H494" i="24" s="1"/>
  <c r="G493" i="24"/>
  <c r="F493" i="24"/>
  <c r="G492" i="24"/>
  <c r="F492" i="24"/>
  <c r="G491" i="24"/>
  <c r="F491" i="24"/>
  <c r="E491" i="24"/>
  <c r="G490" i="24"/>
  <c r="F490" i="24"/>
  <c r="G489" i="24"/>
  <c r="F489" i="24"/>
  <c r="G488" i="24"/>
  <c r="F488" i="24"/>
  <c r="G487" i="24"/>
  <c r="F487" i="24"/>
  <c r="G486" i="24"/>
  <c r="F486" i="24"/>
  <c r="G485" i="24"/>
  <c r="F485" i="24"/>
  <c r="G484" i="24"/>
  <c r="F484" i="24"/>
  <c r="G483" i="24"/>
  <c r="F483" i="24"/>
  <c r="G482" i="24"/>
  <c r="F482" i="24"/>
  <c r="G481" i="24"/>
  <c r="F481" i="24"/>
  <c r="E481" i="24"/>
  <c r="H481" i="24" s="1"/>
  <c r="G480" i="24"/>
  <c r="F480" i="24"/>
  <c r="G479" i="24"/>
  <c r="F479" i="24"/>
  <c r="E479" i="24"/>
  <c r="G478" i="24"/>
  <c r="F478" i="24"/>
  <c r="G477" i="24"/>
  <c r="F477" i="24"/>
  <c r="G476" i="24"/>
  <c r="F476" i="24"/>
  <c r="G475" i="24"/>
  <c r="F475" i="24"/>
  <c r="G474" i="24"/>
  <c r="F474" i="24"/>
  <c r="G473" i="24"/>
  <c r="F473" i="24"/>
  <c r="E473" i="24"/>
  <c r="H473" i="24" s="1"/>
  <c r="G472" i="24"/>
  <c r="F472" i="24"/>
  <c r="G471" i="24"/>
  <c r="F471" i="24"/>
  <c r="E471" i="24"/>
  <c r="G470" i="24"/>
  <c r="F470" i="24"/>
  <c r="E470" i="24"/>
  <c r="H470" i="24" s="1"/>
  <c r="G469" i="24"/>
  <c r="F469" i="24"/>
  <c r="G468" i="24"/>
  <c r="F468" i="24"/>
  <c r="E468" i="24"/>
  <c r="G467" i="24"/>
  <c r="F467" i="24"/>
  <c r="E467" i="24"/>
  <c r="G466" i="24"/>
  <c r="F466" i="24"/>
  <c r="E466" i="24"/>
  <c r="H466" i="24" s="1"/>
  <c r="G465" i="24"/>
  <c r="F465" i="24"/>
  <c r="E465" i="24"/>
  <c r="H465" i="24" s="1"/>
  <c r="G464" i="24"/>
  <c r="F464" i="24"/>
  <c r="E464" i="24"/>
  <c r="G463" i="24"/>
  <c r="F463" i="24"/>
  <c r="G462" i="24"/>
  <c r="F462" i="24"/>
  <c r="G461" i="24"/>
  <c r="F461" i="24"/>
  <c r="G460" i="24"/>
  <c r="F460" i="24"/>
  <c r="G459" i="24"/>
  <c r="F459" i="24"/>
  <c r="E459" i="24"/>
  <c r="G458" i="24"/>
  <c r="F458" i="24"/>
  <c r="G457" i="24"/>
  <c r="F457" i="24"/>
  <c r="E457" i="24"/>
  <c r="H457" i="24" s="1"/>
  <c r="G456" i="24"/>
  <c r="F456" i="24"/>
  <c r="G455" i="24"/>
  <c r="F455" i="24"/>
  <c r="E455" i="24"/>
  <c r="G454" i="24"/>
  <c r="F454" i="24"/>
  <c r="E454" i="24"/>
  <c r="H454" i="24" s="1"/>
  <c r="G453" i="24"/>
  <c r="F453" i="24"/>
  <c r="G452" i="24"/>
  <c r="F452" i="24"/>
  <c r="G451" i="24"/>
  <c r="F451" i="24"/>
  <c r="G450" i="24"/>
  <c r="F450" i="24"/>
  <c r="E450" i="24"/>
  <c r="H450" i="24" s="1"/>
  <c r="G449" i="24"/>
  <c r="F449" i="24"/>
  <c r="E449" i="24"/>
  <c r="H449" i="24" s="1"/>
  <c r="G448" i="24"/>
  <c r="F448" i="24"/>
  <c r="E448" i="24"/>
  <c r="G447" i="24"/>
  <c r="F447" i="24"/>
  <c r="G446" i="24"/>
  <c r="F446" i="24"/>
  <c r="E446" i="24"/>
  <c r="H446" i="24" s="1"/>
  <c r="G445" i="24"/>
  <c r="F445" i="24"/>
  <c r="G444" i="24"/>
  <c r="F444" i="24"/>
  <c r="E444" i="24"/>
  <c r="G443" i="24"/>
  <c r="F443" i="24"/>
  <c r="G442" i="24"/>
  <c r="F442" i="24"/>
  <c r="E442" i="24"/>
  <c r="H442" i="24" s="1"/>
  <c r="G441" i="24"/>
  <c r="F441" i="24"/>
  <c r="G440" i="24"/>
  <c r="F440" i="24"/>
  <c r="G439" i="24"/>
  <c r="F439" i="24"/>
  <c r="G438" i="24"/>
  <c r="F438" i="24"/>
  <c r="E438" i="24"/>
  <c r="H438" i="24" s="1"/>
  <c r="G437" i="24"/>
  <c r="F437" i="24"/>
  <c r="G436" i="24"/>
  <c r="F436" i="24"/>
  <c r="E436" i="24"/>
  <c r="G435" i="24"/>
  <c r="F435" i="24"/>
  <c r="E435" i="24"/>
  <c r="G434" i="24"/>
  <c r="F434" i="24"/>
  <c r="E434" i="24"/>
  <c r="H434" i="24" s="1"/>
  <c r="G433" i="24"/>
  <c r="F433" i="24"/>
  <c r="G432" i="24"/>
  <c r="F432" i="24"/>
  <c r="E432" i="24"/>
  <c r="G431" i="24"/>
  <c r="F431" i="24"/>
  <c r="E431" i="24"/>
  <c r="G430" i="24"/>
  <c r="F430" i="24"/>
  <c r="E430" i="24"/>
  <c r="H430" i="24" s="1"/>
  <c r="G429" i="24"/>
  <c r="F429" i="24"/>
  <c r="G428" i="24"/>
  <c r="F428" i="24"/>
  <c r="G427" i="24"/>
  <c r="F427" i="24"/>
  <c r="G426" i="24"/>
  <c r="F426" i="24"/>
  <c r="E426" i="24"/>
  <c r="H426" i="24" s="1"/>
  <c r="G425" i="24"/>
  <c r="F425" i="24"/>
  <c r="G424" i="24"/>
  <c r="F424" i="24"/>
  <c r="G423" i="24"/>
  <c r="F423" i="24"/>
  <c r="E423" i="24"/>
  <c r="G422" i="24"/>
  <c r="F422" i="24"/>
  <c r="E422" i="24"/>
  <c r="H422" i="24" s="1"/>
  <c r="G421" i="24"/>
  <c r="F421" i="24"/>
  <c r="G420" i="24"/>
  <c r="F420" i="24"/>
  <c r="E420" i="24"/>
  <c r="G419" i="24"/>
  <c r="F419" i="24"/>
  <c r="G418" i="24"/>
  <c r="F418" i="24"/>
  <c r="E418" i="24"/>
  <c r="H418" i="24" s="1"/>
  <c r="G417" i="24"/>
  <c r="F417" i="24"/>
  <c r="G416" i="24"/>
  <c r="F416" i="24"/>
  <c r="E416" i="24"/>
  <c r="G415" i="24"/>
  <c r="F415" i="24"/>
  <c r="G414" i="24"/>
  <c r="F414" i="24"/>
  <c r="E414" i="24"/>
  <c r="H414" i="24" s="1"/>
  <c r="G413" i="24"/>
  <c r="F413" i="24"/>
  <c r="G412" i="24"/>
  <c r="F412" i="24"/>
  <c r="G411" i="24"/>
  <c r="F411" i="24"/>
  <c r="G410" i="24"/>
  <c r="F410" i="24"/>
  <c r="E410" i="24"/>
  <c r="H410" i="24" s="1"/>
  <c r="G409" i="24"/>
  <c r="F409" i="24"/>
  <c r="E409" i="24"/>
  <c r="H409" i="24" s="1"/>
  <c r="G408" i="24"/>
  <c r="F408" i="24"/>
  <c r="E408" i="24"/>
  <c r="G407" i="24"/>
  <c r="F407" i="24"/>
  <c r="E407" i="24"/>
  <c r="G406" i="24"/>
  <c r="F406" i="24"/>
  <c r="E406" i="24"/>
  <c r="H406" i="24" s="1"/>
  <c r="G405" i="24"/>
  <c r="F405" i="24"/>
  <c r="E405" i="24"/>
  <c r="H405" i="24" s="1"/>
  <c r="G404" i="24"/>
  <c r="F404" i="24"/>
  <c r="G403" i="24"/>
  <c r="F403" i="24"/>
  <c r="E403" i="24"/>
  <c r="G402" i="24"/>
  <c r="F402" i="24"/>
  <c r="E402" i="24"/>
  <c r="H402" i="24" s="1"/>
  <c r="G401" i="24"/>
  <c r="F401" i="24"/>
  <c r="G400" i="24"/>
  <c r="F400" i="24"/>
  <c r="G399" i="24"/>
  <c r="F399" i="24"/>
  <c r="G398" i="24"/>
  <c r="F398" i="24"/>
  <c r="E398" i="24"/>
  <c r="H398" i="24" s="1"/>
  <c r="G397" i="24"/>
  <c r="F397" i="24"/>
  <c r="G396" i="24"/>
  <c r="F396" i="24"/>
  <c r="G395" i="24"/>
  <c r="F395" i="24"/>
  <c r="G394" i="24"/>
  <c r="F394" i="24"/>
  <c r="E394" i="24"/>
  <c r="H394" i="24" s="1"/>
  <c r="G393" i="24"/>
  <c r="F393" i="24"/>
  <c r="G392" i="24"/>
  <c r="F392" i="24"/>
  <c r="G391" i="24"/>
  <c r="F391" i="24"/>
  <c r="E391" i="24"/>
  <c r="G390" i="24"/>
  <c r="F390" i="24"/>
  <c r="E390" i="24"/>
  <c r="H390" i="24" s="1"/>
  <c r="G389" i="24"/>
  <c r="F389" i="24"/>
  <c r="E389" i="24"/>
  <c r="H389" i="24" s="1"/>
  <c r="G388" i="24"/>
  <c r="F388" i="24"/>
  <c r="E388" i="24"/>
  <c r="G387" i="24"/>
  <c r="F387" i="24"/>
  <c r="G386" i="24"/>
  <c r="F386" i="24"/>
  <c r="E386" i="24"/>
  <c r="H386" i="24" s="1"/>
  <c r="G385" i="24"/>
  <c r="F385" i="24"/>
  <c r="G384" i="24"/>
  <c r="F384" i="24"/>
  <c r="E384" i="24"/>
  <c r="G383" i="24"/>
  <c r="F383" i="24"/>
  <c r="G382" i="24"/>
  <c r="F382" i="24"/>
  <c r="E382" i="24"/>
  <c r="H382" i="24" s="1"/>
  <c r="G381" i="24"/>
  <c r="F381" i="24"/>
  <c r="E381" i="24"/>
  <c r="H381" i="24" s="1"/>
  <c r="G380" i="24"/>
  <c r="F380" i="24"/>
  <c r="G379" i="24"/>
  <c r="F379" i="24"/>
  <c r="G378" i="24"/>
  <c r="F378" i="24"/>
  <c r="E378" i="24"/>
  <c r="H378" i="24" s="1"/>
  <c r="G377" i="24"/>
  <c r="F377" i="24"/>
  <c r="E377" i="24"/>
  <c r="H377" i="24" s="1"/>
  <c r="G376" i="24"/>
  <c r="F376" i="24"/>
  <c r="E376" i="24"/>
  <c r="G375" i="24"/>
  <c r="F375" i="24"/>
  <c r="G374" i="24"/>
  <c r="F374" i="24"/>
  <c r="E374" i="24"/>
  <c r="H374" i="24" s="1"/>
  <c r="G373" i="24"/>
  <c r="F373" i="24"/>
  <c r="E373" i="24"/>
  <c r="H373" i="24" s="1"/>
  <c r="G372" i="24"/>
  <c r="F372" i="24"/>
  <c r="G371" i="24"/>
  <c r="F371" i="24"/>
  <c r="G370" i="24"/>
  <c r="F370" i="24"/>
  <c r="E370" i="24"/>
  <c r="H370" i="24" s="1"/>
  <c r="G369" i="24"/>
  <c r="F369" i="24"/>
  <c r="E369" i="24"/>
  <c r="H369" i="24" s="1"/>
  <c r="G368" i="24"/>
  <c r="F368" i="24"/>
  <c r="G367" i="24"/>
  <c r="F367" i="24"/>
  <c r="G366" i="24"/>
  <c r="F366" i="24"/>
  <c r="E366" i="24"/>
  <c r="H366" i="24" s="1"/>
  <c r="G365" i="24"/>
  <c r="F365" i="24"/>
  <c r="E365" i="24"/>
  <c r="H365" i="24" s="1"/>
  <c r="G364" i="24"/>
  <c r="F364" i="24"/>
  <c r="G363" i="24"/>
  <c r="F363" i="24"/>
  <c r="F362" i="24"/>
  <c r="E362" i="24"/>
  <c r="D362" i="24"/>
  <c r="C362" i="24"/>
  <c r="E593" i="24" s="1"/>
  <c r="H593" i="24" s="1"/>
  <c r="G356" i="24"/>
  <c r="F356" i="24"/>
  <c r="G355" i="24"/>
  <c r="H355" i="24" s="1"/>
  <c r="F355" i="24"/>
  <c r="E355" i="24"/>
  <c r="G354" i="24"/>
  <c r="G353" i="24"/>
  <c r="H353" i="24" s="1"/>
  <c r="F353" i="24"/>
  <c r="E353" i="24"/>
  <c r="G352" i="24"/>
  <c r="H352" i="24" s="1"/>
  <c r="F352" i="24"/>
  <c r="E352" i="24"/>
  <c r="G351" i="24"/>
  <c r="G350" i="24"/>
  <c r="H349" i="24"/>
  <c r="G349" i="24"/>
  <c r="E349" i="24"/>
  <c r="G348" i="24"/>
  <c r="H348" i="24" s="1"/>
  <c r="F348" i="24"/>
  <c r="E348" i="24"/>
  <c r="G347" i="24"/>
  <c r="F347" i="24"/>
  <c r="E347" i="24"/>
  <c r="G346" i="24"/>
  <c r="F346" i="24"/>
  <c r="E346" i="24"/>
  <c r="G345" i="24"/>
  <c r="G344" i="24"/>
  <c r="F344" i="24"/>
  <c r="E344" i="24"/>
  <c r="G343" i="24"/>
  <c r="H343" i="24" s="1"/>
  <c r="F343" i="24"/>
  <c r="E343" i="24"/>
  <c r="G342" i="24"/>
  <c r="H342" i="24" s="1"/>
  <c r="F342" i="24"/>
  <c r="E342" i="24"/>
  <c r="G341" i="24"/>
  <c r="F341" i="24"/>
  <c r="E341" i="24"/>
  <c r="G340" i="24"/>
  <c r="G339" i="24"/>
  <c r="F339" i="24"/>
  <c r="G338" i="24"/>
  <c r="F338" i="24"/>
  <c r="E338" i="24"/>
  <c r="H338" i="24" s="1"/>
  <c r="G337" i="24"/>
  <c r="F337" i="24"/>
  <c r="E337" i="24"/>
  <c r="H337" i="24" s="1"/>
  <c r="G336" i="24"/>
  <c r="G335" i="24"/>
  <c r="F335" i="24"/>
  <c r="G334" i="24"/>
  <c r="E334" i="24"/>
  <c r="H334" i="24" s="1"/>
  <c r="H333" i="24"/>
  <c r="G333" i="24"/>
  <c r="E333" i="24"/>
  <c r="G332" i="24"/>
  <c r="H332" i="24" s="1"/>
  <c r="F332" i="24"/>
  <c r="E332" i="24"/>
  <c r="G331" i="24"/>
  <c r="G330" i="24"/>
  <c r="F330" i="24"/>
  <c r="E330" i="24"/>
  <c r="H330" i="24" s="1"/>
  <c r="G329" i="24"/>
  <c r="F329" i="24"/>
  <c r="G328" i="24"/>
  <c r="F328" i="24"/>
  <c r="E328" i="24"/>
  <c r="H328" i="24" s="1"/>
  <c r="G327" i="24"/>
  <c r="F327" i="24"/>
  <c r="G326" i="24"/>
  <c r="F326" i="24"/>
  <c r="G325" i="24"/>
  <c r="G324" i="24"/>
  <c r="F324" i="24"/>
  <c r="E324" i="24"/>
  <c r="H324" i="24" s="1"/>
  <c r="G323" i="24"/>
  <c r="F323" i="24"/>
  <c r="E323" i="24"/>
  <c r="H323" i="24" s="1"/>
  <c r="G322" i="24"/>
  <c r="E322" i="24"/>
  <c r="H322" i="24" s="1"/>
  <c r="H321" i="24"/>
  <c r="G321" i="24"/>
  <c r="F321" i="24"/>
  <c r="E321" i="24"/>
  <c r="G320" i="24"/>
  <c r="G319" i="24"/>
  <c r="G318" i="24"/>
  <c r="F318" i="24"/>
  <c r="G317" i="24"/>
  <c r="G316" i="24"/>
  <c r="G315" i="24"/>
  <c r="G314" i="24"/>
  <c r="G313" i="24"/>
  <c r="G312" i="24"/>
  <c r="F312" i="24"/>
  <c r="E312" i="24"/>
  <c r="H312" i="24" s="1"/>
  <c r="G311" i="24"/>
  <c r="F311" i="24"/>
  <c r="E311" i="24"/>
  <c r="H311" i="24" s="1"/>
  <c r="G310" i="24"/>
  <c r="F310" i="24"/>
  <c r="E310" i="24"/>
  <c r="H310" i="24" s="1"/>
  <c r="G309" i="24"/>
  <c r="F309" i="24"/>
  <c r="G308" i="24"/>
  <c r="F308" i="24"/>
  <c r="E308" i="24"/>
  <c r="H308" i="24" s="1"/>
  <c r="G307" i="24"/>
  <c r="F307" i="24"/>
  <c r="E307" i="24"/>
  <c r="H307" i="24" s="1"/>
  <c r="G306" i="24"/>
  <c r="F306" i="24"/>
  <c r="E306" i="24"/>
  <c r="H306" i="24" s="1"/>
  <c r="G305" i="24"/>
  <c r="G304" i="24"/>
  <c r="G303" i="24"/>
  <c r="E303" i="24"/>
  <c r="G302" i="24"/>
  <c r="G301" i="24"/>
  <c r="G300" i="24"/>
  <c r="F300" i="24"/>
  <c r="G299" i="24"/>
  <c r="G298" i="24"/>
  <c r="G297" i="24"/>
  <c r="F297" i="24"/>
  <c r="G296" i="24"/>
  <c r="F296" i="24"/>
  <c r="E296" i="24"/>
  <c r="H296" i="24" s="1"/>
  <c r="G295" i="24"/>
  <c r="F295" i="24"/>
  <c r="E295" i="24"/>
  <c r="H295" i="24" s="1"/>
  <c r="G294" i="24"/>
  <c r="F294" i="24"/>
  <c r="E294" i="24"/>
  <c r="H294" i="24" s="1"/>
  <c r="G293" i="24"/>
  <c r="G292" i="24"/>
  <c r="G291" i="24"/>
  <c r="F291" i="24"/>
  <c r="E291" i="24"/>
  <c r="H291" i="24" s="1"/>
  <c r="G290" i="24"/>
  <c r="F290" i="24"/>
  <c r="G289" i="24"/>
  <c r="F289" i="24"/>
  <c r="E289" i="24"/>
  <c r="H289" i="24" s="1"/>
  <c r="G288" i="24"/>
  <c r="F288" i="24"/>
  <c r="E288" i="24"/>
  <c r="H288" i="24" s="1"/>
  <c r="G287" i="24"/>
  <c r="G286" i="24"/>
  <c r="G285" i="24"/>
  <c r="G284" i="24"/>
  <c r="F284" i="24"/>
  <c r="E284" i="24"/>
  <c r="H284" i="24" s="1"/>
  <c r="G283" i="24"/>
  <c r="F283" i="24"/>
  <c r="E283" i="24"/>
  <c r="H283" i="24" s="1"/>
  <c r="G282" i="24"/>
  <c r="F282" i="24"/>
  <c r="E282" i="24"/>
  <c r="H282" i="24" s="1"/>
  <c r="G281" i="24"/>
  <c r="E281" i="24"/>
  <c r="H281" i="24" s="1"/>
  <c r="G280" i="24"/>
  <c r="F280" i="24"/>
  <c r="E280" i="24"/>
  <c r="H280" i="24" s="1"/>
  <c r="G279" i="24"/>
  <c r="F279" i="24"/>
  <c r="E279" i="24"/>
  <c r="H279" i="24" s="1"/>
  <c r="G278" i="24"/>
  <c r="F278" i="24"/>
  <c r="G277" i="24"/>
  <c r="E277" i="24"/>
  <c r="H277" i="24" s="1"/>
  <c r="H276" i="24"/>
  <c r="G276" i="24"/>
  <c r="F276" i="24"/>
  <c r="E276" i="24"/>
  <c r="H275" i="24"/>
  <c r="G275" i="24"/>
  <c r="F275" i="24"/>
  <c r="E275" i="24"/>
  <c r="G274" i="24"/>
  <c r="G273" i="24"/>
  <c r="F273" i="24"/>
  <c r="E273" i="24"/>
  <c r="H273" i="24" s="1"/>
  <c r="G272" i="24"/>
  <c r="F272" i="24"/>
  <c r="G271" i="24"/>
  <c r="F271" i="24"/>
  <c r="E271" i="24"/>
  <c r="G270" i="24"/>
  <c r="G269" i="24"/>
  <c r="G268" i="24"/>
  <c r="F268" i="24"/>
  <c r="E268" i="24"/>
  <c r="H268" i="24" s="1"/>
  <c r="G267" i="24"/>
  <c r="F267" i="24"/>
  <c r="E267" i="24"/>
  <c r="H267" i="24" s="1"/>
  <c r="G266" i="24"/>
  <c r="F266" i="24"/>
  <c r="E266" i="24"/>
  <c r="H266" i="24" s="1"/>
  <c r="G265" i="24"/>
  <c r="F265" i="24"/>
  <c r="G264" i="24"/>
  <c r="F264" i="24"/>
  <c r="E264" i="24"/>
  <c r="H264" i="24" s="1"/>
  <c r="G263" i="24"/>
  <c r="G262" i="24"/>
  <c r="E262" i="24"/>
  <c r="H262" i="24" s="1"/>
  <c r="G261" i="24"/>
  <c r="F261" i="24"/>
  <c r="E261" i="24"/>
  <c r="H261" i="24" s="1"/>
  <c r="G260" i="24"/>
  <c r="G259" i="24"/>
  <c r="F259" i="24"/>
  <c r="E259" i="24"/>
  <c r="H259" i="24" s="1"/>
  <c r="G258" i="24"/>
  <c r="H257" i="24"/>
  <c r="G257" i="24"/>
  <c r="E257" i="24"/>
  <c r="G256" i="24"/>
  <c r="F256" i="24"/>
  <c r="G255" i="24"/>
  <c r="F255" i="24"/>
  <c r="E255" i="24"/>
  <c r="H255" i="24" s="1"/>
  <c r="G254" i="24"/>
  <c r="G253" i="24"/>
  <c r="F253" i="24"/>
  <c r="E253" i="24"/>
  <c r="H253" i="24" s="1"/>
  <c r="G252" i="24"/>
  <c r="F252" i="24"/>
  <c r="E252" i="24"/>
  <c r="H252" i="24" s="1"/>
  <c r="G251" i="24"/>
  <c r="G250" i="24"/>
  <c r="F250" i="24"/>
  <c r="E250" i="24"/>
  <c r="H250" i="24" s="1"/>
  <c r="G249" i="24"/>
  <c r="F249" i="24"/>
  <c r="G248" i="24"/>
  <c r="G247" i="24"/>
  <c r="G246" i="24"/>
  <c r="F246" i="24"/>
  <c r="E246" i="24"/>
  <c r="H246" i="24" s="1"/>
  <c r="G245" i="24"/>
  <c r="G244" i="24"/>
  <c r="F244" i="24"/>
  <c r="E244" i="24"/>
  <c r="H244" i="24" s="1"/>
  <c r="G243" i="24"/>
  <c r="F243" i="24"/>
  <c r="E243" i="24"/>
  <c r="H243" i="24" s="1"/>
  <c r="G242" i="24"/>
  <c r="F242" i="24"/>
  <c r="G241" i="24"/>
  <c r="G240" i="24"/>
  <c r="F240" i="24"/>
  <c r="E240" i="24"/>
  <c r="H240" i="24" s="1"/>
  <c r="G239" i="24"/>
  <c r="F239" i="24"/>
  <c r="E239" i="24"/>
  <c r="H239" i="24" s="1"/>
  <c r="G238" i="24"/>
  <c r="G237" i="24"/>
  <c r="F237" i="24"/>
  <c r="E237" i="24"/>
  <c r="H237" i="24" s="1"/>
  <c r="G236" i="24"/>
  <c r="F236" i="24"/>
  <c r="E236" i="24"/>
  <c r="H236" i="24" s="1"/>
  <c r="G235" i="24"/>
  <c r="G234" i="24"/>
  <c r="F234" i="24"/>
  <c r="E234" i="24"/>
  <c r="G233" i="24"/>
  <c r="H233" i="24" s="1"/>
  <c r="F233" i="24"/>
  <c r="E233" i="24"/>
  <c r="G232" i="24"/>
  <c r="H232" i="24" s="1"/>
  <c r="F232" i="24"/>
  <c r="E232" i="24"/>
  <c r="G231" i="24"/>
  <c r="E231" i="24"/>
  <c r="H231" i="24" s="1"/>
  <c r="G230" i="24"/>
  <c r="F230" i="24"/>
  <c r="E230" i="24"/>
  <c r="H230" i="24" s="1"/>
  <c r="G229" i="24"/>
  <c r="F229" i="24"/>
  <c r="E229" i="24"/>
  <c r="G228" i="24"/>
  <c r="G227" i="24"/>
  <c r="E227" i="24"/>
  <c r="H227" i="24" s="1"/>
  <c r="G226" i="24"/>
  <c r="F226" i="24"/>
  <c r="E226" i="24"/>
  <c r="H226" i="24" s="1"/>
  <c r="G225" i="24"/>
  <c r="F225" i="24"/>
  <c r="E225" i="24"/>
  <c r="H225" i="24" s="1"/>
  <c r="G224" i="24"/>
  <c r="G223" i="24"/>
  <c r="G222" i="24"/>
  <c r="F222" i="24"/>
  <c r="E222" i="24"/>
  <c r="H222" i="24" s="1"/>
  <c r="G221" i="24"/>
  <c r="E221" i="24"/>
  <c r="G220" i="24"/>
  <c r="G219" i="24"/>
  <c r="G218" i="24"/>
  <c r="F218" i="24"/>
  <c r="G217" i="24"/>
  <c r="F217" i="24"/>
  <c r="E217" i="24"/>
  <c r="G216" i="24"/>
  <c r="G215" i="24"/>
  <c r="G214" i="24"/>
  <c r="G213" i="24"/>
  <c r="G212" i="24"/>
  <c r="G211" i="24"/>
  <c r="G210" i="24"/>
  <c r="F210" i="24"/>
  <c r="E210" i="24"/>
  <c r="H210" i="24" s="1"/>
  <c r="G209" i="24"/>
  <c r="E209" i="24"/>
  <c r="H209" i="24" s="1"/>
  <c r="G208" i="24"/>
  <c r="G207" i="24"/>
  <c r="F207" i="24"/>
  <c r="E207" i="24"/>
  <c r="G206" i="24"/>
  <c r="F206" i="24"/>
  <c r="G205" i="24"/>
  <c r="F205" i="24"/>
  <c r="E205" i="24"/>
  <c r="H205" i="24" s="1"/>
  <c r="G204" i="24"/>
  <c r="E204" i="24"/>
  <c r="H204" i="24" s="1"/>
  <c r="G203" i="24"/>
  <c r="G202" i="24"/>
  <c r="G201" i="24"/>
  <c r="F201" i="24"/>
  <c r="G200" i="24"/>
  <c r="G199" i="24"/>
  <c r="F199" i="24"/>
  <c r="E199" i="24"/>
  <c r="H199" i="24" s="1"/>
  <c r="G198" i="24"/>
  <c r="F198" i="24"/>
  <c r="E198" i="24"/>
  <c r="H198" i="24" s="1"/>
  <c r="G197" i="24"/>
  <c r="G196" i="24"/>
  <c r="E196" i="24"/>
  <c r="H196" i="24" s="1"/>
  <c r="G195" i="24"/>
  <c r="G194" i="24"/>
  <c r="G193" i="24"/>
  <c r="F193" i="24"/>
  <c r="E193" i="24"/>
  <c r="H193" i="24" s="1"/>
  <c r="G192" i="24"/>
  <c r="F192" i="24"/>
  <c r="E192" i="24"/>
  <c r="H192" i="24" s="1"/>
  <c r="G191" i="24"/>
  <c r="E191" i="24"/>
  <c r="H191" i="24" s="1"/>
  <c r="G190" i="24"/>
  <c r="G189" i="24"/>
  <c r="G188" i="24"/>
  <c r="H187" i="24"/>
  <c r="G187" i="24"/>
  <c r="F187" i="24"/>
  <c r="E187" i="24"/>
  <c r="G186" i="24"/>
  <c r="G185" i="24"/>
  <c r="F185" i="24"/>
  <c r="E185" i="24"/>
  <c r="H185" i="24" s="1"/>
  <c r="G184" i="24"/>
  <c r="G183" i="24"/>
  <c r="G182" i="24"/>
  <c r="D181" i="24"/>
  <c r="C181" i="24"/>
  <c r="E351" i="24" s="1"/>
  <c r="H351" i="24" s="1"/>
  <c r="G175" i="24"/>
  <c r="F175" i="24"/>
  <c r="E175" i="24"/>
  <c r="G174" i="24"/>
  <c r="F174" i="24"/>
  <c r="G173" i="24"/>
  <c r="F173" i="24"/>
  <c r="G172" i="24"/>
  <c r="F172" i="24"/>
  <c r="G171" i="24"/>
  <c r="F171" i="24"/>
  <c r="E171" i="24"/>
  <c r="G170" i="24"/>
  <c r="F170" i="24"/>
  <c r="E170" i="24"/>
  <c r="G169" i="24"/>
  <c r="F169" i="24"/>
  <c r="E169" i="24"/>
  <c r="H169" i="24" s="1"/>
  <c r="G168" i="24"/>
  <c r="F168" i="24"/>
  <c r="E168" i="24"/>
  <c r="H168" i="24" s="1"/>
  <c r="G167" i="24"/>
  <c r="F167" i="24"/>
  <c r="E167" i="24"/>
  <c r="G166" i="24"/>
  <c r="F166" i="24"/>
  <c r="E166" i="24"/>
  <c r="G165" i="24"/>
  <c r="F165" i="24"/>
  <c r="E165" i="24"/>
  <c r="H165" i="24" s="1"/>
  <c r="G164" i="24"/>
  <c r="F164" i="24"/>
  <c r="G163" i="24"/>
  <c r="F163" i="24"/>
  <c r="G162" i="24"/>
  <c r="F162" i="24"/>
  <c r="E162" i="24"/>
  <c r="G161" i="24"/>
  <c r="F161" i="24"/>
  <c r="G160" i="24"/>
  <c r="F160" i="24"/>
  <c r="E160" i="24"/>
  <c r="H160" i="24" s="1"/>
  <c r="G159" i="24"/>
  <c r="F159" i="24"/>
  <c r="E159" i="24"/>
  <c r="G158" i="24"/>
  <c r="F158" i="24"/>
  <c r="E158" i="24"/>
  <c r="G157" i="24"/>
  <c r="F157" i="24"/>
  <c r="E157" i="24"/>
  <c r="H157" i="24" s="1"/>
  <c r="G156" i="24"/>
  <c r="F156" i="24"/>
  <c r="G155" i="24"/>
  <c r="F155" i="24"/>
  <c r="E155" i="24"/>
  <c r="G154" i="24"/>
  <c r="F154" i="24"/>
  <c r="E154" i="24"/>
  <c r="G153" i="24"/>
  <c r="F153" i="24"/>
  <c r="G152" i="24"/>
  <c r="F152" i="24"/>
  <c r="E152" i="24"/>
  <c r="H152" i="24" s="1"/>
  <c r="G151" i="24"/>
  <c r="F151" i="24"/>
  <c r="G150" i="24"/>
  <c r="F150" i="24"/>
  <c r="E150" i="24"/>
  <c r="H150" i="24" s="1"/>
  <c r="G149" i="24"/>
  <c r="F149" i="24"/>
  <c r="E149" i="24"/>
  <c r="H149" i="24" s="1"/>
  <c r="G148" i="24"/>
  <c r="F148" i="24"/>
  <c r="E148" i="24"/>
  <c r="G147" i="24"/>
  <c r="F147" i="24"/>
  <c r="G146" i="24"/>
  <c r="F146" i="24"/>
  <c r="E146" i="24"/>
  <c r="H146" i="24" s="1"/>
  <c r="G145" i="24"/>
  <c r="F145" i="24"/>
  <c r="G144" i="24"/>
  <c r="F144" i="24"/>
  <c r="G143" i="24"/>
  <c r="F143" i="24"/>
  <c r="G142" i="24"/>
  <c r="F142" i="24"/>
  <c r="G141" i="24"/>
  <c r="F141" i="24"/>
  <c r="G140" i="24"/>
  <c r="F140" i="24"/>
  <c r="G139" i="24"/>
  <c r="F139" i="24"/>
  <c r="G138" i="24"/>
  <c r="F138" i="24"/>
  <c r="G137" i="24"/>
  <c r="F137" i="24"/>
  <c r="G136" i="24"/>
  <c r="F136" i="24"/>
  <c r="G135" i="24"/>
  <c r="F135" i="24"/>
  <c r="E135" i="24"/>
  <c r="G134" i="24"/>
  <c r="F134" i="24"/>
  <c r="G133" i="24"/>
  <c r="F133" i="24"/>
  <c r="G132" i="24"/>
  <c r="F132" i="24"/>
  <c r="G131" i="24"/>
  <c r="F131" i="24"/>
  <c r="G130" i="24"/>
  <c r="F130" i="24"/>
  <c r="G129" i="24"/>
  <c r="F129" i="24"/>
  <c r="G128" i="24"/>
  <c r="F128" i="24"/>
  <c r="G127" i="24"/>
  <c r="F127" i="24"/>
  <c r="G126" i="24"/>
  <c r="F126" i="24"/>
  <c r="E126" i="24"/>
  <c r="H126" i="24" s="1"/>
  <c r="G125" i="24"/>
  <c r="F125" i="24"/>
  <c r="E125" i="24"/>
  <c r="H125" i="24" s="1"/>
  <c r="G124" i="24"/>
  <c r="F124" i="24"/>
  <c r="G123" i="24"/>
  <c r="F123" i="24"/>
  <c r="G122" i="24"/>
  <c r="F122" i="24"/>
  <c r="G121" i="24"/>
  <c r="F121" i="24"/>
  <c r="G120" i="24"/>
  <c r="F120" i="24"/>
  <c r="G119" i="24"/>
  <c r="F119" i="24"/>
  <c r="G118" i="24"/>
  <c r="F118" i="24"/>
  <c r="G117" i="24"/>
  <c r="F117" i="24"/>
  <c r="G116" i="24"/>
  <c r="F116" i="24"/>
  <c r="E116" i="24"/>
  <c r="H116" i="24" s="1"/>
  <c r="G115" i="24"/>
  <c r="F115" i="24"/>
  <c r="G114" i="24"/>
  <c r="F114" i="24"/>
  <c r="E114" i="24"/>
  <c r="H114" i="24" s="1"/>
  <c r="G113" i="24"/>
  <c r="F113" i="24"/>
  <c r="E113" i="24"/>
  <c r="H113" i="24" s="1"/>
  <c r="G112" i="24"/>
  <c r="F112" i="24"/>
  <c r="E112" i="24"/>
  <c r="G111" i="24"/>
  <c r="F111" i="24"/>
  <c r="G110" i="24"/>
  <c r="F110" i="24"/>
  <c r="E110" i="24"/>
  <c r="H110" i="24" s="1"/>
  <c r="G109" i="24"/>
  <c r="F109" i="24"/>
  <c r="E109" i="24"/>
  <c r="H109" i="24" s="1"/>
  <c r="G108" i="24"/>
  <c r="F108" i="24"/>
  <c r="G107" i="24"/>
  <c r="F107" i="24"/>
  <c r="G106" i="24"/>
  <c r="F106" i="24"/>
  <c r="G105" i="24"/>
  <c r="F105" i="24"/>
  <c r="E105" i="24"/>
  <c r="H105" i="24" s="1"/>
  <c r="G104" i="24"/>
  <c r="F104" i="24"/>
  <c r="G103" i="24"/>
  <c r="F103" i="24"/>
  <c r="G102" i="24"/>
  <c r="F102" i="24"/>
  <c r="G101" i="24"/>
  <c r="F101" i="24"/>
  <c r="G100" i="24"/>
  <c r="F100" i="24"/>
  <c r="E100" i="24"/>
  <c r="H100" i="24" s="1"/>
  <c r="G99" i="24"/>
  <c r="F99" i="24"/>
  <c r="G98" i="24"/>
  <c r="F98" i="24"/>
  <c r="G97" i="24"/>
  <c r="F97" i="24"/>
  <c r="E97" i="24"/>
  <c r="H97" i="24" s="1"/>
  <c r="G96" i="24"/>
  <c r="F96" i="24"/>
  <c r="G95" i="24"/>
  <c r="F95" i="24"/>
  <c r="G94" i="24"/>
  <c r="F94" i="24"/>
  <c r="E94" i="24"/>
  <c r="H94" i="24" s="1"/>
  <c r="G93" i="24"/>
  <c r="F93" i="24"/>
  <c r="G92" i="24"/>
  <c r="F92" i="24"/>
  <c r="G91" i="24"/>
  <c r="F91" i="24"/>
  <c r="E91" i="24"/>
  <c r="G90" i="24"/>
  <c r="F90" i="24"/>
  <c r="E90" i="24"/>
  <c r="H90" i="24" s="1"/>
  <c r="G89" i="24"/>
  <c r="F89" i="24"/>
  <c r="E89" i="24"/>
  <c r="H89" i="24" s="1"/>
  <c r="G88" i="24"/>
  <c r="F88" i="24"/>
  <c r="E88" i="24"/>
  <c r="G87" i="24"/>
  <c r="F87" i="24"/>
  <c r="G86" i="24"/>
  <c r="F86" i="24"/>
  <c r="E86" i="24"/>
  <c r="G85" i="24"/>
  <c r="F85" i="24"/>
  <c r="E85" i="24"/>
  <c r="H85" i="24" s="1"/>
  <c r="G84" i="24"/>
  <c r="F84" i="24"/>
  <c r="E84" i="24"/>
  <c r="H84" i="24" s="1"/>
  <c r="G83" i="24"/>
  <c r="F83" i="24"/>
  <c r="G82" i="24"/>
  <c r="F82" i="24"/>
  <c r="G81" i="24"/>
  <c r="F81" i="24"/>
  <c r="G80" i="24"/>
  <c r="F80" i="24"/>
  <c r="E80" i="24"/>
  <c r="H80" i="24" s="1"/>
  <c r="G79" i="24"/>
  <c r="F79" i="24"/>
  <c r="G78" i="24"/>
  <c r="F78" i="24"/>
  <c r="G77" i="24"/>
  <c r="F77" i="24"/>
  <c r="E77" i="24"/>
  <c r="H77" i="24" s="1"/>
  <c r="F76" i="24"/>
  <c r="D76" i="24"/>
  <c r="C76" i="24"/>
  <c r="E173" i="24" s="1"/>
  <c r="H173" i="24" s="1"/>
  <c r="G70" i="24"/>
  <c r="E70" i="24"/>
  <c r="H69" i="24"/>
  <c r="G69" i="24"/>
  <c r="E69" i="24"/>
  <c r="G68" i="24"/>
  <c r="F68" i="24"/>
  <c r="E68" i="24"/>
  <c r="H68" i="24" s="1"/>
  <c r="G67" i="24"/>
  <c r="F67" i="24"/>
  <c r="E67" i="24"/>
  <c r="H67" i="24" s="1"/>
  <c r="G66" i="24"/>
  <c r="F66" i="24"/>
  <c r="E66" i="24"/>
  <c r="H66" i="24" s="1"/>
  <c r="G65" i="24"/>
  <c r="F65" i="24"/>
  <c r="E65" i="24"/>
  <c r="H65" i="24" s="1"/>
  <c r="G64" i="24"/>
  <c r="G63" i="24"/>
  <c r="F63" i="24"/>
  <c r="H62" i="24"/>
  <c r="G62" i="24"/>
  <c r="F62" i="24"/>
  <c r="E62" i="24"/>
  <c r="G61" i="24"/>
  <c r="E61" i="24"/>
  <c r="H61" i="24" s="1"/>
  <c r="G60" i="24"/>
  <c r="F60" i="24"/>
  <c r="E60" i="24"/>
  <c r="H60" i="24" s="1"/>
  <c r="G59" i="24"/>
  <c r="G58" i="24"/>
  <c r="F58" i="24"/>
  <c r="E58" i="24"/>
  <c r="H58" i="24" s="1"/>
  <c r="G57" i="24"/>
  <c r="F57" i="24"/>
  <c r="E57" i="24"/>
  <c r="H57" i="24" s="1"/>
  <c r="G56" i="24"/>
  <c r="F56" i="24"/>
  <c r="E56" i="24"/>
  <c r="H56" i="24" s="1"/>
  <c r="G55" i="24"/>
  <c r="F55" i="24"/>
  <c r="E55" i="24"/>
  <c r="H55" i="24" s="1"/>
  <c r="G54" i="24"/>
  <c r="F54" i="24"/>
  <c r="G53" i="24"/>
  <c r="F53" i="24"/>
  <c r="G52" i="24"/>
  <c r="E52" i="24"/>
  <c r="H52" i="24" s="1"/>
  <c r="G51" i="24"/>
  <c r="F51" i="24"/>
  <c r="E51" i="24"/>
  <c r="H51" i="24" s="1"/>
  <c r="G50" i="24"/>
  <c r="H49" i="24"/>
  <c r="G49" i="24"/>
  <c r="F49" i="24"/>
  <c r="E49" i="24"/>
  <c r="H48" i="24"/>
  <c r="G48" i="24"/>
  <c r="F48" i="24"/>
  <c r="E48" i="24"/>
  <c r="H47" i="24"/>
  <c r="G47" i="24"/>
  <c r="F47" i="24"/>
  <c r="E47" i="24"/>
  <c r="H46" i="24"/>
  <c r="G46" i="24"/>
  <c r="F46" i="24"/>
  <c r="E46" i="24"/>
  <c r="G45" i="24"/>
  <c r="G44" i="24"/>
  <c r="E44" i="24"/>
  <c r="G43" i="24"/>
  <c r="F43" i="24"/>
  <c r="E43" i="24"/>
  <c r="H43" i="24" s="1"/>
  <c r="G42" i="24"/>
  <c r="F42" i="24"/>
  <c r="E42" i="24"/>
  <c r="H42" i="24" s="1"/>
  <c r="G41" i="24"/>
  <c r="F41" i="24"/>
  <c r="E41" i="24"/>
  <c r="H41" i="24" s="1"/>
  <c r="G40" i="24"/>
  <c r="F40" i="24"/>
  <c r="E40" i="24"/>
  <c r="H40" i="24" s="1"/>
  <c r="G39" i="24"/>
  <c r="E39" i="24"/>
  <c r="H39" i="24" s="1"/>
  <c r="G38" i="24"/>
  <c r="G37" i="24"/>
  <c r="F37" i="24"/>
  <c r="E37" i="24"/>
  <c r="G36" i="24"/>
  <c r="E36" i="24"/>
  <c r="H36" i="24" s="1"/>
  <c r="G35" i="24"/>
  <c r="F35" i="24"/>
  <c r="E35" i="24"/>
  <c r="H35" i="24" s="1"/>
  <c r="G34" i="24"/>
  <c r="E34" i="24"/>
  <c r="G33" i="24"/>
  <c r="F33" i="24"/>
  <c r="E33" i="24"/>
  <c r="H33" i="24" s="1"/>
  <c r="G32" i="24"/>
  <c r="F32" i="24"/>
  <c r="E32" i="24"/>
  <c r="H32" i="24" s="1"/>
  <c r="G31" i="24"/>
  <c r="F31" i="24"/>
  <c r="E31" i="24"/>
  <c r="H31" i="24" s="1"/>
  <c r="G30" i="24"/>
  <c r="E30" i="24"/>
  <c r="H30" i="24" s="1"/>
  <c r="G29" i="24"/>
  <c r="G28" i="24"/>
  <c r="E28" i="24"/>
  <c r="H28" i="24" s="1"/>
  <c r="G27" i="24"/>
  <c r="E27" i="24"/>
  <c r="H27" i="24" s="1"/>
  <c r="G26" i="24"/>
  <c r="F26" i="24"/>
  <c r="E26" i="24"/>
  <c r="H26" i="24" s="1"/>
  <c r="G25" i="24"/>
  <c r="E25" i="24"/>
  <c r="H25" i="24" s="1"/>
  <c r="G24" i="24"/>
  <c r="F24" i="24"/>
  <c r="G23" i="24"/>
  <c r="F23" i="24"/>
  <c r="G22" i="24"/>
  <c r="F22" i="24"/>
  <c r="E22" i="24"/>
  <c r="H22" i="24" s="1"/>
  <c r="G21" i="24"/>
  <c r="F21" i="24"/>
  <c r="E21" i="24"/>
  <c r="H21" i="24" s="1"/>
  <c r="G20" i="24"/>
  <c r="F20" i="24"/>
  <c r="E20" i="24"/>
  <c r="H20" i="24" s="1"/>
  <c r="G19" i="24"/>
  <c r="D19" i="24"/>
  <c r="C19" i="24"/>
  <c r="C13" i="24"/>
  <c r="D12" i="24"/>
  <c r="C12" i="24"/>
  <c r="C11" i="24"/>
  <c r="D10" i="24"/>
  <c r="G629" i="23"/>
  <c r="F629" i="23"/>
  <c r="G628" i="23"/>
  <c r="F628" i="23"/>
  <c r="E628" i="23"/>
  <c r="H628" i="23" s="1"/>
  <c r="G627" i="23"/>
  <c r="F627" i="23"/>
  <c r="E627" i="23"/>
  <c r="H627" i="23" s="1"/>
  <c r="G626" i="23"/>
  <c r="F626" i="23"/>
  <c r="G625" i="23"/>
  <c r="F625" i="23"/>
  <c r="G624" i="23"/>
  <c r="F624" i="23"/>
  <c r="E624" i="23"/>
  <c r="G623" i="23"/>
  <c r="F623" i="23"/>
  <c r="E623" i="23"/>
  <c r="H623" i="23" s="1"/>
  <c r="G622" i="23"/>
  <c r="F622" i="23"/>
  <c r="E622" i="23"/>
  <c r="H622" i="23" s="1"/>
  <c r="G621" i="23"/>
  <c r="F621" i="23"/>
  <c r="G620" i="23"/>
  <c r="F620" i="23"/>
  <c r="G619" i="23"/>
  <c r="F619" i="23"/>
  <c r="E619" i="23"/>
  <c r="H619" i="23" s="1"/>
  <c r="G618" i="23"/>
  <c r="F618" i="23"/>
  <c r="E618" i="23"/>
  <c r="H618" i="23" s="1"/>
  <c r="G617" i="23"/>
  <c r="F617" i="23"/>
  <c r="G616" i="23"/>
  <c r="F616" i="23"/>
  <c r="E616" i="23"/>
  <c r="H616" i="23" s="1"/>
  <c r="G615" i="23"/>
  <c r="F615" i="23"/>
  <c r="E615" i="23"/>
  <c r="H615" i="23" s="1"/>
  <c r="G614" i="23"/>
  <c r="F614" i="23"/>
  <c r="E614" i="23"/>
  <c r="G613" i="23"/>
  <c r="F613" i="23"/>
  <c r="E613" i="23"/>
  <c r="G612" i="23"/>
  <c r="F612" i="23"/>
  <c r="E612" i="23"/>
  <c r="H612" i="23" s="1"/>
  <c r="G611" i="23"/>
  <c r="F611" i="23"/>
  <c r="E611" i="23"/>
  <c r="H611" i="23" s="1"/>
  <c r="G610" i="23"/>
  <c r="F610" i="23"/>
  <c r="G609" i="23"/>
  <c r="F609" i="23"/>
  <c r="E609" i="23"/>
  <c r="G608" i="23"/>
  <c r="F608" i="23"/>
  <c r="E608" i="23"/>
  <c r="H608" i="23" s="1"/>
  <c r="G607" i="23"/>
  <c r="F607" i="23"/>
  <c r="E607" i="23"/>
  <c r="H607" i="23" s="1"/>
  <c r="G606" i="23"/>
  <c r="F606" i="23"/>
  <c r="G605" i="23"/>
  <c r="F605" i="23"/>
  <c r="G604" i="23"/>
  <c r="F604" i="23"/>
  <c r="E604" i="23"/>
  <c r="H604" i="23" s="1"/>
  <c r="G603" i="23"/>
  <c r="F603" i="23"/>
  <c r="G602" i="23"/>
  <c r="F602" i="23"/>
  <c r="F601" i="23"/>
  <c r="D601" i="23"/>
  <c r="C601" i="23"/>
  <c r="E610" i="23" s="1"/>
  <c r="H610" i="23" s="1"/>
  <c r="G595" i="23"/>
  <c r="F595" i="23"/>
  <c r="E595" i="23"/>
  <c r="H595" i="23" s="1"/>
  <c r="G594" i="23"/>
  <c r="F594" i="23"/>
  <c r="E594" i="23"/>
  <c r="H594" i="23" s="1"/>
  <c r="G593" i="23"/>
  <c r="F593" i="23"/>
  <c r="E593" i="23"/>
  <c r="H593" i="23" s="1"/>
  <c r="G592" i="23"/>
  <c r="F592" i="23"/>
  <c r="E592" i="23"/>
  <c r="H592" i="23" s="1"/>
  <c r="G591" i="23"/>
  <c r="F591" i="23"/>
  <c r="E591" i="23"/>
  <c r="H591" i="23" s="1"/>
  <c r="G590" i="23"/>
  <c r="E590" i="23"/>
  <c r="H590" i="23" s="1"/>
  <c r="G589" i="23"/>
  <c r="H588" i="23"/>
  <c r="G588" i="23"/>
  <c r="E588" i="23"/>
  <c r="G587" i="23"/>
  <c r="F587" i="23"/>
  <c r="E587" i="23"/>
  <c r="H587" i="23" s="1"/>
  <c r="G586" i="23"/>
  <c r="F586" i="23"/>
  <c r="E586" i="23"/>
  <c r="H586" i="23" s="1"/>
  <c r="G585" i="23"/>
  <c r="F585" i="23"/>
  <c r="G584" i="23"/>
  <c r="F584" i="23"/>
  <c r="E584" i="23"/>
  <c r="G583" i="23"/>
  <c r="F583" i="23"/>
  <c r="E583" i="23"/>
  <c r="H583" i="23" s="1"/>
  <c r="G582" i="23"/>
  <c r="G581" i="23"/>
  <c r="E581" i="23"/>
  <c r="H581" i="23" s="1"/>
  <c r="G580" i="23"/>
  <c r="G579" i="23"/>
  <c r="G578" i="23"/>
  <c r="F578" i="23"/>
  <c r="E578" i="23"/>
  <c r="G577" i="23"/>
  <c r="F577" i="23"/>
  <c r="E577" i="23"/>
  <c r="H577" i="23" s="1"/>
  <c r="G576" i="23"/>
  <c r="F576" i="23"/>
  <c r="E576" i="23"/>
  <c r="H576" i="23" s="1"/>
  <c r="G575" i="23"/>
  <c r="F575" i="23"/>
  <c r="E575" i="23"/>
  <c r="G574" i="23"/>
  <c r="E574" i="23"/>
  <c r="G573" i="23"/>
  <c r="F573" i="23"/>
  <c r="E573" i="23"/>
  <c r="H573" i="23" s="1"/>
  <c r="G572" i="23"/>
  <c r="F572" i="23"/>
  <c r="E572" i="23"/>
  <c r="H572" i="23" s="1"/>
  <c r="G571" i="23"/>
  <c r="E571" i="23"/>
  <c r="H571" i="23" s="1"/>
  <c r="G570" i="23"/>
  <c r="F570" i="23"/>
  <c r="E570" i="23"/>
  <c r="H570" i="23" s="1"/>
  <c r="H569" i="23"/>
  <c r="G569" i="23"/>
  <c r="E569" i="23"/>
  <c r="H568" i="23"/>
  <c r="G568" i="23"/>
  <c r="F568" i="23"/>
  <c r="E568" i="23"/>
  <c r="G567" i="23"/>
  <c r="F567" i="23"/>
  <c r="G566" i="23"/>
  <c r="F566" i="23"/>
  <c r="E566" i="23"/>
  <c r="G565" i="23"/>
  <c r="H565" i="23" s="1"/>
  <c r="F565" i="23"/>
  <c r="E565" i="23"/>
  <c r="G564" i="23"/>
  <c r="H564" i="23" s="1"/>
  <c r="F564" i="23"/>
  <c r="E564" i="23"/>
  <c r="G563" i="23"/>
  <c r="F563" i="23"/>
  <c r="E563" i="23"/>
  <c r="G562" i="23"/>
  <c r="F562" i="23"/>
  <c r="E562" i="23"/>
  <c r="G561" i="23"/>
  <c r="E561" i="23"/>
  <c r="H561" i="23" s="1"/>
  <c r="G560" i="23"/>
  <c r="F560" i="23"/>
  <c r="E560" i="23"/>
  <c r="H560" i="23" s="1"/>
  <c r="G559" i="23"/>
  <c r="E559" i="23"/>
  <c r="G558" i="23"/>
  <c r="E558" i="23"/>
  <c r="H558" i="23" s="1"/>
  <c r="G557" i="23"/>
  <c r="E557" i="23"/>
  <c r="H557" i="23" s="1"/>
  <c r="G556" i="23"/>
  <c r="F556" i="23"/>
  <c r="G555" i="23"/>
  <c r="E555" i="23"/>
  <c r="H555" i="23" s="1"/>
  <c r="G554" i="23"/>
  <c r="E554" i="23"/>
  <c r="H554" i="23" s="1"/>
  <c r="G553" i="23"/>
  <c r="F553" i="23"/>
  <c r="E553" i="23"/>
  <c r="H553" i="23" s="1"/>
  <c r="G552" i="23"/>
  <c r="F552" i="23"/>
  <c r="E552" i="23"/>
  <c r="H552" i="23" s="1"/>
  <c r="G551" i="23"/>
  <c r="F551" i="23"/>
  <c r="E551" i="23"/>
  <c r="H551" i="23" s="1"/>
  <c r="G550" i="23"/>
  <c r="F550" i="23"/>
  <c r="E550" i="23"/>
  <c r="H550" i="23" s="1"/>
  <c r="G549" i="23"/>
  <c r="F549" i="23"/>
  <c r="E549" i="23"/>
  <c r="H549" i="23" s="1"/>
  <c r="G548" i="23"/>
  <c r="F548" i="23"/>
  <c r="E548" i="23"/>
  <c r="H548" i="23" s="1"/>
  <c r="G547" i="23"/>
  <c r="F547" i="23"/>
  <c r="E547" i="23"/>
  <c r="H547" i="23" s="1"/>
  <c r="G546" i="23"/>
  <c r="F546" i="23"/>
  <c r="E546" i="23"/>
  <c r="H546" i="23" s="1"/>
  <c r="G545" i="23"/>
  <c r="F545" i="23"/>
  <c r="E545" i="23"/>
  <c r="H545" i="23" s="1"/>
  <c r="G544" i="23"/>
  <c r="F544" i="23"/>
  <c r="E544" i="23"/>
  <c r="H544" i="23" s="1"/>
  <c r="G543" i="23"/>
  <c r="F543" i="23"/>
  <c r="E543" i="23"/>
  <c r="H543" i="23" s="1"/>
  <c r="H542" i="23"/>
  <c r="G542" i="23"/>
  <c r="E542" i="23"/>
  <c r="H541" i="23"/>
  <c r="G541" i="23"/>
  <c r="F541" i="23"/>
  <c r="E541" i="23"/>
  <c r="H540" i="23"/>
  <c r="G540" i="23"/>
  <c r="F540" i="23"/>
  <c r="E540" i="23"/>
  <c r="H539" i="23"/>
  <c r="G539" i="23"/>
  <c r="F539" i="23"/>
  <c r="E539" i="23"/>
  <c r="H538" i="23"/>
  <c r="G538" i="23"/>
  <c r="F538" i="23"/>
  <c r="E538" i="23"/>
  <c r="G537" i="23"/>
  <c r="G536" i="23"/>
  <c r="E536" i="23"/>
  <c r="H536" i="23" s="1"/>
  <c r="G535" i="23"/>
  <c r="E535" i="23"/>
  <c r="G534" i="23"/>
  <c r="F534" i="23"/>
  <c r="E534" i="23"/>
  <c r="H534" i="23" s="1"/>
  <c r="G533" i="23"/>
  <c r="F533" i="23"/>
  <c r="E533" i="23"/>
  <c r="H533" i="23" s="1"/>
  <c r="G532" i="23"/>
  <c r="E532" i="23"/>
  <c r="H532" i="23" s="1"/>
  <c r="G531" i="23"/>
  <c r="G530" i="23"/>
  <c r="E530" i="23"/>
  <c r="H530" i="23" s="1"/>
  <c r="G529" i="23"/>
  <c r="F529" i="23"/>
  <c r="E529" i="23"/>
  <c r="H529" i="23" s="1"/>
  <c r="G528" i="23"/>
  <c r="F528" i="23"/>
  <c r="E528" i="23"/>
  <c r="H528" i="23" s="1"/>
  <c r="G527" i="23"/>
  <c r="F527" i="23"/>
  <c r="E527" i="23"/>
  <c r="G526" i="23"/>
  <c r="F526" i="23"/>
  <c r="E526" i="23"/>
  <c r="G525" i="23"/>
  <c r="F525" i="23"/>
  <c r="E525" i="23"/>
  <c r="H525" i="23" s="1"/>
  <c r="G524" i="23"/>
  <c r="F524" i="23"/>
  <c r="E524" i="23"/>
  <c r="H524" i="23" s="1"/>
  <c r="G523" i="23"/>
  <c r="F523" i="23"/>
  <c r="E523" i="23"/>
  <c r="G522" i="23"/>
  <c r="F522" i="23"/>
  <c r="E522" i="23"/>
  <c r="G521" i="23"/>
  <c r="F521" i="23"/>
  <c r="E521" i="23"/>
  <c r="H521" i="23" s="1"/>
  <c r="G520" i="23"/>
  <c r="F520" i="23"/>
  <c r="E520" i="23"/>
  <c r="H520" i="23" s="1"/>
  <c r="G519" i="23"/>
  <c r="E519" i="23"/>
  <c r="G518" i="23"/>
  <c r="E518" i="23"/>
  <c r="H518" i="23" s="1"/>
  <c r="G517" i="23"/>
  <c r="F517" i="23"/>
  <c r="E517" i="23"/>
  <c r="H517" i="23" s="1"/>
  <c r="G516" i="23"/>
  <c r="F516" i="23"/>
  <c r="E516" i="23"/>
  <c r="H516" i="23" s="1"/>
  <c r="G515" i="23"/>
  <c r="F515" i="23"/>
  <c r="E515" i="23"/>
  <c r="H515" i="23" s="1"/>
  <c r="G514" i="23"/>
  <c r="G513" i="23"/>
  <c r="F513" i="23"/>
  <c r="E513" i="23"/>
  <c r="H513" i="23" s="1"/>
  <c r="G512" i="23"/>
  <c r="F512" i="23"/>
  <c r="E512" i="23"/>
  <c r="H512" i="23" s="1"/>
  <c r="G511" i="23"/>
  <c r="F511" i="23"/>
  <c r="E511" i="23"/>
  <c r="H511" i="23" s="1"/>
  <c r="G510" i="23"/>
  <c r="F510" i="23"/>
  <c r="E510" i="23"/>
  <c r="H510" i="23" s="1"/>
  <c r="H509" i="23"/>
  <c r="G509" i="23"/>
  <c r="E509" i="23"/>
  <c r="G508" i="23"/>
  <c r="F508" i="23"/>
  <c r="E508" i="23"/>
  <c r="H508" i="23" s="1"/>
  <c r="G507" i="23"/>
  <c r="F507" i="23"/>
  <c r="E507" i="23"/>
  <c r="H507" i="23" s="1"/>
  <c r="G506" i="23"/>
  <c r="E506" i="23"/>
  <c r="G505" i="23"/>
  <c r="E505" i="23"/>
  <c r="H505" i="23" s="1"/>
  <c r="G504" i="23"/>
  <c r="E504" i="23"/>
  <c r="H504" i="23" s="1"/>
  <c r="G503" i="23"/>
  <c r="G502" i="23"/>
  <c r="F502" i="23"/>
  <c r="E502" i="23"/>
  <c r="G501" i="23"/>
  <c r="F501" i="23"/>
  <c r="E501" i="23"/>
  <c r="H501" i="23" s="1"/>
  <c r="G500" i="23"/>
  <c r="F500" i="23"/>
  <c r="E500" i="23"/>
  <c r="H500" i="23" s="1"/>
  <c r="G499" i="23"/>
  <c r="F499" i="23"/>
  <c r="E499" i="23"/>
  <c r="G498" i="23"/>
  <c r="E498" i="23"/>
  <c r="H498" i="23" s="1"/>
  <c r="G497" i="23"/>
  <c r="F497" i="23"/>
  <c r="E497" i="23"/>
  <c r="H497" i="23" s="1"/>
  <c r="G496" i="23"/>
  <c r="F496" i="23"/>
  <c r="E496" i="23"/>
  <c r="H496" i="23" s="1"/>
  <c r="G495" i="23"/>
  <c r="E495" i="23"/>
  <c r="H495" i="23" s="1"/>
  <c r="G494" i="23"/>
  <c r="F494" i="23"/>
  <c r="E494" i="23"/>
  <c r="H494" i="23" s="1"/>
  <c r="G493" i="23"/>
  <c r="F493" i="23"/>
  <c r="E493" i="23"/>
  <c r="H493" i="23" s="1"/>
  <c r="G492" i="23"/>
  <c r="F492" i="23"/>
  <c r="E492" i="23"/>
  <c r="H492" i="23" s="1"/>
  <c r="G491" i="23"/>
  <c r="F491" i="23"/>
  <c r="E491" i="23"/>
  <c r="H491" i="23" s="1"/>
  <c r="G490" i="23"/>
  <c r="E490" i="23"/>
  <c r="H490" i="23" s="1"/>
  <c r="G489" i="23"/>
  <c r="F489" i="23"/>
  <c r="E489" i="23"/>
  <c r="H489" i="23" s="1"/>
  <c r="G488" i="23"/>
  <c r="G487" i="23"/>
  <c r="E487" i="23"/>
  <c r="H487" i="23" s="1"/>
  <c r="G486" i="23"/>
  <c r="F486" i="23"/>
  <c r="E486" i="23"/>
  <c r="H486" i="23" s="1"/>
  <c r="G485" i="23"/>
  <c r="E485" i="23"/>
  <c r="H485" i="23" s="1"/>
  <c r="G484" i="23"/>
  <c r="E484" i="23"/>
  <c r="H484" i="23" s="1"/>
  <c r="G483" i="23"/>
  <c r="F483" i="23"/>
  <c r="E483" i="23"/>
  <c r="H483" i="23" s="1"/>
  <c r="G482" i="23"/>
  <c r="G481" i="23"/>
  <c r="F481" i="23"/>
  <c r="E481" i="23"/>
  <c r="H481" i="23" s="1"/>
  <c r="H480" i="23"/>
  <c r="G480" i="23"/>
  <c r="E480" i="23"/>
  <c r="G479" i="23"/>
  <c r="F479" i="23"/>
  <c r="E479" i="23"/>
  <c r="H479" i="23" s="1"/>
  <c r="G478" i="23"/>
  <c r="E478" i="23"/>
  <c r="H478" i="23" s="1"/>
  <c r="G477" i="23"/>
  <c r="E477" i="23"/>
  <c r="H477" i="23" s="1"/>
  <c r="G476" i="23"/>
  <c r="H475" i="23"/>
  <c r="G475" i="23"/>
  <c r="E475" i="23"/>
  <c r="G474" i="23"/>
  <c r="E474" i="23"/>
  <c r="H474" i="23" s="1"/>
  <c r="G473" i="23"/>
  <c r="F473" i="23"/>
  <c r="E473" i="23"/>
  <c r="H473" i="23" s="1"/>
  <c r="G472" i="23"/>
  <c r="E472" i="23"/>
  <c r="H472" i="23" s="1"/>
  <c r="G471" i="23"/>
  <c r="F471" i="23"/>
  <c r="E471" i="23"/>
  <c r="H471" i="23" s="1"/>
  <c r="G470" i="23"/>
  <c r="F470" i="23"/>
  <c r="E470" i="23"/>
  <c r="H470" i="23" s="1"/>
  <c r="G469" i="23"/>
  <c r="F469" i="23"/>
  <c r="E469" i="23"/>
  <c r="H469" i="23" s="1"/>
  <c r="G468" i="23"/>
  <c r="F468" i="23"/>
  <c r="E468" i="23"/>
  <c r="H468" i="23" s="1"/>
  <c r="G467" i="23"/>
  <c r="F467" i="23"/>
  <c r="E467" i="23"/>
  <c r="H467" i="23" s="1"/>
  <c r="G466" i="23"/>
  <c r="F466" i="23"/>
  <c r="E466" i="23"/>
  <c r="H466" i="23" s="1"/>
  <c r="G465" i="23"/>
  <c r="F465" i="23"/>
  <c r="E465" i="23"/>
  <c r="H465" i="23" s="1"/>
  <c r="G464" i="23"/>
  <c r="H463" i="23"/>
  <c r="G463" i="23"/>
  <c r="F463" i="23"/>
  <c r="E463" i="23"/>
  <c r="H462" i="23"/>
  <c r="G462" i="23"/>
  <c r="E462" i="23"/>
  <c r="G461" i="23"/>
  <c r="E461" i="23"/>
  <c r="H461" i="23" s="1"/>
  <c r="G460" i="23"/>
  <c r="E460" i="23"/>
  <c r="H460" i="23" s="1"/>
  <c r="G459" i="23"/>
  <c r="F459" i="23"/>
  <c r="E459" i="23"/>
  <c r="H459" i="23" s="1"/>
  <c r="G458" i="23"/>
  <c r="G457" i="23"/>
  <c r="F457" i="23"/>
  <c r="E457" i="23"/>
  <c r="H457" i="23" s="1"/>
  <c r="G456" i="23"/>
  <c r="F456" i="23"/>
  <c r="E456" i="23"/>
  <c r="H456" i="23" s="1"/>
  <c r="G455" i="23"/>
  <c r="F455" i="23"/>
  <c r="E455" i="23"/>
  <c r="H455" i="23" s="1"/>
  <c r="G454" i="23"/>
  <c r="F454" i="23"/>
  <c r="E454" i="23"/>
  <c r="H454" i="23" s="1"/>
  <c r="G453" i="23"/>
  <c r="F453" i="23"/>
  <c r="G452" i="23"/>
  <c r="F452" i="23"/>
  <c r="E452" i="23"/>
  <c r="H452" i="23" s="1"/>
  <c r="H451" i="23"/>
  <c r="G451" i="23"/>
  <c r="E451" i="23"/>
  <c r="G450" i="23"/>
  <c r="F450" i="23"/>
  <c r="E450" i="23"/>
  <c r="H450" i="23" s="1"/>
  <c r="G449" i="23"/>
  <c r="F449" i="23"/>
  <c r="E449" i="23"/>
  <c r="H449" i="23" s="1"/>
  <c r="G448" i="23"/>
  <c r="F448" i="23"/>
  <c r="E448" i="23"/>
  <c r="H448" i="23" s="1"/>
  <c r="G447" i="23"/>
  <c r="F447" i="23"/>
  <c r="E447" i="23"/>
  <c r="H447" i="23" s="1"/>
  <c r="G446" i="23"/>
  <c r="E446" i="23"/>
  <c r="H446" i="23" s="1"/>
  <c r="G445" i="23"/>
  <c r="E445" i="23"/>
  <c r="H445" i="23" s="1"/>
  <c r="G444" i="23"/>
  <c r="F444" i="23"/>
  <c r="E444" i="23"/>
  <c r="H444" i="23" s="1"/>
  <c r="G443" i="23"/>
  <c r="F443" i="23"/>
  <c r="E443" i="23"/>
  <c r="H443" i="23" s="1"/>
  <c r="G442" i="23"/>
  <c r="E442" i="23"/>
  <c r="H442" i="23" s="1"/>
  <c r="H441" i="23"/>
  <c r="G441" i="23"/>
  <c r="E441" i="23"/>
  <c r="G440" i="23"/>
  <c r="F440" i="23"/>
  <c r="E440" i="23"/>
  <c r="H440" i="23" s="1"/>
  <c r="G439" i="23"/>
  <c r="F439" i="23"/>
  <c r="E439" i="23"/>
  <c r="H439" i="23" s="1"/>
  <c r="G438" i="23"/>
  <c r="F438" i="23"/>
  <c r="E438" i="23"/>
  <c r="H438" i="23" s="1"/>
  <c r="G437" i="23"/>
  <c r="E437" i="23"/>
  <c r="H437" i="23" s="1"/>
  <c r="G436" i="23"/>
  <c r="F436" i="23"/>
  <c r="E436" i="23"/>
  <c r="H436" i="23" s="1"/>
  <c r="G435" i="23"/>
  <c r="F435" i="23"/>
  <c r="E435" i="23"/>
  <c r="H435" i="23" s="1"/>
  <c r="G434" i="23"/>
  <c r="F434" i="23"/>
  <c r="E434" i="23"/>
  <c r="H434" i="23" s="1"/>
  <c r="G433" i="23"/>
  <c r="E433" i="23"/>
  <c r="H433" i="23" s="1"/>
  <c r="G432" i="23"/>
  <c r="F432" i="23"/>
  <c r="E432" i="23"/>
  <c r="H432" i="23" s="1"/>
  <c r="G431" i="23"/>
  <c r="F431" i="23"/>
  <c r="E431" i="23"/>
  <c r="H431" i="23" s="1"/>
  <c r="G430" i="23"/>
  <c r="F430" i="23"/>
  <c r="E430" i="23"/>
  <c r="H430" i="23" s="1"/>
  <c r="G429" i="23"/>
  <c r="H428" i="23"/>
  <c r="G428" i="23"/>
  <c r="E428" i="23"/>
  <c r="G427" i="23"/>
  <c r="E427" i="23"/>
  <c r="H427" i="23" s="1"/>
  <c r="G426" i="23"/>
  <c r="E426" i="23"/>
  <c r="H426" i="23" s="1"/>
  <c r="G425" i="23"/>
  <c r="H424" i="23"/>
  <c r="G424" i="23"/>
  <c r="E424" i="23"/>
  <c r="G423" i="23"/>
  <c r="E423" i="23"/>
  <c r="H423" i="23" s="1"/>
  <c r="G422" i="23"/>
  <c r="E422" i="23"/>
  <c r="H422" i="23" s="1"/>
  <c r="G421" i="23"/>
  <c r="F421" i="23"/>
  <c r="E421" i="23"/>
  <c r="H421" i="23" s="1"/>
  <c r="G420" i="23"/>
  <c r="F420" i="23"/>
  <c r="E420" i="23"/>
  <c r="H420" i="23" s="1"/>
  <c r="G419" i="23"/>
  <c r="G418" i="23"/>
  <c r="F418" i="23"/>
  <c r="E418" i="23"/>
  <c r="H418" i="23" s="1"/>
  <c r="G417" i="23"/>
  <c r="F417" i="23"/>
  <c r="H416" i="23"/>
  <c r="G416" i="23"/>
  <c r="E416" i="23"/>
  <c r="G415" i="23"/>
  <c r="E415" i="23"/>
  <c r="H415" i="23" s="1"/>
  <c r="G414" i="23"/>
  <c r="E414" i="23"/>
  <c r="H414" i="23" s="1"/>
  <c r="G413" i="23"/>
  <c r="H412" i="23"/>
  <c r="G412" i="23"/>
  <c r="F412" i="23"/>
  <c r="E412" i="23"/>
  <c r="H411" i="23"/>
  <c r="G411" i="23"/>
  <c r="F411" i="23"/>
  <c r="E411" i="23"/>
  <c r="H410" i="23"/>
  <c r="G410" i="23"/>
  <c r="E410" i="23"/>
  <c r="G409" i="23"/>
  <c r="F409" i="23"/>
  <c r="E409" i="23"/>
  <c r="H409" i="23" s="1"/>
  <c r="G408" i="23"/>
  <c r="F408" i="23"/>
  <c r="E408" i="23"/>
  <c r="H408" i="23" s="1"/>
  <c r="G407" i="23"/>
  <c r="F407" i="23"/>
  <c r="E407" i="23"/>
  <c r="H407" i="23" s="1"/>
  <c r="G406" i="23"/>
  <c r="F406" i="23"/>
  <c r="E406" i="23"/>
  <c r="H406" i="23" s="1"/>
  <c r="G405" i="23"/>
  <c r="F405" i="23"/>
  <c r="E405" i="23"/>
  <c r="H405" i="23" s="1"/>
  <c r="G404" i="23"/>
  <c r="F404" i="23"/>
  <c r="E404" i="23"/>
  <c r="H404" i="23" s="1"/>
  <c r="G403" i="23"/>
  <c r="F403" i="23"/>
  <c r="E403" i="23"/>
  <c r="H403" i="23" s="1"/>
  <c r="G402" i="23"/>
  <c r="E402" i="23"/>
  <c r="H402" i="23" s="1"/>
  <c r="G401" i="23"/>
  <c r="E401" i="23"/>
  <c r="H401" i="23" s="1"/>
  <c r="H400" i="23"/>
  <c r="G400" i="23"/>
  <c r="E400" i="23"/>
  <c r="G399" i="23"/>
  <c r="E399" i="23"/>
  <c r="H399" i="23" s="1"/>
  <c r="G398" i="23"/>
  <c r="E398" i="23"/>
  <c r="H398" i="23" s="1"/>
  <c r="G397" i="23"/>
  <c r="E397" i="23"/>
  <c r="H397" i="23" s="1"/>
  <c r="G396" i="23"/>
  <c r="G395" i="23"/>
  <c r="F395" i="23"/>
  <c r="H394" i="23"/>
  <c r="G394" i="23"/>
  <c r="F394" i="23"/>
  <c r="E394" i="23"/>
  <c r="H393" i="23"/>
  <c r="G393" i="23"/>
  <c r="E393" i="23"/>
  <c r="G392" i="23"/>
  <c r="E392" i="23"/>
  <c r="H392" i="23" s="1"/>
  <c r="G391" i="23"/>
  <c r="F391" i="23"/>
  <c r="E391" i="23"/>
  <c r="H391" i="23" s="1"/>
  <c r="G390" i="23"/>
  <c r="F390" i="23"/>
  <c r="E390" i="23"/>
  <c r="H390" i="23" s="1"/>
  <c r="G389" i="23"/>
  <c r="E389" i="23"/>
  <c r="H389" i="23" s="1"/>
  <c r="G388" i="23"/>
  <c r="F388" i="23"/>
  <c r="E388" i="23"/>
  <c r="H388" i="23" s="1"/>
  <c r="G387" i="23"/>
  <c r="G386" i="23"/>
  <c r="E386" i="23"/>
  <c r="H386" i="23" s="1"/>
  <c r="G385" i="23"/>
  <c r="E385" i="23"/>
  <c r="H385" i="23" s="1"/>
  <c r="G384" i="23"/>
  <c r="F384" i="23"/>
  <c r="E384" i="23"/>
  <c r="H384" i="23" s="1"/>
  <c r="G383" i="23"/>
  <c r="E383" i="23"/>
  <c r="H383" i="23" s="1"/>
  <c r="G382" i="23"/>
  <c r="G381" i="23"/>
  <c r="F381" i="23"/>
  <c r="E381" i="23"/>
  <c r="H381" i="23" s="1"/>
  <c r="H380" i="23"/>
  <c r="G380" i="23"/>
  <c r="E380" i="23"/>
  <c r="G379" i="23"/>
  <c r="E379" i="23"/>
  <c r="H379" i="23" s="1"/>
  <c r="G378" i="23"/>
  <c r="E378" i="23"/>
  <c r="H378" i="23" s="1"/>
  <c r="G377" i="23"/>
  <c r="G376" i="23"/>
  <c r="F376" i="23"/>
  <c r="E376" i="23"/>
  <c r="H376" i="23" s="1"/>
  <c r="H375" i="23"/>
  <c r="G375" i="23"/>
  <c r="E375" i="23"/>
  <c r="G374" i="23"/>
  <c r="E374" i="23"/>
  <c r="H374" i="23" s="1"/>
  <c r="G373" i="23"/>
  <c r="F373" i="23"/>
  <c r="E373" i="23"/>
  <c r="H373" i="23" s="1"/>
  <c r="G372" i="23"/>
  <c r="F372" i="23"/>
  <c r="E372" i="23"/>
  <c r="H372" i="23" s="1"/>
  <c r="G371" i="23"/>
  <c r="E371" i="23"/>
  <c r="H371" i="23" s="1"/>
  <c r="G370" i="23"/>
  <c r="E370" i="23"/>
  <c r="H370" i="23" s="1"/>
  <c r="H369" i="23"/>
  <c r="G369" i="23"/>
  <c r="E369" i="23"/>
  <c r="G368" i="23"/>
  <c r="E368" i="23"/>
  <c r="H368" i="23" s="1"/>
  <c r="G367" i="23"/>
  <c r="F367" i="23"/>
  <c r="E367" i="23"/>
  <c r="H367" i="23" s="1"/>
  <c r="G366" i="23"/>
  <c r="F366" i="23"/>
  <c r="E366" i="23"/>
  <c r="H366" i="23" s="1"/>
  <c r="G365" i="23"/>
  <c r="E365" i="23"/>
  <c r="H365" i="23" s="1"/>
  <c r="G364" i="23"/>
  <c r="G363" i="23"/>
  <c r="E363" i="23"/>
  <c r="H363" i="23" s="1"/>
  <c r="G362" i="23"/>
  <c r="E362" i="23"/>
  <c r="D362" i="23"/>
  <c r="C362" i="23"/>
  <c r="G356" i="23"/>
  <c r="F356" i="23"/>
  <c r="G355" i="23"/>
  <c r="F355" i="23"/>
  <c r="E355" i="23"/>
  <c r="H355" i="23" s="1"/>
  <c r="G354" i="23"/>
  <c r="F354" i="23"/>
  <c r="E354" i="23"/>
  <c r="H354" i="23" s="1"/>
  <c r="G353" i="23"/>
  <c r="F353" i="23"/>
  <c r="E353" i="23"/>
  <c r="G352" i="23"/>
  <c r="F352" i="23"/>
  <c r="E352" i="23"/>
  <c r="G351" i="23"/>
  <c r="F351" i="23"/>
  <c r="E351" i="23"/>
  <c r="H351" i="23" s="1"/>
  <c r="G350" i="23"/>
  <c r="F350" i="23"/>
  <c r="E350" i="23"/>
  <c r="H350" i="23" s="1"/>
  <c r="G349" i="23"/>
  <c r="F349" i="23"/>
  <c r="G348" i="23"/>
  <c r="F348" i="23"/>
  <c r="E348" i="23"/>
  <c r="G347" i="23"/>
  <c r="F347" i="23"/>
  <c r="E347" i="23"/>
  <c r="H347" i="23" s="1"/>
  <c r="G346" i="23"/>
  <c r="F346" i="23"/>
  <c r="E346" i="23"/>
  <c r="H346" i="23" s="1"/>
  <c r="G345" i="23"/>
  <c r="F345" i="23"/>
  <c r="E345" i="23"/>
  <c r="G344" i="23"/>
  <c r="F344" i="23"/>
  <c r="E344" i="23"/>
  <c r="G343" i="23"/>
  <c r="F343" i="23"/>
  <c r="E343" i="23"/>
  <c r="H343" i="23" s="1"/>
  <c r="G342" i="23"/>
  <c r="F342" i="23"/>
  <c r="E342" i="23"/>
  <c r="H342" i="23" s="1"/>
  <c r="G341" i="23"/>
  <c r="F341" i="23"/>
  <c r="E341" i="23"/>
  <c r="G340" i="23"/>
  <c r="F340" i="23"/>
  <c r="G339" i="23"/>
  <c r="F339" i="23"/>
  <c r="E339" i="23"/>
  <c r="H339" i="23" s="1"/>
  <c r="G338" i="23"/>
  <c r="F338" i="23"/>
  <c r="E338" i="23"/>
  <c r="H338" i="23" s="1"/>
  <c r="G337" i="23"/>
  <c r="F337" i="23"/>
  <c r="E337" i="23"/>
  <c r="G336" i="23"/>
  <c r="F336" i="23"/>
  <c r="G335" i="23"/>
  <c r="F335" i="23"/>
  <c r="G334" i="23"/>
  <c r="F334" i="23"/>
  <c r="E334" i="23"/>
  <c r="H334" i="23" s="1"/>
  <c r="G333" i="23"/>
  <c r="F333" i="23"/>
  <c r="G332" i="23"/>
  <c r="F332" i="23"/>
  <c r="E332" i="23"/>
  <c r="G331" i="23"/>
  <c r="F331" i="23"/>
  <c r="G330" i="23"/>
  <c r="F330" i="23"/>
  <c r="E330" i="23"/>
  <c r="H330" i="23" s="1"/>
  <c r="G329" i="23"/>
  <c r="F329" i="23"/>
  <c r="G328" i="23"/>
  <c r="F328" i="23"/>
  <c r="E328" i="23"/>
  <c r="G327" i="23"/>
  <c r="F327" i="23"/>
  <c r="E327" i="23"/>
  <c r="H327" i="23" s="1"/>
  <c r="G326" i="23"/>
  <c r="F326" i="23"/>
  <c r="E326" i="23"/>
  <c r="H326" i="23" s="1"/>
  <c r="G325" i="23"/>
  <c r="F325" i="23"/>
  <c r="G324" i="23"/>
  <c r="F324" i="23"/>
  <c r="E324" i="23"/>
  <c r="G323" i="23"/>
  <c r="F323" i="23"/>
  <c r="E323" i="23"/>
  <c r="H323" i="23" s="1"/>
  <c r="G322" i="23"/>
  <c r="F322" i="23"/>
  <c r="E322" i="23"/>
  <c r="H322" i="23" s="1"/>
  <c r="G321" i="23"/>
  <c r="F321" i="23"/>
  <c r="E321" i="23"/>
  <c r="G320" i="23"/>
  <c r="F320" i="23"/>
  <c r="G319" i="23"/>
  <c r="F319" i="23"/>
  <c r="E319" i="23"/>
  <c r="H319" i="23" s="1"/>
  <c r="G318" i="23"/>
  <c r="F318" i="23"/>
  <c r="E318" i="23"/>
  <c r="H318" i="23" s="1"/>
  <c r="G317" i="23"/>
  <c r="F317" i="23"/>
  <c r="G316" i="23"/>
  <c r="F316" i="23"/>
  <c r="E316" i="23"/>
  <c r="G315" i="23"/>
  <c r="F315" i="23"/>
  <c r="G314" i="23"/>
  <c r="F314" i="23"/>
  <c r="G313" i="23"/>
  <c r="F313" i="23"/>
  <c r="E313" i="23"/>
  <c r="G312" i="23"/>
  <c r="F312" i="23"/>
  <c r="E312" i="23"/>
  <c r="G311" i="23"/>
  <c r="F311" i="23"/>
  <c r="E311" i="23"/>
  <c r="H311" i="23" s="1"/>
  <c r="G310" i="23"/>
  <c r="F310" i="23"/>
  <c r="E310" i="23"/>
  <c r="H310" i="23" s="1"/>
  <c r="G309" i="23"/>
  <c r="F309" i="23"/>
  <c r="G308" i="23"/>
  <c r="F308" i="23"/>
  <c r="E308" i="23"/>
  <c r="G307" i="23"/>
  <c r="F307" i="23"/>
  <c r="E307" i="23"/>
  <c r="H307" i="23" s="1"/>
  <c r="G306" i="23"/>
  <c r="F306" i="23"/>
  <c r="E306" i="23"/>
  <c r="H306" i="23" s="1"/>
  <c r="G305" i="23"/>
  <c r="F305" i="23"/>
  <c r="G304" i="23"/>
  <c r="F304" i="23"/>
  <c r="G303" i="23"/>
  <c r="F303" i="23"/>
  <c r="G302" i="23"/>
  <c r="F302" i="23"/>
  <c r="G301" i="23"/>
  <c r="F301" i="23"/>
  <c r="E301" i="23"/>
  <c r="G300" i="23"/>
  <c r="F300" i="23"/>
  <c r="E300" i="23"/>
  <c r="G299" i="23"/>
  <c r="F299" i="23"/>
  <c r="G298" i="23"/>
  <c r="F298" i="23"/>
  <c r="E298" i="23"/>
  <c r="H298" i="23" s="1"/>
  <c r="G297" i="23"/>
  <c r="F297" i="23"/>
  <c r="E297" i="23"/>
  <c r="G296" i="23"/>
  <c r="F296" i="23"/>
  <c r="E296" i="23"/>
  <c r="G295" i="23"/>
  <c r="F295" i="23"/>
  <c r="E295" i="23"/>
  <c r="H295" i="23" s="1"/>
  <c r="G294" i="23"/>
  <c r="F294" i="23"/>
  <c r="E294" i="23"/>
  <c r="H294" i="23" s="1"/>
  <c r="G293" i="23"/>
  <c r="F293" i="23"/>
  <c r="E293" i="23"/>
  <c r="G292" i="23"/>
  <c r="F292" i="23"/>
  <c r="E292" i="23"/>
  <c r="G291" i="23"/>
  <c r="F291" i="23"/>
  <c r="E291" i="23"/>
  <c r="H291" i="23" s="1"/>
  <c r="G290" i="23"/>
  <c r="F290" i="23"/>
  <c r="E290" i="23"/>
  <c r="H290" i="23" s="1"/>
  <c r="G289" i="23"/>
  <c r="F289" i="23"/>
  <c r="E289" i="23"/>
  <c r="G288" i="23"/>
  <c r="F288" i="23"/>
  <c r="G287" i="23"/>
  <c r="F287" i="23"/>
  <c r="G286" i="23"/>
  <c r="F286" i="23"/>
  <c r="G285" i="23"/>
  <c r="F285" i="23"/>
  <c r="G284" i="23"/>
  <c r="F284" i="23"/>
  <c r="E284" i="23"/>
  <c r="G283" i="23"/>
  <c r="F283" i="23"/>
  <c r="E283" i="23"/>
  <c r="H283" i="23" s="1"/>
  <c r="G282" i="23"/>
  <c r="F282" i="23"/>
  <c r="E282" i="23"/>
  <c r="H282" i="23" s="1"/>
  <c r="G281" i="23"/>
  <c r="F281" i="23"/>
  <c r="G280" i="23"/>
  <c r="F280" i="23"/>
  <c r="E280" i="23"/>
  <c r="G279" i="23"/>
  <c r="F279" i="23"/>
  <c r="E279" i="23"/>
  <c r="H279" i="23" s="1"/>
  <c r="G278" i="23"/>
  <c r="F278" i="23"/>
  <c r="E278" i="23"/>
  <c r="H278" i="23" s="1"/>
  <c r="G277" i="23"/>
  <c r="F277" i="23"/>
  <c r="E277" i="23"/>
  <c r="G276" i="23"/>
  <c r="F276" i="23"/>
  <c r="E276" i="23"/>
  <c r="G275" i="23"/>
  <c r="F275" i="23"/>
  <c r="E275" i="23"/>
  <c r="H275" i="23" s="1"/>
  <c r="G274" i="23"/>
  <c r="F274" i="23"/>
  <c r="G273" i="23"/>
  <c r="F273" i="23"/>
  <c r="E273" i="23"/>
  <c r="G272" i="23"/>
  <c r="F272" i="23"/>
  <c r="E272" i="23"/>
  <c r="G271" i="23"/>
  <c r="F271" i="23"/>
  <c r="E271" i="23"/>
  <c r="H271" i="23" s="1"/>
  <c r="G270" i="23"/>
  <c r="F270" i="23"/>
  <c r="E270" i="23"/>
  <c r="H270" i="23" s="1"/>
  <c r="G269" i="23"/>
  <c r="F269" i="23"/>
  <c r="E269" i="23"/>
  <c r="G268" i="23"/>
  <c r="F268" i="23"/>
  <c r="E268" i="23"/>
  <c r="G267" i="23"/>
  <c r="F267" i="23"/>
  <c r="E267" i="23"/>
  <c r="H267" i="23" s="1"/>
  <c r="G266" i="23"/>
  <c r="F266" i="23"/>
  <c r="E266" i="23"/>
  <c r="H266" i="23" s="1"/>
  <c r="G265" i="23"/>
  <c r="F265" i="23"/>
  <c r="G264" i="23"/>
  <c r="F264" i="23"/>
  <c r="E264" i="23"/>
  <c r="G263" i="23"/>
  <c r="F263" i="23"/>
  <c r="E263" i="23"/>
  <c r="H263" i="23" s="1"/>
  <c r="G262" i="23"/>
  <c r="F262" i="23"/>
  <c r="E262" i="23"/>
  <c r="H262" i="23" s="1"/>
  <c r="G261" i="23"/>
  <c r="F261" i="23"/>
  <c r="E261" i="23"/>
  <c r="G260" i="23"/>
  <c r="F260" i="23"/>
  <c r="E260" i="23"/>
  <c r="G259" i="23"/>
  <c r="F259" i="23"/>
  <c r="E259" i="23"/>
  <c r="H259" i="23" s="1"/>
  <c r="G258" i="23"/>
  <c r="F258" i="23"/>
  <c r="E258" i="23"/>
  <c r="H258" i="23" s="1"/>
  <c r="G257" i="23"/>
  <c r="F257" i="23"/>
  <c r="E257" i="23"/>
  <c r="G256" i="23"/>
  <c r="F256" i="23"/>
  <c r="G255" i="23"/>
  <c r="F255" i="23"/>
  <c r="E255" i="23"/>
  <c r="H255" i="23" s="1"/>
  <c r="G254" i="23"/>
  <c r="F254" i="23"/>
  <c r="E254" i="23"/>
  <c r="H254" i="23" s="1"/>
  <c r="G253" i="23"/>
  <c r="F253" i="23"/>
  <c r="E253" i="23"/>
  <c r="G252" i="23"/>
  <c r="F252" i="23"/>
  <c r="E252" i="23"/>
  <c r="G251" i="23"/>
  <c r="F251" i="23"/>
  <c r="G250" i="23"/>
  <c r="F250" i="23"/>
  <c r="E250" i="23"/>
  <c r="H250" i="23" s="1"/>
  <c r="G249" i="23"/>
  <c r="F249" i="23"/>
  <c r="G248" i="23"/>
  <c r="F248" i="23"/>
  <c r="G247" i="23"/>
  <c r="F247" i="23"/>
  <c r="E247" i="23"/>
  <c r="H247" i="23" s="1"/>
  <c r="G246" i="23"/>
  <c r="F246" i="23"/>
  <c r="E246" i="23"/>
  <c r="H246" i="23" s="1"/>
  <c r="G245" i="23"/>
  <c r="F245" i="23"/>
  <c r="G244" i="23"/>
  <c r="F244" i="23"/>
  <c r="E244" i="23"/>
  <c r="G243" i="23"/>
  <c r="F243" i="23"/>
  <c r="E243" i="23"/>
  <c r="H243" i="23" s="1"/>
  <c r="G242" i="23"/>
  <c r="F242" i="23"/>
  <c r="E242" i="23"/>
  <c r="H242" i="23" s="1"/>
  <c r="G241" i="23"/>
  <c r="F241" i="23"/>
  <c r="G240" i="23"/>
  <c r="F240" i="23"/>
  <c r="G239" i="23"/>
  <c r="F239" i="23"/>
  <c r="E239" i="23"/>
  <c r="H239" i="23" s="1"/>
  <c r="G238" i="23"/>
  <c r="F238" i="23"/>
  <c r="E238" i="23"/>
  <c r="H238" i="23" s="1"/>
  <c r="G237" i="23"/>
  <c r="F237" i="23"/>
  <c r="G236" i="23"/>
  <c r="F236" i="23"/>
  <c r="E236" i="23"/>
  <c r="G235" i="23"/>
  <c r="F235" i="23"/>
  <c r="G234" i="23"/>
  <c r="F234" i="23"/>
  <c r="E234" i="23"/>
  <c r="H234" i="23" s="1"/>
  <c r="G233" i="23"/>
  <c r="F233" i="23"/>
  <c r="E233" i="23"/>
  <c r="G232" i="23"/>
  <c r="F232" i="23"/>
  <c r="E232" i="23"/>
  <c r="G231" i="23"/>
  <c r="F231" i="23"/>
  <c r="E231" i="23"/>
  <c r="H231" i="23" s="1"/>
  <c r="G230" i="23"/>
  <c r="F230" i="23"/>
  <c r="E230" i="23"/>
  <c r="H230" i="23" s="1"/>
  <c r="G229" i="23"/>
  <c r="F229" i="23"/>
  <c r="E229" i="23"/>
  <c r="G228" i="23"/>
  <c r="F228" i="23"/>
  <c r="G227" i="23"/>
  <c r="F227" i="23"/>
  <c r="E227" i="23"/>
  <c r="H227" i="23" s="1"/>
  <c r="G226" i="23"/>
  <c r="F226" i="23"/>
  <c r="E226" i="23"/>
  <c r="H226" i="23" s="1"/>
  <c r="G225" i="23"/>
  <c r="F225" i="23"/>
  <c r="E225" i="23"/>
  <c r="G224" i="23"/>
  <c r="F224" i="23"/>
  <c r="G223" i="23"/>
  <c r="F223" i="23"/>
  <c r="G222" i="23"/>
  <c r="F222" i="23"/>
  <c r="E222" i="23"/>
  <c r="H222" i="23" s="1"/>
  <c r="G221" i="23"/>
  <c r="F221" i="23"/>
  <c r="E221" i="23"/>
  <c r="G220" i="23"/>
  <c r="F220" i="23"/>
  <c r="G219" i="23"/>
  <c r="F219" i="23"/>
  <c r="E219" i="23"/>
  <c r="H219" i="23" s="1"/>
  <c r="G218" i="23"/>
  <c r="F218" i="23"/>
  <c r="E218" i="23"/>
  <c r="H218" i="23" s="1"/>
  <c r="G217" i="23"/>
  <c r="F217" i="23"/>
  <c r="E217" i="23"/>
  <c r="G216" i="23"/>
  <c r="F216" i="23"/>
  <c r="G215" i="23"/>
  <c r="F215" i="23"/>
  <c r="G214" i="23"/>
  <c r="F214" i="23"/>
  <c r="E214" i="23"/>
  <c r="H214" i="23" s="1"/>
  <c r="G213" i="23"/>
  <c r="F213" i="23"/>
  <c r="G212" i="23"/>
  <c r="F212" i="23"/>
  <c r="G211" i="23"/>
  <c r="F211" i="23"/>
  <c r="G210" i="23"/>
  <c r="F210" i="23"/>
  <c r="E210" i="23"/>
  <c r="H210" i="23" s="1"/>
  <c r="G209" i="23"/>
  <c r="F209" i="23"/>
  <c r="G208" i="23"/>
  <c r="F208" i="23"/>
  <c r="E208" i="23"/>
  <c r="G207" i="23"/>
  <c r="F207" i="23"/>
  <c r="E207" i="23"/>
  <c r="H207" i="23" s="1"/>
  <c r="G206" i="23"/>
  <c r="F206" i="23"/>
  <c r="E206" i="23"/>
  <c r="H206" i="23" s="1"/>
  <c r="G205" i="23"/>
  <c r="F205" i="23"/>
  <c r="E205" i="23"/>
  <c r="G204" i="23"/>
  <c r="F204" i="23"/>
  <c r="E204" i="23"/>
  <c r="G203" i="23"/>
  <c r="F203" i="23"/>
  <c r="G202" i="23"/>
  <c r="F202" i="23"/>
  <c r="E202" i="23"/>
  <c r="H202" i="23" s="1"/>
  <c r="G201" i="23"/>
  <c r="F201" i="23"/>
  <c r="G200" i="23"/>
  <c r="F200" i="23"/>
  <c r="G199" i="23"/>
  <c r="F199" i="23"/>
  <c r="E199" i="23"/>
  <c r="H199" i="23" s="1"/>
  <c r="G198" i="23"/>
  <c r="F198" i="23"/>
  <c r="E198" i="23"/>
  <c r="H198" i="23" s="1"/>
  <c r="G197" i="23"/>
  <c r="F197" i="23"/>
  <c r="G196" i="23"/>
  <c r="F196" i="23"/>
  <c r="G195" i="23"/>
  <c r="F195" i="23"/>
  <c r="G194" i="23"/>
  <c r="F194" i="23"/>
  <c r="E194" i="23"/>
  <c r="H194" i="23" s="1"/>
  <c r="G193" i="23"/>
  <c r="F193" i="23"/>
  <c r="E193" i="23"/>
  <c r="G192" i="23"/>
  <c r="F192" i="23"/>
  <c r="E192" i="23"/>
  <c r="G191" i="23"/>
  <c r="F191" i="23"/>
  <c r="G190" i="23"/>
  <c r="F190" i="23"/>
  <c r="E190" i="23"/>
  <c r="H190" i="23" s="1"/>
  <c r="G189" i="23"/>
  <c r="F189" i="23"/>
  <c r="G188" i="23"/>
  <c r="F188" i="23"/>
  <c r="G187" i="23"/>
  <c r="F187" i="23"/>
  <c r="E187" i="23"/>
  <c r="H187" i="23" s="1"/>
  <c r="G186" i="23"/>
  <c r="F186" i="23"/>
  <c r="E186" i="23"/>
  <c r="H186" i="23" s="1"/>
  <c r="G185" i="23"/>
  <c r="F185" i="23"/>
  <c r="E185" i="23"/>
  <c r="G184" i="23"/>
  <c r="F184" i="23"/>
  <c r="G183" i="23"/>
  <c r="F183" i="23"/>
  <c r="G182" i="23"/>
  <c r="F182" i="23"/>
  <c r="E182" i="23"/>
  <c r="H182" i="23" s="1"/>
  <c r="F181" i="23"/>
  <c r="D181" i="23"/>
  <c r="C181" i="23"/>
  <c r="E335" i="23" s="1"/>
  <c r="H335" i="23" s="1"/>
  <c r="G175" i="23"/>
  <c r="F175" i="23"/>
  <c r="E175" i="23"/>
  <c r="H175" i="23" s="1"/>
  <c r="G174" i="23"/>
  <c r="F174" i="23"/>
  <c r="E174" i="23"/>
  <c r="H174" i="23" s="1"/>
  <c r="G173" i="23"/>
  <c r="F173" i="23"/>
  <c r="E173" i="23"/>
  <c r="H173" i="23" s="1"/>
  <c r="G172" i="23"/>
  <c r="E172" i="23"/>
  <c r="H172" i="23" s="1"/>
  <c r="G171" i="23"/>
  <c r="F171" i="23"/>
  <c r="E171" i="23"/>
  <c r="H171" i="23" s="1"/>
  <c r="G170" i="23"/>
  <c r="F170" i="23"/>
  <c r="E170" i="23"/>
  <c r="H170" i="23" s="1"/>
  <c r="G169" i="23"/>
  <c r="G168" i="23"/>
  <c r="F168" i="23"/>
  <c r="E168" i="23"/>
  <c r="H168" i="23" s="1"/>
  <c r="G167" i="23"/>
  <c r="F167" i="23"/>
  <c r="E167" i="23"/>
  <c r="H167" i="23" s="1"/>
  <c r="H166" i="23"/>
  <c r="G166" i="23"/>
  <c r="E166" i="23"/>
  <c r="G165" i="23"/>
  <c r="F165" i="23"/>
  <c r="E165" i="23"/>
  <c r="H165" i="23" s="1"/>
  <c r="G164" i="23"/>
  <c r="E164" i="23"/>
  <c r="H164" i="23" s="1"/>
  <c r="G163" i="23"/>
  <c r="F163" i="23"/>
  <c r="G162" i="23"/>
  <c r="F162" i="23"/>
  <c r="E162" i="23"/>
  <c r="H162" i="23" s="1"/>
  <c r="G161" i="23"/>
  <c r="E161" i="23"/>
  <c r="H161" i="23" s="1"/>
  <c r="G160" i="23"/>
  <c r="F160" i="23"/>
  <c r="E160" i="23"/>
  <c r="H160" i="23" s="1"/>
  <c r="G159" i="23"/>
  <c r="F159" i="23"/>
  <c r="E159" i="23"/>
  <c r="H159" i="23" s="1"/>
  <c r="G158" i="23"/>
  <c r="F158" i="23"/>
  <c r="E158" i="23"/>
  <c r="H158" i="23" s="1"/>
  <c r="G157" i="23"/>
  <c r="F157" i="23"/>
  <c r="E157" i="23"/>
  <c r="H157" i="23" s="1"/>
  <c r="G156" i="23"/>
  <c r="F156" i="23"/>
  <c r="E156" i="23"/>
  <c r="H156" i="23" s="1"/>
  <c r="G155" i="23"/>
  <c r="F155" i="23"/>
  <c r="E155" i="23"/>
  <c r="H155" i="23" s="1"/>
  <c r="G154" i="23"/>
  <c r="E154" i="23"/>
  <c r="H154" i="23" s="1"/>
  <c r="G153" i="23"/>
  <c r="F153" i="23"/>
  <c r="G152" i="23"/>
  <c r="F152" i="23"/>
  <c r="E152" i="23"/>
  <c r="H152" i="23" s="1"/>
  <c r="G151" i="23"/>
  <c r="G150" i="23"/>
  <c r="E150" i="23"/>
  <c r="H150" i="23" s="1"/>
  <c r="G149" i="23"/>
  <c r="F149" i="23"/>
  <c r="E149" i="23"/>
  <c r="H149" i="23" s="1"/>
  <c r="G148" i="23"/>
  <c r="F148" i="23"/>
  <c r="E148" i="23"/>
  <c r="H148" i="23" s="1"/>
  <c r="G147" i="23"/>
  <c r="E147" i="23"/>
  <c r="H147" i="23" s="1"/>
  <c r="G146" i="23"/>
  <c r="F146" i="23"/>
  <c r="E146" i="23"/>
  <c r="H146" i="23" s="1"/>
  <c r="G145" i="23"/>
  <c r="G144" i="23"/>
  <c r="G143" i="23"/>
  <c r="F143" i="23"/>
  <c r="E143" i="23"/>
  <c r="H143" i="23" s="1"/>
  <c r="G142" i="23"/>
  <c r="G141" i="23"/>
  <c r="F141" i="23"/>
  <c r="E141" i="23"/>
  <c r="H141" i="23" s="1"/>
  <c r="G140" i="23"/>
  <c r="E140" i="23"/>
  <c r="H140" i="23" s="1"/>
  <c r="G139" i="23"/>
  <c r="G138" i="23"/>
  <c r="F138" i="23"/>
  <c r="E138" i="23"/>
  <c r="H138" i="23" s="1"/>
  <c r="G137" i="23"/>
  <c r="G136" i="23"/>
  <c r="G135" i="23"/>
  <c r="F135" i="23"/>
  <c r="E135" i="23"/>
  <c r="H135" i="23" s="1"/>
  <c r="G134" i="23"/>
  <c r="E134" i="23"/>
  <c r="H134" i="23" s="1"/>
  <c r="G133" i="23"/>
  <c r="G132" i="23"/>
  <c r="G131" i="23"/>
  <c r="G130" i="23"/>
  <c r="E130" i="23"/>
  <c r="H130" i="23" s="1"/>
  <c r="H129" i="23"/>
  <c r="G129" i="23"/>
  <c r="E129" i="23"/>
  <c r="G128" i="23"/>
  <c r="G127" i="23"/>
  <c r="G126" i="23"/>
  <c r="F126" i="23"/>
  <c r="E126" i="23"/>
  <c r="H126" i="23" s="1"/>
  <c r="G125" i="23"/>
  <c r="E125" i="23"/>
  <c r="H125" i="23" s="1"/>
  <c r="G124" i="23"/>
  <c r="G123" i="23"/>
  <c r="G122" i="23"/>
  <c r="G121" i="23"/>
  <c r="E121" i="23"/>
  <c r="H121" i="23" s="1"/>
  <c r="G120" i="23"/>
  <c r="G119" i="23"/>
  <c r="G118" i="23"/>
  <c r="F118" i="23"/>
  <c r="G117" i="23"/>
  <c r="F117" i="23"/>
  <c r="G116" i="23"/>
  <c r="E116" i="23"/>
  <c r="H116" i="23" s="1"/>
  <c r="G115" i="23"/>
  <c r="F115" i="23"/>
  <c r="G114" i="23"/>
  <c r="F114" i="23"/>
  <c r="E114" i="23"/>
  <c r="H114" i="23" s="1"/>
  <c r="G113" i="23"/>
  <c r="E113" i="23"/>
  <c r="H113" i="23" s="1"/>
  <c r="G112" i="23"/>
  <c r="F112" i="23"/>
  <c r="E112" i="23"/>
  <c r="H112" i="23" s="1"/>
  <c r="G111" i="23"/>
  <c r="G110" i="23"/>
  <c r="G109" i="23"/>
  <c r="F109" i="23"/>
  <c r="E109" i="23"/>
  <c r="H109" i="23" s="1"/>
  <c r="G108" i="23"/>
  <c r="F108" i="23"/>
  <c r="E108" i="23"/>
  <c r="H108" i="23" s="1"/>
  <c r="G107" i="23"/>
  <c r="F107" i="23"/>
  <c r="E107" i="23"/>
  <c r="H107" i="23" s="1"/>
  <c r="G106" i="23"/>
  <c r="G105" i="23"/>
  <c r="F105" i="23"/>
  <c r="E105" i="23"/>
  <c r="H105" i="23" s="1"/>
  <c r="G104" i="23"/>
  <c r="F104" i="23"/>
  <c r="E104" i="23"/>
  <c r="H104" i="23" s="1"/>
  <c r="G103" i="23"/>
  <c r="F103" i="23"/>
  <c r="G102" i="23"/>
  <c r="F102" i="23"/>
  <c r="E102" i="23"/>
  <c r="H102" i="23" s="1"/>
  <c r="G101" i="23"/>
  <c r="E101" i="23"/>
  <c r="H101" i="23" s="1"/>
  <c r="G100" i="23"/>
  <c r="G99" i="23"/>
  <c r="G98" i="23"/>
  <c r="G97" i="23"/>
  <c r="F97" i="23"/>
  <c r="E97" i="23"/>
  <c r="H97" i="23" s="1"/>
  <c r="G96" i="23"/>
  <c r="E96" i="23"/>
  <c r="H96" i="23" s="1"/>
  <c r="G95" i="23"/>
  <c r="G94" i="23"/>
  <c r="G93" i="23"/>
  <c r="F93" i="23"/>
  <c r="E93" i="23"/>
  <c r="H93" i="23" s="1"/>
  <c r="G92" i="23"/>
  <c r="G91" i="23"/>
  <c r="F91" i="23"/>
  <c r="E91" i="23"/>
  <c r="H91" i="23" s="1"/>
  <c r="G90" i="23"/>
  <c r="F90" i="23"/>
  <c r="E90" i="23"/>
  <c r="H90" i="23" s="1"/>
  <c r="G89" i="23"/>
  <c r="F89" i="23"/>
  <c r="E89" i="23"/>
  <c r="H89" i="23" s="1"/>
  <c r="G88" i="23"/>
  <c r="F88" i="23"/>
  <c r="E88" i="23"/>
  <c r="H88" i="23" s="1"/>
  <c r="G87" i="23"/>
  <c r="E87" i="23"/>
  <c r="H87" i="23" s="1"/>
  <c r="G86" i="23"/>
  <c r="H85" i="23"/>
  <c r="G85" i="23"/>
  <c r="F85" i="23"/>
  <c r="E85" i="23"/>
  <c r="H84" i="23"/>
  <c r="G84" i="23"/>
  <c r="F84" i="23"/>
  <c r="E84" i="23"/>
  <c r="G83" i="23"/>
  <c r="G82" i="23"/>
  <c r="G81" i="23"/>
  <c r="E81" i="23"/>
  <c r="H81" i="23" s="1"/>
  <c r="G80" i="23"/>
  <c r="G79" i="23"/>
  <c r="G78" i="23"/>
  <c r="G77" i="23"/>
  <c r="E77" i="23"/>
  <c r="H77" i="23" s="1"/>
  <c r="D76" i="23"/>
  <c r="C76" i="23"/>
  <c r="E163" i="23" s="1"/>
  <c r="H163" i="23" s="1"/>
  <c r="G70" i="23"/>
  <c r="F70" i="23"/>
  <c r="E70" i="23"/>
  <c r="H70" i="23" s="1"/>
  <c r="G69" i="23"/>
  <c r="F69" i="23"/>
  <c r="E69" i="23"/>
  <c r="G68" i="23"/>
  <c r="F68" i="23"/>
  <c r="E68" i="23"/>
  <c r="G67" i="23"/>
  <c r="F67" i="23"/>
  <c r="E67" i="23"/>
  <c r="H67" i="23" s="1"/>
  <c r="G66" i="23"/>
  <c r="F66" i="23"/>
  <c r="E66" i="23"/>
  <c r="H66" i="23" s="1"/>
  <c r="G65" i="23"/>
  <c r="F65" i="23"/>
  <c r="E65" i="23"/>
  <c r="G64" i="23"/>
  <c r="F64" i="23"/>
  <c r="E64" i="23"/>
  <c r="G63" i="23"/>
  <c r="F63" i="23"/>
  <c r="E63" i="23"/>
  <c r="H63" i="23" s="1"/>
  <c r="G62" i="23"/>
  <c r="F62" i="23"/>
  <c r="E62" i="23"/>
  <c r="H62" i="23" s="1"/>
  <c r="G61" i="23"/>
  <c r="F61" i="23"/>
  <c r="G60" i="23"/>
  <c r="F60" i="23"/>
  <c r="E60" i="23"/>
  <c r="G59" i="23"/>
  <c r="F59" i="23"/>
  <c r="E59" i="23"/>
  <c r="H59" i="23" s="1"/>
  <c r="G58" i="23"/>
  <c r="F58" i="23"/>
  <c r="E58" i="23"/>
  <c r="H58" i="23" s="1"/>
  <c r="G57" i="23"/>
  <c r="F57" i="23"/>
  <c r="E57" i="23"/>
  <c r="G56" i="23"/>
  <c r="F56" i="23"/>
  <c r="E56" i="23"/>
  <c r="G55" i="23"/>
  <c r="F55" i="23"/>
  <c r="E55" i="23"/>
  <c r="H55" i="23" s="1"/>
  <c r="G54" i="23"/>
  <c r="F54" i="23"/>
  <c r="E54" i="23"/>
  <c r="H54" i="23" s="1"/>
  <c r="G53" i="23"/>
  <c r="F53" i="23"/>
  <c r="G52" i="23"/>
  <c r="F52" i="23"/>
  <c r="E52" i="23"/>
  <c r="G51" i="23"/>
  <c r="F51" i="23"/>
  <c r="E51" i="23"/>
  <c r="H51" i="23" s="1"/>
  <c r="G50" i="23"/>
  <c r="F50" i="23"/>
  <c r="E50" i="23"/>
  <c r="H50" i="23" s="1"/>
  <c r="G49" i="23"/>
  <c r="F49" i="23"/>
  <c r="G48" i="23"/>
  <c r="F48" i="23"/>
  <c r="E48" i="23"/>
  <c r="G47" i="23"/>
  <c r="F47" i="23"/>
  <c r="E47" i="23"/>
  <c r="H47" i="23" s="1"/>
  <c r="G46" i="23"/>
  <c r="F46" i="23"/>
  <c r="E46" i="23"/>
  <c r="H46" i="23" s="1"/>
  <c r="G45" i="23"/>
  <c r="F45" i="23"/>
  <c r="G44" i="23"/>
  <c r="F44" i="23"/>
  <c r="E44" i="23"/>
  <c r="G43" i="23"/>
  <c r="F43" i="23"/>
  <c r="E43" i="23"/>
  <c r="H43" i="23" s="1"/>
  <c r="G42" i="23"/>
  <c r="F42" i="23"/>
  <c r="E42" i="23"/>
  <c r="H42" i="23" s="1"/>
  <c r="G41" i="23"/>
  <c r="F41" i="23"/>
  <c r="E41" i="23"/>
  <c r="G40" i="23"/>
  <c r="F40" i="23"/>
  <c r="E40" i="23"/>
  <c r="G39" i="23"/>
  <c r="F39" i="23"/>
  <c r="E39" i="23"/>
  <c r="H39" i="23" s="1"/>
  <c r="G38" i="23"/>
  <c r="F38" i="23"/>
  <c r="E38" i="23"/>
  <c r="H38" i="23" s="1"/>
  <c r="G37" i="23"/>
  <c r="F37" i="23"/>
  <c r="E37" i="23"/>
  <c r="G36" i="23"/>
  <c r="F36" i="23"/>
  <c r="E36" i="23"/>
  <c r="G35" i="23"/>
  <c r="F35" i="23"/>
  <c r="E35" i="23"/>
  <c r="H35" i="23" s="1"/>
  <c r="G34" i="23"/>
  <c r="F34" i="23"/>
  <c r="E34" i="23"/>
  <c r="H34" i="23" s="1"/>
  <c r="G33" i="23"/>
  <c r="F33" i="23"/>
  <c r="E33" i="23"/>
  <c r="G32" i="23"/>
  <c r="F32" i="23"/>
  <c r="E32" i="23"/>
  <c r="G31" i="23"/>
  <c r="F31" i="23"/>
  <c r="E31" i="23"/>
  <c r="H31" i="23" s="1"/>
  <c r="G30" i="23"/>
  <c r="F30" i="23"/>
  <c r="E30" i="23"/>
  <c r="H30" i="23" s="1"/>
  <c r="G29" i="23"/>
  <c r="F29" i="23"/>
  <c r="G28" i="23"/>
  <c r="F28" i="23"/>
  <c r="E28" i="23"/>
  <c r="G27" i="23"/>
  <c r="F27" i="23"/>
  <c r="E27" i="23"/>
  <c r="H27" i="23" s="1"/>
  <c r="G26" i="23"/>
  <c r="F26" i="23"/>
  <c r="E26" i="23"/>
  <c r="H26" i="23" s="1"/>
  <c r="G25" i="23"/>
  <c r="F25" i="23"/>
  <c r="E25" i="23"/>
  <c r="G24" i="23"/>
  <c r="F24" i="23"/>
  <c r="E24" i="23"/>
  <c r="G23" i="23"/>
  <c r="F23" i="23"/>
  <c r="E23" i="23"/>
  <c r="H23" i="23" s="1"/>
  <c r="G22" i="23"/>
  <c r="F22" i="23"/>
  <c r="E22" i="23"/>
  <c r="H22" i="23" s="1"/>
  <c r="G21" i="23"/>
  <c r="F21" i="23"/>
  <c r="E21" i="23"/>
  <c r="G20" i="23"/>
  <c r="F20" i="23"/>
  <c r="E20" i="23"/>
  <c r="F19" i="23"/>
  <c r="E19" i="23"/>
  <c r="D19" i="23"/>
  <c r="C19" i="23"/>
  <c r="E61" i="23" s="1"/>
  <c r="H61" i="23" s="1"/>
  <c r="D13" i="23"/>
  <c r="C13" i="23"/>
  <c r="G13" i="23" s="1"/>
  <c r="C12" i="23"/>
  <c r="D11" i="23"/>
  <c r="C11" i="23"/>
  <c r="G11" i="23" s="1"/>
  <c r="C10" i="23"/>
  <c r="D9" i="23"/>
  <c r="C9" i="23"/>
  <c r="G629" i="22"/>
  <c r="E629" i="22"/>
  <c r="H629" i="22" s="1"/>
  <c r="G628" i="22"/>
  <c r="E628" i="22"/>
  <c r="H628" i="22" s="1"/>
  <c r="G627" i="22"/>
  <c r="E627" i="22"/>
  <c r="H627" i="22" s="1"/>
  <c r="G626" i="22"/>
  <c r="E626" i="22"/>
  <c r="H626" i="22" s="1"/>
  <c r="G625" i="22"/>
  <c r="E625" i="22"/>
  <c r="H625" i="22" s="1"/>
  <c r="G624" i="22"/>
  <c r="E624" i="22"/>
  <c r="H624" i="22" s="1"/>
  <c r="H623" i="22"/>
  <c r="G623" i="22"/>
  <c r="E623" i="22"/>
  <c r="H622" i="22"/>
  <c r="G622" i="22"/>
  <c r="E622" i="22"/>
  <c r="G621" i="22"/>
  <c r="E621" i="22"/>
  <c r="H621" i="22" s="1"/>
  <c r="G620" i="22"/>
  <c r="E620" i="22"/>
  <c r="H620" i="22" s="1"/>
  <c r="G619" i="22"/>
  <c r="H618" i="22"/>
  <c r="G618" i="22"/>
  <c r="E618" i="22"/>
  <c r="G617" i="22"/>
  <c r="E617" i="22"/>
  <c r="H617" i="22" s="1"/>
  <c r="G616" i="22"/>
  <c r="E616" i="22"/>
  <c r="H616" i="22" s="1"/>
  <c r="G615" i="22"/>
  <c r="F615" i="22"/>
  <c r="E615" i="22"/>
  <c r="H615" i="22" s="1"/>
  <c r="G614" i="22"/>
  <c r="G613" i="22"/>
  <c r="F613" i="22"/>
  <c r="E613" i="22"/>
  <c r="H613" i="22" s="1"/>
  <c r="G612" i="22"/>
  <c r="E612" i="22"/>
  <c r="H612" i="22" s="1"/>
  <c r="G611" i="22"/>
  <c r="E611" i="22"/>
  <c r="H611" i="22" s="1"/>
  <c r="G610" i="22"/>
  <c r="E610" i="22"/>
  <c r="H610" i="22" s="1"/>
  <c r="G609" i="22"/>
  <c r="F609" i="22"/>
  <c r="E609" i="22"/>
  <c r="H609" i="22" s="1"/>
  <c r="G608" i="22"/>
  <c r="G607" i="22"/>
  <c r="F607" i="22"/>
  <c r="E607" i="22"/>
  <c r="H607" i="22" s="1"/>
  <c r="G606" i="22"/>
  <c r="E606" i="22"/>
  <c r="H606" i="22" s="1"/>
  <c r="G605" i="22"/>
  <c r="E605" i="22"/>
  <c r="H605" i="22" s="1"/>
  <c r="G604" i="22"/>
  <c r="E604" i="22"/>
  <c r="H604" i="22" s="1"/>
  <c r="G603" i="22"/>
  <c r="G602" i="22"/>
  <c r="E602" i="22"/>
  <c r="H602" i="22" s="1"/>
  <c r="G601" i="22"/>
  <c r="E601" i="22"/>
  <c r="D601" i="22"/>
  <c r="C601" i="22"/>
  <c r="E619" i="22" s="1"/>
  <c r="H619" i="22" s="1"/>
  <c r="G595" i="22"/>
  <c r="F595" i="22"/>
  <c r="E595" i="22"/>
  <c r="G594" i="22"/>
  <c r="F594" i="22"/>
  <c r="E594" i="22"/>
  <c r="H594" i="22" s="1"/>
  <c r="G593" i="22"/>
  <c r="F593" i="22"/>
  <c r="E593" i="22"/>
  <c r="H593" i="22" s="1"/>
  <c r="G592" i="22"/>
  <c r="F592" i="22"/>
  <c r="E592" i="22"/>
  <c r="G591" i="22"/>
  <c r="F591" i="22"/>
  <c r="E591" i="22"/>
  <c r="G590" i="22"/>
  <c r="F590" i="22"/>
  <c r="E590" i="22"/>
  <c r="H590" i="22" s="1"/>
  <c r="G589" i="22"/>
  <c r="F589" i="22"/>
  <c r="E589" i="22"/>
  <c r="H589" i="22" s="1"/>
  <c r="G588" i="22"/>
  <c r="F588" i="22"/>
  <c r="G587" i="22"/>
  <c r="F587" i="22"/>
  <c r="E587" i="22"/>
  <c r="G586" i="22"/>
  <c r="F586" i="22"/>
  <c r="E586" i="22"/>
  <c r="H586" i="22" s="1"/>
  <c r="G585" i="22"/>
  <c r="F585" i="22"/>
  <c r="E585" i="22"/>
  <c r="H585" i="22" s="1"/>
  <c r="G584" i="22"/>
  <c r="F584" i="22"/>
  <c r="E584" i="22"/>
  <c r="G583" i="22"/>
  <c r="F583" i="22"/>
  <c r="E583" i="22"/>
  <c r="G582" i="22"/>
  <c r="F582" i="22"/>
  <c r="E582" i="22"/>
  <c r="H582" i="22" s="1"/>
  <c r="G581" i="22"/>
  <c r="F581" i="22"/>
  <c r="E581" i="22"/>
  <c r="H581" i="22" s="1"/>
  <c r="G580" i="22"/>
  <c r="F580" i="22"/>
  <c r="G579" i="22"/>
  <c r="F579" i="22"/>
  <c r="E579" i="22"/>
  <c r="G578" i="22"/>
  <c r="F578" i="22"/>
  <c r="E578" i="22"/>
  <c r="H578" i="22" s="1"/>
  <c r="G577" i="22"/>
  <c r="F577" i="22"/>
  <c r="E577" i="22"/>
  <c r="H577" i="22" s="1"/>
  <c r="G576" i="22"/>
  <c r="F576" i="22"/>
  <c r="G575" i="22"/>
  <c r="F575" i="22"/>
  <c r="E575" i="22"/>
  <c r="G574" i="22"/>
  <c r="F574" i="22"/>
  <c r="E574" i="22"/>
  <c r="H574" i="22" s="1"/>
  <c r="G573" i="22"/>
  <c r="F573" i="22"/>
  <c r="E573" i="22"/>
  <c r="H573" i="22" s="1"/>
  <c r="G572" i="22"/>
  <c r="F572" i="22"/>
  <c r="E572" i="22"/>
  <c r="G571" i="22"/>
  <c r="F571" i="22"/>
  <c r="E571" i="22"/>
  <c r="G570" i="22"/>
  <c r="F570" i="22"/>
  <c r="E570" i="22"/>
  <c r="H570" i="22" s="1"/>
  <c r="G569" i="22"/>
  <c r="F569" i="22"/>
  <c r="E569" i="22"/>
  <c r="H569" i="22" s="1"/>
  <c r="G568" i="22"/>
  <c r="F568" i="22"/>
  <c r="G567" i="22"/>
  <c r="F567" i="22"/>
  <c r="E567" i="22"/>
  <c r="G566" i="22"/>
  <c r="F566" i="22"/>
  <c r="E566" i="22"/>
  <c r="H566" i="22" s="1"/>
  <c r="G565" i="22"/>
  <c r="F565" i="22"/>
  <c r="E565" i="22"/>
  <c r="H565" i="22" s="1"/>
  <c r="G564" i="22"/>
  <c r="F564" i="22"/>
  <c r="E564" i="22"/>
  <c r="G563" i="22"/>
  <c r="F563" i="22"/>
  <c r="E563" i="22"/>
  <c r="G562" i="22"/>
  <c r="F562" i="22"/>
  <c r="E562" i="22"/>
  <c r="H562" i="22" s="1"/>
  <c r="G561" i="22"/>
  <c r="F561" i="22"/>
  <c r="E561" i="22"/>
  <c r="H561" i="22" s="1"/>
  <c r="G560" i="22"/>
  <c r="F560" i="22"/>
  <c r="E560" i="22"/>
  <c r="G559" i="22"/>
  <c r="F559" i="22"/>
  <c r="E559" i="22"/>
  <c r="G558" i="22"/>
  <c r="F558" i="22"/>
  <c r="E558" i="22"/>
  <c r="H558" i="22" s="1"/>
  <c r="G557" i="22"/>
  <c r="F557" i="22"/>
  <c r="E557" i="22"/>
  <c r="H557" i="22" s="1"/>
  <c r="G556" i="22"/>
  <c r="F556" i="22"/>
  <c r="E556" i="22"/>
  <c r="G555" i="22"/>
  <c r="F555" i="22"/>
  <c r="E555" i="22"/>
  <c r="G554" i="22"/>
  <c r="F554" i="22"/>
  <c r="E554" i="22"/>
  <c r="H554" i="22" s="1"/>
  <c r="G553" i="22"/>
  <c r="F553" i="22"/>
  <c r="E553" i="22"/>
  <c r="H553" i="22" s="1"/>
  <c r="G552" i="22"/>
  <c r="F552" i="22"/>
  <c r="G551" i="22"/>
  <c r="F551" i="22"/>
  <c r="E551" i="22"/>
  <c r="G550" i="22"/>
  <c r="F550" i="22"/>
  <c r="E550" i="22"/>
  <c r="H550" i="22" s="1"/>
  <c r="G549" i="22"/>
  <c r="F549" i="22"/>
  <c r="E549" i="22"/>
  <c r="H549" i="22" s="1"/>
  <c r="G548" i="22"/>
  <c r="F548" i="22"/>
  <c r="E548" i="22"/>
  <c r="G547" i="22"/>
  <c r="F547" i="22"/>
  <c r="E547" i="22"/>
  <c r="G546" i="22"/>
  <c r="F546" i="22"/>
  <c r="E546" i="22"/>
  <c r="H546" i="22" s="1"/>
  <c r="G545" i="22"/>
  <c r="F545" i="22"/>
  <c r="E545" i="22"/>
  <c r="H545" i="22" s="1"/>
  <c r="G544" i="22"/>
  <c r="F544" i="22"/>
  <c r="G543" i="22"/>
  <c r="F543" i="22"/>
  <c r="E543" i="22"/>
  <c r="G542" i="22"/>
  <c r="F542" i="22"/>
  <c r="E542" i="22"/>
  <c r="H542" i="22" s="1"/>
  <c r="G541" i="22"/>
  <c r="F541" i="22"/>
  <c r="E541" i="22"/>
  <c r="H541" i="22" s="1"/>
  <c r="G540" i="22"/>
  <c r="F540" i="22"/>
  <c r="E540" i="22"/>
  <c r="G539" i="22"/>
  <c r="F539" i="22"/>
  <c r="E539" i="22"/>
  <c r="G538" i="22"/>
  <c r="F538" i="22"/>
  <c r="E538" i="22"/>
  <c r="H538" i="22" s="1"/>
  <c r="G537" i="22"/>
  <c r="F537" i="22"/>
  <c r="E537" i="22"/>
  <c r="H537" i="22" s="1"/>
  <c r="G536" i="22"/>
  <c r="F536" i="22"/>
  <c r="E536" i="22"/>
  <c r="G535" i="22"/>
  <c r="F535" i="22"/>
  <c r="E535" i="22"/>
  <c r="G534" i="22"/>
  <c r="F534" i="22"/>
  <c r="E534" i="22"/>
  <c r="H534" i="22" s="1"/>
  <c r="G533" i="22"/>
  <c r="F533" i="22"/>
  <c r="E533" i="22"/>
  <c r="H533" i="22" s="1"/>
  <c r="G532" i="22"/>
  <c r="F532" i="22"/>
  <c r="E532" i="22"/>
  <c r="G531" i="22"/>
  <c r="F531" i="22"/>
  <c r="E531" i="22"/>
  <c r="G530" i="22"/>
  <c r="F530" i="22"/>
  <c r="E530" i="22"/>
  <c r="H530" i="22" s="1"/>
  <c r="G529" i="22"/>
  <c r="F529" i="22"/>
  <c r="E529" i="22"/>
  <c r="H529" i="22" s="1"/>
  <c r="G528" i="22"/>
  <c r="F528" i="22"/>
  <c r="E528" i="22"/>
  <c r="G527" i="22"/>
  <c r="F527" i="22"/>
  <c r="E527" i="22"/>
  <c r="G526" i="22"/>
  <c r="F526" i="22"/>
  <c r="E526" i="22"/>
  <c r="H526" i="22" s="1"/>
  <c r="G525" i="22"/>
  <c r="F525" i="22"/>
  <c r="E525" i="22"/>
  <c r="H525" i="22" s="1"/>
  <c r="G524" i="22"/>
  <c r="F524" i="22"/>
  <c r="E524" i="22"/>
  <c r="G523" i="22"/>
  <c r="F523" i="22"/>
  <c r="E523" i="22"/>
  <c r="G522" i="22"/>
  <c r="F522" i="22"/>
  <c r="E522" i="22"/>
  <c r="H522" i="22" s="1"/>
  <c r="G521" i="22"/>
  <c r="F521" i="22"/>
  <c r="E521" i="22"/>
  <c r="H521" i="22" s="1"/>
  <c r="G520" i="22"/>
  <c r="F520" i="22"/>
  <c r="E520" i="22"/>
  <c r="G519" i="22"/>
  <c r="F519" i="22"/>
  <c r="E519" i="22"/>
  <c r="G518" i="22"/>
  <c r="F518" i="22"/>
  <c r="E518" i="22"/>
  <c r="H518" i="22" s="1"/>
  <c r="G517" i="22"/>
  <c r="F517" i="22"/>
  <c r="E517" i="22"/>
  <c r="H517" i="22" s="1"/>
  <c r="G516" i="22"/>
  <c r="F516" i="22"/>
  <c r="G515" i="22"/>
  <c r="F515" i="22"/>
  <c r="E515" i="22"/>
  <c r="G514" i="22"/>
  <c r="F514" i="22"/>
  <c r="E514" i="22"/>
  <c r="H514" i="22" s="1"/>
  <c r="G513" i="22"/>
  <c r="F513" i="22"/>
  <c r="E513" i="22"/>
  <c r="H513" i="22" s="1"/>
  <c r="G512" i="22"/>
  <c r="F512" i="22"/>
  <c r="E512" i="22"/>
  <c r="G511" i="22"/>
  <c r="F511" i="22"/>
  <c r="E511" i="22"/>
  <c r="G510" i="22"/>
  <c r="F510" i="22"/>
  <c r="E510" i="22"/>
  <c r="H510" i="22" s="1"/>
  <c r="G509" i="22"/>
  <c r="F509" i="22"/>
  <c r="E509" i="22"/>
  <c r="H509" i="22" s="1"/>
  <c r="G508" i="22"/>
  <c r="F508" i="22"/>
  <c r="G507" i="22"/>
  <c r="F507" i="22"/>
  <c r="E507" i="22"/>
  <c r="G506" i="22"/>
  <c r="F506" i="22"/>
  <c r="E506" i="22"/>
  <c r="H506" i="22" s="1"/>
  <c r="G505" i="22"/>
  <c r="F505" i="22"/>
  <c r="E505" i="22"/>
  <c r="H505" i="22" s="1"/>
  <c r="G504" i="22"/>
  <c r="F504" i="22"/>
  <c r="G503" i="22"/>
  <c r="F503" i="22"/>
  <c r="E503" i="22"/>
  <c r="G502" i="22"/>
  <c r="F502" i="22"/>
  <c r="E502" i="22"/>
  <c r="H502" i="22" s="1"/>
  <c r="G501" i="22"/>
  <c r="F501" i="22"/>
  <c r="E501" i="22"/>
  <c r="H501" i="22" s="1"/>
  <c r="G500" i="22"/>
  <c r="F500" i="22"/>
  <c r="G499" i="22"/>
  <c r="F499" i="22"/>
  <c r="E499" i="22"/>
  <c r="G498" i="22"/>
  <c r="F498" i="22"/>
  <c r="E498" i="22"/>
  <c r="H498" i="22" s="1"/>
  <c r="G497" i="22"/>
  <c r="F497" i="22"/>
  <c r="E497" i="22"/>
  <c r="H497" i="22" s="1"/>
  <c r="G496" i="22"/>
  <c r="F496" i="22"/>
  <c r="E496" i="22"/>
  <c r="G495" i="22"/>
  <c r="F495" i="22"/>
  <c r="E495" i="22"/>
  <c r="G494" i="22"/>
  <c r="F494" i="22"/>
  <c r="E494" i="22"/>
  <c r="H494" i="22" s="1"/>
  <c r="G493" i="22"/>
  <c r="F493" i="22"/>
  <c r="E493" i="22"/>
  <c r="H493" i="22" s="1"/>
  <c r="G492" i="22"/>
  <c r="F492" i="22"/>
  <c r="G491" i="22"/>
  <c r="F491" i="22"/>
  <c r="E491" i="22"/>
  <c r="G490" i="22"/>
  <c r="F490" i="22"/>
  <c r="E490" i="22"/>
  <c r="H490" i="22" s="1"/>
  <c r="G489" i="22"/>
  <c r="F489" i="22"/>
  <c r="E489" i="22"/>
  <c r="H489" i="22" s="1"/>
  <c r="G488" i="22"/>
  <c r="F488" i="22"/>
  <c r="G487" i="22"/>
  <c r="F487" i="22"/>
  <c r="E487" i="22"/>
  <c r="G486" i="22"/>
  <c r="F486" i="22"/>
  <c r="E486" i="22"/>
  <c r="H486" i="22" s="1"/>
  <c r="G485" i="22"/>
  <c r="F485" i="22"/>
  <c r="E485" i="22"/>
  <c r="H485" i="22" s="1"/>
  <c r="G484" i="22"/>
  <c r="F484" i="22"/>
  <c r="G483" i="22"/>
  <c r="F483" i="22"/>
  <c r="E483" i="22"/>
  <c r="G482" i="22"/>
  <c r="F482" i="22"/>
  <c r="E482" i="22"/>
  <c r="H482" i="22" s="1"/>
  <c r="G481" i="22"/>
  <c r="F481" i="22"/>
  <c r="E481" i="22"/>
  <c r="H481" i="22" s="1"/>
  <c r="G480" i="22"/>
  <c r="F480" i="22"/>
  <c r="G479" i="22"/>
  <c r="F479" i="22"/>
  <c r="E479" i="22"/>
  <c r="G478" i="22"/>
  <c r="F478" i="22"/>
  <c r="E478" i="22"/>
  <c r="H478" i="22" s="1"/>
  <c r="G477" i="22"/>
  <c r="F477" i="22"/>
  <c r="E477" i="22"/>
  <c r="H477" i="22" s="1"/>
  <c r="G476" i="22"/>
  <c r="F476" i="22"/>
  <c r="G475" i="22"/>
  <c r="F475" i="22"/>
  <c r="E475" i="22"/>
  <c r="G474" i="22"/>
  <c r="F474" i="22"/>
  <c r="E474" i="22"/>
  <c r="H474" i="22" s="1"/>
  <c r="G473" i="22"/>
  <c r="F473" i="22"/>
  <c r="E473" i="22"/>
  <c r="H473" i="22" s="1"/>
  <c r="G472" i="22"/>
  <c r="F472" i="22"/>
  <c r="G471" i="22"/>
  <c r="F471" i="22"/>
  <c r="E471" i="22"/>
  <c r="G470" i="22"/>
  <c r="F470" i="22"/>
  <c r="E470" i="22"/>
  <c r="H470" i="22" s="1"/>
  <c r="G469" i="22"/>
  <c r="F469" i="22"/>
  <c r="E469" i="22"/>
  <c r="H469" i="22" s="1"/>
  <c r="G468" i="22"/>
  <c r="F468" i="22"/>
  <c r="G467" i="22"/>
  <c r="F467" i="22"/>
  <c r="E467" i="22"/>
  <c r="G466" i="22"/>
  <c r="F466" i="22"/>
  <c r="E466" i="22"/>
  <c r="H466" i="22" s="1"/>
  <c r="G465" i="22"/>
  <c r="F465" i="22"/>
  <c r="E465" i="22"/>
  <c r="H465" i="22" s="1"/>
  <c r="G464" i="22"/>
  <c r="F464" i="22"/>
  <c r="G463" i="22"/>
  <c r="F463" i="22"/>
  <c r="E463" i="22"/>
  <c r="G462" i="22"/>
  <c r="F462" i="22"/>
  <c r="E462" i="22"/>
  <c r="H462" i="22" s="1"/>
  <c r="G461" i="22"/>
  <c r="F461" i="22"/>
  <c r="E461" i="22"/>
  <c r="H461" i="22" s="1"/>
  <c r="G460" i="22"/>
  <c r="F460" i="22"/>
  <c r="G459" i="22"/>
  <c r="F459" i="22"/>
  <c r="E459" i="22"/>
  <c r="G458" i="22"/>
  <c r="F458" i="22"/>
  <c r="E458" i="22"/>
  <c r="H458" i="22" s="1"/>
  <c r="G457" i="22"/>
  <c r="F457" i="22"/>
  <c r="E457" i="22"/>
  <c r="H457" i="22" s="1"/>
  <c r="G456" i="22"/>
  <c r="F456" i="22"/>
  <c r="G455" i="22"/>
  <c r="F455" i="22"/>
  <c r="E455" i="22"/>
  <c r="G454" i="22"/>
  <c r="F454" i="22"/>
  <c r="E454" i="22"/>
  <c r="H454" i="22" s="1"/>
  <c r="G453" i="22"/>
  <c r="F453" i="22"/>
  <c r="E453" i="22"/>
  <c r="H453" i="22" s="1"/>
  <c r="G452" i="22"/>
  <c r="F452" i="22"/>
  <c r="G451" i="22"/>
  <c r="F451" i="22"/>
  <c r="E451" i="22"/>
  <c r="G450" i="22"/>
  <c r="F450" i="22"/>
  <c r="E450" i="22"/>
  <c r="H450" i="22" s="1"/>
  <c r="G449" i="22"/>
  <c r="F449" i="22"/>
  <c r="E449" i="22"/>
  <c r="H449" i="22" s="1"/>
  <c r="G448" i="22"/>
  <c r="F448" i="22"/>
  <c r="E448" i="22"/>
  <c r="G447" i="22"/>
  <c r="F447" i="22"/>
  <c r="E447" i="22"/>
  <c r="G446" i="22"/>
  <c r="F446" i="22"/>
  <c r="E446" i="22"/>
  <c r="H446" i="22" s="1"/>
  <c r="G445" i="22"/>
  <c r="F445" i="22"/>
  <c r="E445" i="22"/>
  <c r="H445" i="22" s="1"/>
  <c r="G444" i="22"/>
  <c r="F444" i="22"/>
  <c r="E444" i="22"/>
  <c r="G443" i="22"/>
  <c r="F443" i="22"/>
  <c r="E443" i="22"/>
  <c r="G442" i="22"/>
  <c r="F442" i="22"/>
  <c r="E442" i="22"/>
  <c r="H442" i="22" s="1"/>
  <c r="G441" i="22"/>
  <c r="F441" i="22"/>
  <c r="E441" i="22"/>
  <c r="H441" i="22" s="1"/>
  <c r="G440" i="22"/>
  <c r="F440" i="22"/>
  <c r="G439" i="22"/>
  <c r="F439" i="22"/>
  <c r="E439" i="22"/>
  <c r="G438" i="22"/>
  <c r="F438" i="22"/>
  <c r="E438" i="22"/>
  <c r="H438" i="22" s="1"/>
  <c r="G437" i="22"/>
  <c r="F437" i="22"/>
  <c r="E437" i="22"/>
  <c r="H437" i="22" s="1"/>
  <c r="G436" i="22"/>
  <c r="F436" i="22"/>
  <c r="E436" i="22"/>
  <c r="G435" i="22"/>
  <c r="F435" i="22"/>
  <c r="E435" i="22"/>
  <c r="G434" i="22"/>
  <c r="F434" i="22"/>
  <c r="E434" i="22"/>
  <c r="H434" i="22" s="1"/>
  <c r="G433" i="22"/>
  <c r="F433" i="22"/>
  <c r="E433" i="22"/>
  <c r="H433" i="22" s="1"/>
  <c r="G432" i="22"/>
  <c r="F432" i="22"/>
  <c r="E432" i="22"/>
  <c r="G431" i="22"/>
  <c r="F431" i="22"/>
  <c r="E431" i="22"/>
  <c r="G430" i="22"/>
  <c r="F430" i="22"/>
  <c r="E430" i="22"/>
  <c r="H430" i="22" s="1"/>
  <c r="G429" i="22"/>
  <c r="F429" i="22"/>
  <c r="E429" i="22"/>
  <c r="H429" i="22" s="1"/>
  <c r="G428" i="22"/>
  <c r="F428" i="22"/>
  <c r="G427" i="22"/>
  <c r="F427" i="22"/>
  <c r="E427" i="22"/>
  <c r="G426" i="22"/>
  <c r="F426" i="22"/>
  <c r="E426" i="22"/>
  <c r="H426" i="22" s="1"/>
  <c r="G425" i="22"/>
  <c r="F425" i="22"/>
  <c r="E425" i="22"/>
  <c r="H425" i="22" s="1"/>
  <c r="G424" i="22"/>
  <c r="F424" i="22"/>
  <c r="G423" i="22"/>
  <c r="F423" i="22"/>
  <c r="E423" i="22"/>
  <c r="G422" i="22"/>
  <c r="F422" i="22"/>
  <c r="E422" i="22"/>
  <c r="H422" i="22" s="1"/>
  <c r="G421" i="22"/>
  <c r="F421" i="22"/>
  <c r="E421" i="22"/>
  <c r="H421" i="22" s="1"/>
  <c r="G420" i="22"/>
  <c r="F420" i="22"/>
  <c r="G419" i="22"/>
  <c r="F419" i="22"/>
  <c r="E419" i="22"/>
  <c r="G418" i="22"/>
  <c r="F418" i="22"/>
  <c r="E418" i="22"/>
  <c r="H418" i="22" s="1"/>
  <c r="G417" i="22"/>
  <c r="F417" i="22"/>
  <c r="E417" i="22"/>
  <c r="H417" i="22" s="1"/>
  <c r="G416" i="22"/>
  <c r="F416" i="22"/>
  <c r="E416" i="22"/>
  <c r="G415" i="22"/>
  <c r="F415" i="22"/>
  <c r="E415" i="22"/>
  <c r="G414" i="22"/>
  <c r="F414" i="22"/>
  <c r="E414" i="22"/>
  <c r="H414" i="22" s="1"/>
  <c r="G413" i="22"/>
  <c r="F413" i="22"/>
  <c r="E413" i="22"/>
  <c r="H413" i="22" s="1"/>
  <c r="G412" i="22"/>
  <c r="F412" i="22"/>
  <c r="E412" i="22"/>
  <c r="G411" i="22"/>
  <c r="F411" i="22"/>
  <c r="E411" i="22"/>
  <c r="G410" i="22"/>
  <c r="F410" i="22"/>
  <c r="E410" i="22"/>
  <c r="H410" i="22" s="1"/>
  <c r="G409" i="22"/>
  <c r="F409" i="22"/>
  <c r="E409" i="22"/>
  <c r="H409" i="22" s="1"/>
  <c r="G408" i="22"/>
  <c r="F408" i="22"/>
  <c r="E408" i="22"/>
  <c r="G407" i="22"/>
  <c r="F407" i="22"/>
  <c r="E407" i="22"/>
  <c r="G406" i="22"/>
  <c r="F406" i="22"/>
  <c r="E406" i="22"/>
  <c r="H406" i="22" s="1"/>
  <c r="G405" i="22"/>
  <c r="F405" i="22"/>
  <c r="E405" i="22"/>
  <c r="H405" i="22" s="1"/>
  <c r="G404" i="22"/>
  <c r="F404" i="22"/>
  <c r="G403" i="22"/>
  <c r="F403" i="22"/>
  <c r="E403" i="22"/>
  <c r="G402" i="22"/>
  <c r="F402" i="22"/>
  <c r="E402" i="22"/>
  <c r="H402" i="22" s="1"/>
  <c r="G401" i="22"/>
  <c r="F401" i="22"/>
  <c r="E401" i="22"/>
  <c r="H401" i="22" s="1"/>
  <c r="G400" i="22"/>
  <c r="F400" i="22"/>
  <c r="E400" i="22"/>
  <c r="G399" i="22"/>
  <c r="F399" i="22"/>
  <c r="E399" i="22"/>
  <c r="G398" i="22"/>
  <c r="F398" i="22"/>
  <c r="E398" i="22"/>
  <c r="H398" i="22" s="1"/>
  <c r="G397" i="22"/>
  <c r="F397" i="22"/>
  <c r="E397" i="22"/>
  <c r="H397" i="22" s="1"/>
  <c r="G396" i="22"/>
  <c r="F396" i="22"/>
  <c r="G395" i="22"/>
  <c r="F395" i="22"/>
  <c r="E395" i="22"/>
  <c r="G394" i="22"/>
  <c r="F394" i="22"/>
  <c r="E394" i="22"/>
  <c r="H394" i="22" s="1"/>
  <c r="G393" i="22"/>
  <c r="F393" i="22"/>
  <c r="E393" i="22"/>
  <c r="H393" i="22" s="1"/>
  <c r="G392" i="22"/>
  <c r="F392" i="22"/>
  <c r="G391" i="22"/>
  <c r="F391" i="22"/>
  <c r="E391" i="22"/>
  <c r="G390" i="22"/>
  <c r="F390" i="22"/>
  <c r="E390" i="22"/>
  <c r="H390" i="22" s="1"/>
  <c r="G389" i="22"/>
  <c r="F389" i="22"/>
  <c r="E389" i="22"/>
  <c r="H389" i="22" s="1"/>
  <c r="G388" i="22"/>
  <c r="F388" i="22"/>
  <c r="G387" i="22"/>
  <c r="F387" i="22"/>
  <c r="E387" i="22"/>
  <c r="G386" i="22"/>
  <c r="F386" i="22"/>
  <c r="E386" i="22"/>
  <c r="H386" i="22" s="1"/>
  <c r="G385" i="22"/>
  <c r="F385" i="22"/>
  <c r="E385" i="22"/>
  <c r="H385" i="22" s="1"/>
  <c r="G384" i="22"/>
  <c r="F384" i="22"/>
  <c r="E384" i="22"/>
  <c r="G383" i="22"/>
  <c r="F383" i="22"/>
  <c r="E383" i="22"/>
  <c r="G382" i="22"/>
  <c r="F382" i="22"/>
  <c r="E382" i="22"/>
  <c r="H382" i="22" s="1"/>
  <c r="G381" i="22"/>
  <c r="F381" i="22"/>
  <c r="E381" i="22"/>
  <c r="H381" i="22" s="1"/>
  <c r="G380" i="22"/>
  <c r="F380" i="22"/>
  <c r="G379" i="22"/>
  <c r="F379" i="22"/>
  <c r="E379" i="22"/>
  <c r="G378" i="22"/>
  <c r="F378" i="22"/>
  <c r="E378" i="22"/>
  <c r="H378" i="22" s="1"/>
  <c r="G377" i="22"/>
  <c r="F377" i="22"/>
  <c r="E377" i="22"/>
  <c r="H377" i="22" s="1"/>
  <c r="G376" i="22"/>
  <c r="F376" i="22"/>
  <c r="E376" i="22"/>
  <c r="G375" i="22"/>
  <c r="F375" i="22"/>
  <c r="E375" i="22"/>
  <c r="G374" i="22"/>
  <c r="F374" i="22"/>
  <c r="E374" i="22"/>
  <c r="H374" i="22" s="1"/>
  <c r="G373" i="22"/>
  <c r="F373" i="22"/>
  <c r="E373" i="22"/>
  <c r="H373" i="22" s="1"/>
  <c r="G372" i="22"/>
  <c r="F372" i="22"/>
  <c r="G371" i="22"/>
  <c r="F371" i="22"/>
  <c r="E371" i="22"/>
  <c r="G370" i="22"/>
  <c r="F370" i="22"/>
  <c r="E370" i="22"/>
  <c r="H370" i="22" s="1"/>
  <c r="G369" i="22"/>
  <c r="F369" i="22"/>
  <c r="E369" i="22"/>
  <c r="H369" i="22" s="1"/>
  <c r="G368" i="22"/>
  <c r="F368" i="22"/>
  <c r="G367" i="22"/>
  <c r="F367" i="22"/>
  <c r="E367" i="22"/>
  <c r="G366" i="22"/>
  <c r="F366" i="22"/>
  <c r="E366" i="22"/>
  <c r="H366" i="22" s="1"/>
  <c r="G365" i="22"/>
  <c r="F365" i="22"/>
  <c r="E365" i="22"/>
  <c r="H365" i="22" s="1"/>
  <c r="G364" i="22"/>
  <c r="F364" i="22"/>
  <c r="G363" i="22"/>
  <c r="F363" i="22"/>
  <c r="E363" i="22"/>
  <c r="F362" i="22"/>
  <c r="E362" i="22"/>
  <c r="D362" i="22"/>
  <c r="C362" i="22"/>
  <c r="E588" i="22" s="1"/>
  <c r="H588" i="22" s="1"/>
  <c r="H356" i="22"/>
  <c r="G356" i="22"/>
  <c r="F356" i="22"/>
  <c r="E356" i="22"/>
  <c r="H355" i="22"/>
  <c r="G355" i="22"/>
  <c r="F355" i="22"/>
  <c r="E355" i="22"/>
  <c r="G354" i="22"/>
  <c r="E354" i="22"/>
  <c r="H354" i="22" s="1"/>
  <c r="G353" i="22"/>
  <c r="F353" i="22"/>
  <c r="E353" i="22"/>
  <c r="G352" i="22"/>
  <c r="G351" i="22"/>
  <c r="E351" i="22"/>
  <c r="H351" i="22" s="1"/>
  <c r="G350" i="22"/>
  <c r="F350" i="22"/>
  <c r="E350" i="22"/>
  <c r="H350" i="22" s="1"/>
  <c r="H349" i="22"/>
  <c r="G349" i="22"/>
  <c r="E349" i="22"/>
  <c r="G348" i="22"/>
  <c r="H348" i="22" s="1"/>
  <c r="E348" i="22"/>
  <c r="G347" i="22"/>
  <c r="E347" i="22"/>
  <c r="G346" i="22"/>
  <c r="F346" i="22"/>
  <c r="E346" i="22"/>
  <c r="H346" i="22" s="1"/>
  <c r="G345" i="22"/>
  <c r="E345" i="22"/>
  <c r="H345" i="22" s="1"/>
  <c r="G344" i="22"/>
  <c r="F344" i="22"/>
  <c r="E344" i="22"/>
  <c r="H344" i="22" s="1"/>
  <c r="G343" i="22"/>
  <c r="F343" i="22"/>
  <c r="E343" i="22"/>
  <c r="H343" i="22" s="1"/>
  <c r="G342" i="22"/>
  <c r="F342" i="22"/>
  <c r="E342" i="22"/>
  <c r="H342" i="22" s="1"/>
  <c r="H341" i="22"/>
  <c r="G341" i="22"/>
  <c r="E341" i="22"/>
  <c r="G340" i="22"/>
  <c r="G339" i="22"/>
  <c r="F339" i="22"/>
  <c r="E339" i="22"/>
  <c r="G338" i="22"/>
  <c r="F338" i="22"/>
  <c r="E338" i="22"/>
  <c r="G337" i="22"/>
  <c r="F337" i="22"/>
  <c r="E337" i="22"/>
  <c r="H337" i="22" s="1"/>
  <c r="G336" i="22"/>
  <c r="G335" i="22"/>
  <c r="G334" i="22"/>
  <c r="F334" i="22"/>
  <c r="E334" i="22"/>
  <c r="H334" i="22" s="1"/>
  <c r="G333" i="22"/>
  <c r="G332" i="22"/>
  <c r="F332" i="22"/>
  <c r="E332" i="22"/>
  <c r="G331" i="22"/>
  <c r="G330" i="22"/>
  <c r="F330" i="22"/>
  <c r="E330" i="22"/>
  <c r="H330" i="22" s="1"/>
  <c r="G329" i="22"/>
  <c r="G328" i="22"/>
  <c r="F328" i="22"/>
  <c r="E328" i="22"/>
  <c r="H328" i="22" s="1"/>
  <c r="G327" i="22"/>
  <c r="H326" i="22"/>
  <c r="G326" i="22"/>
  <c r="F326" i="22"/>
  <c r="E326" i="22"/>
  <c r="G325" i="22"/>
  <c r="G324" i="22"/>
  <c r="E324" i="22"/>
  <c r="G323" i="22"/>
  <c r="F323" i="22"/>
  <c r="E323" i="22"/>
  <c r="G322" i="22"/>
  <c r="F322" i="22"/>
  <c r="E322" i="22"/>
  <c r="G321" i="22"/>
  <c r="F321" i="22"/>
  <c r="E321" i="22"/>
  <c r="H321" i="22" s="1"/>
  <c r="G320" i="22"/>
  <c r="G319" i="22"/>
  <c r="G318" i="22"/>
  <c r="G317" i="22"/>
  <c r="G316" i="22"/>
  <c r="G315" i="22"/>
  <c r="F315" i="22"/>
  <c r="E315" i="22"/>
  <c r="H315" i="22" s="1"/>
  <c r="G314" i="22"/>
  <c r="G313" i="22"/>
  <c r="G312" i="22"/>
  <c r="H312" i="22" s="1"/>
  <c r="F312" i="22"/>
  <c r="E312" i="22"/>
  <c r="G311" i="22"/>
  <c r="F311" i="22"/>
  <c r="G310" i="22"/>
  <c r="F310" i="22"/>
  <c r="E310" i="22"/>
  <c r="G309" i="22"/>
  <c r="E309" i="22"/>
  <c r="G308" i="22"/>
  <c r="F308" i="22"/>
  <c r="E308" i="22"/>
  <c r="G307" i="22"/>
  <c r="F307" i="22"/>
  <c r="E307" i="22"/>
  <c r="G306" i="22"/>
  <c r="F306" i="22"/>
  <c r="E306" i="22"/>
  <c r="H306" i="22" s="1"/>
  <c r="G305" i="22"/>
  <c r="G304" i="22"/>
  <c r="G303" i="22"/>
  <c r="G302" i="22"/>
  <c r="F302" i="22"/>
  <c r="G301" i="22"/>
  <c r="F301" i="22"/>
  <c r="G300" i="22"/>
  <c r="F300" i="22"/>
  <c r="G299" i="22"/>
  <c r="G298" i="22"/>
  <c r="G297" i="22"/>
  <c r="E297" i="22"/>
  <c r="H297" i="22" s="1"/>
  <c r="H296" i="22"/>
  <c r="G296" i="22"/>
  <c r="F296" i="22"/>
  <c r="E296" i="22"/>
  <c r="H295" i="22"/>
  <c r="G295" i="22"/>
  <c r="F295" i="22"/>
  <c r="E295" i="22"/>
  <c r="H294" i="22"/>
  <c r="G294" i="22"/>
  <c r="F294" i="22"/>
  <c r="E294" i="22"/>
  <c r="G293" i="22"/>
  <c r="G292" i="22"/>
  <c r="G291" i="22"/>
  <c r="F291" i="22"/>
  <c r="E291" i="22"/>
  <c r="H291" i="22" s="1"/>
  <c r="G290" i="22"/>
  <c r="G289" i="22"/>
  <c r="F289" i="22"/>
  <c r="E289" i="22"/>
  <c r="H289" i="22" s="1"/>
  <c r="G288" i="22"/>
  <c r="G287" i="22"/>
  <c r="G286" i="22"/>
  <c r="G285" i="22"/>
  <c r="G284" i="22"/>
  <c r="F284" i="22"/>
  <c r="E284" i="22"/>
  <c r="H284" i="22" s="1"/>
  <c r="G283" i="22"/>
  <c r="F283" i="22"/>
  <c r="E283" i="22"/>
  <c r="H283" i="22" s="1"/>
  <c r="G282" i="22"/>
  <c r="F282" i="22"/>
  <c r="E282" i="22"/>
  <c r="H282" i="22" s="1"/>
  <c r="G281" i="22"/>
  <c r="F281" i="22"/>
  <c r="E281" i="22"/>
  <c r="H281" i="22" s="1"/>
  <c r="G280" i="22"/>
  <c r="F280" i="22"/>
  <c r="E280" i="22"/>
  <c r="H280" i="22" s="1"/>
  <c r="G279" i="22"/>
  <c r="F279" i="22"/>
  <c r="E279" i="22"/>
  <c r="H279" i="22" s="1"/>
  <c r="G278" i="22"/>
  <c r="F278" i="22"/>
  <c r="E278" i="22"/>
  <c r="H278" i="22" s="1"/>
  <c r="G277" i="22"/>
  <c r="F277" i="22"/>
  <c r="E277" i="22"/>
  <c r="H277" i="22" s="1"/>
  <c r="G276" i="22"/>
  <c r="F276" i="22"/>
  <c r="E276" i="22"/>
  <c r="H276" i="22" s="1"/>
  <c r="G275" i="22"/>
  <c r="F275" i="22"/>
  <c r="E275" i="22"/>
  <c r="H275" i="22" s="1"/>
  <c r="G274" i="22"/>
  <c r="H273" i="22"/>
  <c r="G273" i="22"/>
  <c r="F273" i="22"/>
  <c r="E273" i="22"/>
  <c r="H272" i="22"/>
  <c r="G272" i="22"/>
  <c r="E272" i="22"/>
  <c r="G271" i="22"/>
  <c r="F271" i="22"/>
  <c r="E271" i="22"/>
  <c r="G270" i="22"/>
  <c r="F270" i="22"/>
  <c r="E270" i="22"/>
  <c r="G269" i="22"/>
  <c r="F269" i="22"/>
  <c r="G268" i="22"/>
  <c r="E268" i="22"/>
  <c r="H268" i="22" s="1"/>
  <c r="G267" i="22"/>
  <c r="F267" i="22"/>
  <c r="E267" i="22"/>
  <c r="G266" i="22"/>
  <c r="F266" i="22"/>
  <c r="E266" i="22"/>
  <c r="H266" i="22" s="1"/>
  <c r="G265" i="22"/>
  <c r="F265" i="22"/>
  <c r="E265" i="22"/>
  <c r="H265" i="22" s="1"/>
  <c r="G264" i="22"/>
  <c r="G263" i="22"/>
  <c r="F263" i="22"/>
  <c r="E263" i="22"/>
  <c r="H263" i="22" s="1"/>
  <c r="G262" i="22"/>
  <c r="F262" i="22"/>
  <c r="G261" i="22"/>
  <c r="F261" i="22"/>
  <c r="E261" i="22"/>
  <c r="H261" i="22" s="1"/>
  <c r="G260" i="22"/>
  <c r="G259" i="22"/>
  <c r="F259" i="22"/>
  <c r="E259" i="22"/>
  <c r="H259" i="22" s="1"/>
  <c r="H258" i="22"/>
  <c r="G258" i="22"/>
  <c r="E258" i="22"/>
  <c r="G257" i="22"/>
  <c r="F257" i="22"/>
  <c r="E257" i="22"/>
  <c r="H257" i="22" s="1"/>
  <c r="G256" i="22"/>
  <c r="F256" i="22"/>
  <c r="E256" i="22"/>
  <c r="H256" i="22" s="1"/>
  <c r="G255" i="22"/>
  <c r="F255" i="22"/>
  <c r="E255" i="22"/>
  <c r="H255" i="22" s="1"/>
  <c r="G254" i="22"/>
  <c r="F254" i="22"/>
  <c r="G253" i="22"/>
  <c r="H253" i="22" s="1"/>
  <c r="F253" i="22"/>
  <c r="E253" i="22"/>
  <c r="G252" i="22"/>
  <c r="H252" i="22" s="1"/>
  <c r="F252" i="22"/>
  <c r="E252" i="22"/>
  <c r="G251" i="22"/>
  <c r="G250" i="22"/>
  <c r="F250" i="22"/>
  <c r="E250" i="22"/>
  <c r="H250" i="22" s="1"/>
  <c r="G249" i="22"/>
  <c r="F249" i="22"/>
  <c r="E249" i="22"/>
  <c r="G248" i="22"/>
  <c r="G247" i="22"/>
  <c r="G246" i="22"/>
  <c r="G245" i="22"/>
  <c r="G244" i="22"/>
  <c r="F244" i="22"/>
  <c r="E244" i="22"/>
  <c r="G243" i="22"/>
  <c r="F243" i="22"/>
  <c r="E243" i="22"/>
  <c r="H243" i="22" s="1"/>
  <c r="G242" i="22"/>
  <c r="F242" i="22"/>
  <c r="G241" i="22"/>
  <c r="G240" i="22"/>
  <c r="H239" i="22"/>
  <c r="G239" i="22"/>
  <c r="F239" i="22"/>
  <c r="E239" i="22"/>
  <c r="H238" i="22"/>
  <c r="G238" i="22"/>
  <c r="E238" i="22"/>
  <c r="G237" i="22"/>
  <c r="F237" i="22"/>
  <c r="G236" i="22"/>
  <c r="H236" i="22" s="1"/>
  <c r="F236" i="22"/>
  <c r="E236" i="22"/>
  <c r="G235" i="22"/>
  <c r="G234" i="22"/>
  <c r="F234" i="22"/>
  <c r="E234" i="22"/>
  <c r="G233" i="22"/>
  <c r="F233" i="22"/>
  <c r="E233" i="22"/>
  <c r="H233" i="22" s="1"/>
  <c r="G232" i="22"/>
  <c r="G231" i="22"/>
  <c r="F231" i="22"/>
  <c r="E231" i="22"/>
  <c r="H231" i="22" s="1"/>
  <c r="G230" i="22"/>
  <c r="F230" i="22"/>
  <c r="E230" i="22"/>
  <c r="H230" i="22" s="1"/>
  <c r="G229" i="22"/>
  <c r="F229" i="22"/>
  <c r="E229" i="22"/>
  <c r="H229" i="22" s="1"/>
  <c r="G228" i="22"/>
  <c r="G227" i="22"/>
  <c r="F227" i="22"/>
  <c r="E227" i="22"/>
  <c r="H227" i="22" s="1"/>
  <c r="G226" i="22"/>
  <c r="F226" i="22"/>
  <c r="E226" i="22"/>
  <c r="H226" i="22" s="1"/>
  <c r="G225" i="22"/>
  <c r="E225" i="22"/>
  <c r="H225" i="22" s="1"/>
  <c r="G224" i="22"/>
  <c r="G223" i="22"/>
  <c r="G222" i="22"/>
  <c r="H221" i="22"/>
  <c r="G221" i="22"/>
  <c r="F221" i="22"/>
  <c r="E221" i="22"/>
  <c r="G220" i="22"/>
  <c r="G219" i="22"/>
  <c r="G218" i="22"/>
  <c r="G217" i="22"/>
  <c r="F217" i="22"/>
  <c r="E217" i="22"/>
  <c r="H217" i="22" s="1"/>
  <c r="G216" i="22"/>
  <c r="G215" i="22"/>
  <c r="G214" i="22"/>
  <c r="G213" i="22"/>
  <c r="G212" i="22"/>
  <c r="G211" i="22"/>
  <c r="H210" i="22"/>
  <c r="G210" i="22"/>
  <c r="F210" i="22"/>
  <c r="E210" i="22"/>
  <c r="G209" i="22"/>
  <c r="G208" i="22"/>
  <c r="G207" i="22"/>
  <c r="G206" i="22"/>
  <c r="F206" i="22"/>
  <c r="H205" i="22"/>
  <c r="G205" i="22"/>
  <c r="F205" i="22"/>
  <c r="E205" i="22"/>
  <c r="H204" i="22"/>
  <c r="G204" i="22"/>
  <c r="F204" i="22"/>
  <c r="E204" i="22"/>
  <c r="G203" i="22"/>
  <c r="G202" i="22"/>
  <c r="G201" i="22"/>
  <c r="F201" i="22"/>
  <c r="E201" i="22"/>
  <c r="H201" i="22" s="1"/>
  <c r="G200" i="22"/>
  <c r="G199" i="22"/>
  <c r="F199" i="22"/>
  <c r="E199" i="22"/>
  <c r="H199" i="22" s="1"/>
  <c r="G198" i="22"/>
  <c r="F198" i="22"/>
  <c r="G197" i="22"/>
  <c r="G196" i="22"/>
  <c r="G195" i="22"/>
  <c r="G194" i="22"/>
  <c r="G193" i="22"/>
  <c r="E193" i="22"/>
  <c r="H193" i="22" s="1"/>
  <c r="G192" i="22"/>
  <c r="F192" i="22"/>
  <c r="E192" i="22"/>
  <c r="H192" i="22" s="1"/>
  <c r="G191" i="22"/>
  <c r="G190" i="22"/>
  <c r="G189" i="22"/>
  <c r="G188" i="22"/>
  <c r="G187" i="22"/>
  <c r="E187" i="22"/>
  <c r="H187" i="22" s="1"/>
  <c r="G186" i="22"/>
  <c r="G185" i="22"/>
  <c r="F185" i="22"/>
  <c r="E185" i="22"/>
  <c r="G184" i="22"/>
  <c r="F184" i="22"/>
  <c r="G183" i="22"/>
  <c r="G182" i="22"/>
  <c r="D181" i="22"/>
  <c r="C181" i="22"/>
  <c r="E335" i="22" s="1"/>
  <c r="H335" i="22" s="1"/>
  <c r="G175" i="22"/>
  <c r="F175" i="22"/>
  <c r="E175" i="22"/>
  <c r="H175" i="22" s="1"/>
  <c r="G174" i="22"/>
  <c r="F174" i="22"/>
  <c r="G173" i="22"/>
  <c r="F173" i="22"/>
  <c r="E173" i="22"/>
  <c r="G172" i="22"/>
  <c r="F172" i="22"/>
  <c r="E172" i="22"/>
  <c r="H172" i="22" s="1"/>
  <c r="G171" i="22"/>
  <c r="F171" i="22"/>
  <c r="E171" i="22"/>
  <c r="H171" i="22" s="1"/>
  <c r="G170" i="22"/>
  <c r="F170" i="22"/>
  <c r="E170" i="22"/>
  <c r="G169" i="22"/>
  <c r="F169" i="22"/>
  <c r="E169" i="22"/>
  <c r="G168" i="22"/>
  <c r="F168" i="22"/>
  <c r="E168" i="22"/>
  <c r="H168" i="22" s="1"/>
  <c r="G167" i="22"/>
  <c r="F167" i="22"/>
  <c r="E167" i="22"/>
  <c r="H167" i="22" s="1"/>
  <c r="G166" i="22"/>
  <c r="F166" i="22"/>
  <c r="E166" i="22"/>
  <c r="G165" i="22"/>
  <c r="F165" i="22"/>
  <c r="E165" i="22"/>
  <c r="G164" i="22"/>
  <c r="F164" i="22"/>
  <c r="E164" i="22"/>
  <c r="H164" i="22" s="1"/>
  <c r="G163" i="22"/>
  <c r="F163" i="22"/>
  <c r="E163" i="22"/>
  <c r="H163" i="22" s="1"/>
  <c r="G162" i="22"/>
  <c r="F162" i="22"/>
  <c r="E162" i="22"/>
  <c r="G161" i="22"/>
  <c r="F161" i="22"/>
  <c r="E161" i="22"/>
  <c r="G160" i="22"/>
  <c r="F160" i="22"/>
  <c r="E160" i="22"/>
  <c r="H160" i="22" s="1"/>
  <c r="G159" i="22"/>
  <c r="F159" i="22"/>
  <c r="E159" i="22"/>
  <c r="H159" i="22" s="1"/>
  <c r="G158" i="22"/>
  <c r="F158" i="22"/>
  <c r="E158" i="22"/>
  <c r="G157" i="22"/>
  <c r="F157" i="22"/>
  <c r="E157" i="22"/>
  <c r="G156" i="22"/>
  <c r="F156" i="22"/>
  <c r="E156" i="22"/>
  <c r="H156" i="22" s="1"/>
  <c r="G155" i="22"/>
  <c r="F155" i="22"/>
  <c r="E155" i="22"/>
  <c r="H155" i="22" s="1"/>
  <c r="G154" i="22"/>
  <c r="F154" i="22"/>
  <c r="E154" i="22"/>
  <c r="G153" i="22"/>
  <c r="F153" i="22"/>
  <c r="E153" i="22"/>
  <c r="G152" i="22"/>
  <c r="F152" i="22"/>
  <c r="E152" i="22"/>
  <c r="H152" i="22" s="1"/>
  <c r="G151" i="22"/>
  <c r="F151" i="22"/>
  <c r="E151" i="22"/>
  <c r="H151" i="22" s="1"/>
  <c r="G150" i="22"/>
  <c r="F150" i="22"/>
  <c r="E150" i="22"/>
  <c r="G149" i="22"/>
  <c r="F149" i="22"/>
  <c r="E149" i="22"/>
  <c r="G148" i="22"/>
  <c r="F148" i="22"/>
  <c r="E148" i="22"/>
  <c r="H148" i="22" s="1"/>
  <c r="G147" i="22"/>
  <c r="F147" i="22"/>
  <c r="E147" i="22"/>
  <c r="H147" i="22" s="1"/>
  <c r="G146" i="22"/>
  <c r="F146" i="22"/>
  <c r="E146" i="22"/>
  <c r="G145" i="22"/>
  <c r="F145" i="22"/>
  <c r="E145" i="22"/>
  <c r="G144" i="22"/>
  <c r="F144" i="22"/>
  <c r="E144" i="22"/>
  <c r="H144" i="22" s="1"/>
  <c r="G143" i="22"/>
  <c r="F143" i="22"/>
  <c r="E143" i="22"/>
  <c r="H143" i="22" s="1"/>
  <c r="G142" i="22"/>
  <c r="F142" i="22"/>
  <c r="G141" i="22"/>
  <c r="F141" i="22"/>
  <c r="E141" i="22"/>
  <c r="G140" i="22"/>
  <c r="F140" i="22"/>
  <c r="E140" i="22"/>
  <c r="H140" i="22" s="1"/>
  <c r="G139" i="22"/>
  <c r="F139" i="22"/>
  <c r="E139" i="22"/>
  <c r="H139" i="22" s="1"/>
  <c r="G138" i="22"/>
  <c r="F138" i="22"/>
  <c r="E138" i="22"/>
  <c r="G137" i="22"/>
  <c r="F137" i="22"/>
  <c r="E137" i="22"/>
  <c r="G136" i="22"/>
  <c r="F136" i="22"/>
  <c r="E136" i="22"/>
  <c r="H136" i="22" s="1"/>
  <c r="G135" i="22"/>
  <c r="F135" i="22"/>
  <c r="E135" i="22"/>
  <c r="H135" i="22" s="1"/>
  <c r="G134" i="22"/>
  <c r="F134" i="22"/>
  <c r="G133" i="22"/>
  <c r="F133" i="22"/>
  <c r="E133" i="22"/>
  <c r="G132" i="22"/>
  <c r="F132" i="22"/>
  <c r="E132" i="22"/>
  <c r="H132" i="22" s="1"/>
  <c r="G131" i="22"/>
  <c r="F131" i="22"/>
  <c r="E131" i="22"/>
  <c r="H131" i="22" s="1"/>
  <c r="G130" i="22"/>
  <c r="F130" i="22"/>
  <c r="G129" i="22"/>
  <c r="F129" i="22"/>
  <c r="E129" i="22"/>
  <c r="G128" i="22"/>
  <c r="F128" i="22"/>
  <c r="E128" i="22"/>
  <c r="H128" i="22" s="1"/>
  <c r="G127" i="22"/>
  <c r="F127" i="22"/>
  <c r="E127" i="22"/>
  <c r="H127" i="22" s="1"/>
  <c r="G126" i="22"/>
  <c r="F126" i="22"/>
  <c r="E126" i="22"/>
  <c r="G125" i="22"/>
  <c r="F125" i="22"/>
  <c r="E125" i="22"/>
  <c r="G124" i="22"/>
  <c r="F124" i="22"/>
  <c r="E124" i="22"/>
  <c r="H124" i="22" s="1"/>
  <c r="G123" i="22"/>
  <c r="F123" i="22"/>
  <c r="E123" i="22"/>
  <c r="H123" i="22" s="1"/>
  <c r="G122" i="22"/>
  <c r="F122" i="22"/>
  <c r="G121" i="22"/>
  <c r="F121" i="22"/>
  <c r="E121" i="22"/>
  <c r="H121" i="22" s="1"/>
  <c r="G120" i="22"/>
  <c r="F120" i="22"/>
  <c r="E120" i="22"/>
  <c r="H120" i="22" s="1"/>
  <c r="G119" i="22"/>
  <c r="F119" i="22"/>
  <c r="E119" i="22"/>
  <c r="G118" i="22"/>
  <c r="F118" i="22"/>
  <c r="G117" i="22"/>
  <c r="F117" i="22"/>
  <c r="E117" i="22"/>
  <c r="H117" i="22" s="1"/>
  <c r="G116" i="22"/>
  <c r="F116" i="22"/>
  <c r="E116" i="22"/>
  <c r="H116" i="22" s="1"/>
  <c r="G115" i="22"/>
  <c r="F115" i="22"/>
  <c r="E115" i="22"/>
  <c r="G114" i="22"/>
  <c r="F114" i="22"/>
  <c r="E114" i="22"/>
  <c r="G113" i="22"/>
  <c r="F113" i="22"/>
  <c r="E113" i="22"/>
  <c r="H113" i="22" s="1"/>
  <c r="G112" i="22"/>
  <c r="F112" i="22"/>
  <c r="E112" i="22"/>
  <c r="H112" i="22" s="1"/>
  <c r="G111" i="22"/>
  <c r="F111" i="22"/>
  <c r="E111" i="22"/>
  <c r="G110" i="22"/>
  <c r="F110" i="22"/>
  <c r="G109" i="22"/>
  <c r="F109" i="22"/>
  <c r="E109" i="22"/>
  <c r="G108" i="22"/>
  <c r="F108" i="22"/>
  <c r="E108" i="22"/>
  <c r="H108" i="22" s="1"/>
  <c r="G107" i="22"/>
  <c r="F107" i="22"/>
  <c r="E107" i="22"/>
  <c r="H107" i="22" s="1"/>
  <c r="G106" i="22"/>
  <c r="F106" i="22"/>
  <c r="G105" i="22"/>
  <c r="F105" i="22"/>
  <c r="E105" i="22"/>
  <c r="G104" i="22"/>
  <c r="F104" i="22"/>
  <c r="E104" i="22"/>
  <c r="H104" i="22" s="1"/>
  <c r="G103" i="22"/>
  <c r="F103" i="22"/>
  <c r="E103" i="22"/>
  <c r="H103" i="22" s="1"/>
  <c r="G102" i="22"/>
  <c r="F102" i="22"/>
  <c r="G101" i="22"/>
  <c r="F101" i="22"/>
  <c r="E101" i="22"/>
  <c r="H101" i="22" s="1"/>
  <c r="G100" i="22"/>
  <c r="F100" i="22"/>
  <c r="E100" i="22"/>
  <c r="H100" i="22" s="1"/>
  <c r="G99" i="22"/>
  <c r="F99" i="22"/>
  <c r="E99" i="22"/>
  <c r="G98" i="22"/>
  <c r="F98" i="22"/>
  <c r="G97" i="22"/>
  <c r="F97" i="22"/>
  <c r="E97" i="22"/>
  <c r="H97" i="22" s="1"/>
  <c r="G96" i="22"/>
  <c r="F96" i="22"/>
  <c r="E96" i="22"/>
  <c r="H96" i="22" s="1"/>
  <c r="G95" i="22"/>
  <c r="F95" i="22"/>
  <c r="E95" i="22"/>
  <c r="G94" i="22"/>
  <c r="F94" i="22"/>
  <c r="G93" i="22"/>
  <c r="F93" i="22"/>
  <c r="E93" i="22"/>
  <c r="G92" i="22"/>
  <c r="F92" i="22"/>
  <c r="E92" i="22"/>
  <c r="H92" i="22" s="1"/>
  <c r="G91" i="22"/>
  <c r="F91" i="22"/>
  <c r="E91" i="22"/>
  <c r="H91" i="22" s="1"/>
  <c r="G90" i="22"/>
  <c r="F90" i="22"/>
  <c r="E90" i="22"/>
  <c r="G89" i="22"/>
  <c r="F89" i="22"/>
  <c r="E89" i="22"/>
  <c r="G88" i="22"/>
  <c r="F88" i="22"/>
  <c r="E88" i="22"/>
  <c r="H88" i="22" s="1"/>
  <c r="G87" i="22"/>
  <c r="F87" i="22"/>
  <c r="E87" i="22"/>
  <c r="H87" i="22" s="1"/>
  <c r="G86" i="22"/>
  <c r="F86" i="22"/>
  <c r="E86" i="22"/>
  <c r="G85" i="22"/>
  <c r="F85" i="22"/>
  <c r="E85" i="22"/>
  <c r="G84" i="22"/>
  <c r="F84" i="22"/>
  <c r="E84" i="22"/>
  <c r="H84" i="22" s="1"/>
  <c r="G83" i="22"/>
  <c r="F83" i="22"/>
  <c r="E83" i="22"/>
  <c r="H83" i="22" s="1"/>
  <c r="G82" i="22"/>
  <c r="F82" i="22"/>
  <c r="E82" i="22"/>
  <c r="G81" i="22"/>
  <c r="F81" i="22"/>
  <c r="E81" i="22"/>
  <c r="G80" i="22"/>
  <c r="F80" i="22"/>
  <c r="E80" i="22"/>
  <c r="H80" i="22" s="1"/>
  <c r="G79" i="22"/>
  <c r="F79" i="22"/>
  <c r="E79" i="22"/>
  <c r="H79" i="22" s="1"/>
  <c r="G78" i="22"/>
  <c r="F78" i="22"/>
  <c r="G77" i="22"/>
  <c r="F77" i="22"/>
  <c r="E77" i="22"/>
  <c r="F76" i="22"/>
  <c r="E76" i="22"/>
  <c r="D76" i="22"/>
  <c r="C76" i="22"/>
  <c r="E174" i="22" s="1"/>
  <c r="H174" i="22" s="1"/>
  <c r="G70" i="22"/>
  <c r="F70" i="22"/>
  <c r="H69" i="22"/>
  <c r="G69" i="22"/>
  <c r="F69" i="22"/>
  <c r="E69" i="22"/>
  <c r="G68" i="22"/>
  <c r="G67" i="22"/>
  <c r="F67" i="22"/>
  <c r="E67" i="22"/>
  <c r="G66" i="22"/>
  <c r="F66" i="22"/>
  <c r="E66" i="22"/>
  <c r="G65" i="22"/>
  <c r="F65" i="22"/>
  <c r="E65" i="22"/>
  <c r="H65" i="22" s="1"/>
  <c r="G64" i="22"/>
  <c r="G63" i="22"/>
  <c r="G62" i="22"/>
  <c r="H61" i="22"/>
  <c r="G61" i="22"/>
  <c r="E61" i="22"/>
  <c r="G60" i="22"/>
  <c r="G59" i="22"/>
  <c r="F59" i="22"/>
  <c r="G58" i="22"/>
  <c r="F58" i="22"/>
  <c r="E58" i="22"/>
  <c r="H58" i="22" s="1"/>
  <c r="G57" i="22"/>
  <c r="F57" i="22"/>
  <c r="E57" i="22"/>
  <c r="H57" i="22" s="1"/>
  <c r="G56" i="22"/>
  <c r="F56" i="22"/>
  <c r="E56" i="22"/>
  <c r="H56" i="22" s="1"/>
  <c r="G55" i="22"/>
  <c r="F55" i="22"/>
  <c r="E55" i="22"/>
  <c r="H55" i="22" s="1"/>
  <c r="G54" i="22"/>
  <c r="G53" i="22"/>
  <c r="F53" i="22"/>
  <c r="G52" i="22"/>
  <c r="F52" i="22"/>
  <c r="E52" i="22"/>
  <c r="H52" i="22" s="1"/>
  <c r="G51" i="22"/>
  <c r="F51" i="22"/>
  <c r="E51" i="22"/>
  <c r="H51" i="22" s="1"/>
  <c r="G50" i="22"/>
  <c r="G49" i="22"/>
  <c r="H49" i="22" s="1"/>
  <c r="F49" i="22"/>
  <c r="E49" i="22"/>
  <c r="G48" i="22"/>
  <c r="F48" i="22"/>
  <c r="E48" i="22"/>
  <c r="G47" i="22"/>
  <c r="F47" i="22"/>
  <c r="E47" i="22"/>
  <c r="G46" i="22"/>
  <c r="H46" i="22" s="1"/>
  <c r="F46" i="22"/>
  <c r="E46" i="22"/>
  <c r="G45" i="22"/>
  <c r="G44" i="22"/>
  <c r="G43" i="22"/>
  <c r="F43" i="22"/>
  <c r="E43" i="22"/>
  <c r="H43" i="22" s="1"/>
  <c r="G42" i="22"/>
  <c r="F42" i="22"/>
  <c r="E42" i="22"/>
  <c r="H42" i="22" s="1"/>
  <c r="G41" i="22"/>
  <c r="F41" i="22"/>
  <c r="E41" i="22"/>
  <c r="H41" i="22" s="1"/>
  <c r="G40" i="22"/>
  <c r="F40" i="22"/>
  <c r="E40" i="22"/>
  <c r="H40" i="22" s="1"/>
  <c r="G39" i="22"/>
  <c r="F39" i="22"/>
  <c r="E39" i="22"/>
  <c r="H39" i="22" s="1"/>
  <c r="G38" i="22"/>
  <c r="F38" i="22"/>
  <c r="E38" i="22"/>
  <c r="H38" i="22" s="1"/>
  <c r="G37" i="22"/>
  <c r="E37" i="22"/>
  <c r="H37" i="22" s="1"/>
  <c r="G36" i="22"/>
  <c r="G35" i="22"/>
  <c r="F35" i="22"/>
  <c r="E35" i="22"/>
  <c r="H35" i="22" s="1"/>
  <c r="G34" i="22"/>
  <c r="F34" i="22"/>
  <c r="E34" i="22"/>
  <c r="H34" i="22" s="1"/>
  <c r="G33" i="22"/>
  <c r="F33" i="22"/>
  <c r="E33" i="22"/>
  <c r="H33" i="22" s="1"/>
  <c r="G32" i="22"/>
  <c r="F32" i="22"/>
  <c r="E32" i="22"/>
  <c r="H32" i="22" s="1"/>
  <c r="G31" i="22"/>
  <c r="F31" i="22"/>
  <c r="E31" i="22"/>
  <c r="H31" i="22" s="1"/>
  <c r="G30" i="22"/>
  <c r="G29" i="22"/>
  <c r="G28" i="22"/>
  <c r="E28" i="22"/>
  <c r="H28" i="22" s="1"/>
  <c r="G27" i="22"/>
  <c r="G26" i="22"/>
  <c r="F26" i="22"/>
  <c r="E26" i="22"/>
  <c r="G25" i="22"/>
  <c r="F25" i="22"/>
  <c r="E25" i="22"/>
  <c r="G24" i="22"/>
  <c r="E24" i="22"/>
  <c r="H24" i="22" s="1"/>
  <c r="G23" i="22"/>
  <c r="F23" i="22"/>
  <c r="E23" i="22"/>
  <c r="H23" i="22" s="1"/>
  <c r="G22" i="22"/>
  <c r="F22" i="22"/>
  <c r="E22" i="22"/>
  <c r="G21" i="22"/>
  <c r="E21" i="22"/>
  <c r="G20" i="22"/>
  <c r="F20" i="22"/>
  <c r="E20" i="22"/>
  <c r="H20" i="22" s="1"/>
  <c r="D19" i="22"/>
  <c r="C19" i="22"/>
  <c r="E63" i="22" s="1"/>
  <c r="H63" i="22" s="1"/>
  <c r="C13" i="22"/>
  <c r="G12" i="22"/>
  <c r="D12" i="22"/>
  <c r="C12" i="22"/>
  <c r="D10" i="22"/>
  <c r="C10" i="22"/>
  <c r="G629" i="21"/>
  <c r="F629" i="21"/>
  <c r="E629" i="21"/>
  <c r="G628" i="21"/>
  <c r="F628" i="21"/>
  <c r="E628" i="21"/>
  <c r="G627" i="21"/>
  <c r="F627" i="21"/>
  <c r="E627" i="21"/>
  <c r="H627" i="21" s="1"/>
  <c r="G626" i="21"/>
  <c r="F626" i="21"/>
  <c r="E626" i="21"/>
  <c r="H626" i="21" s="1"/>
  <c r="G625" i="21"/>
  <c r="F625" i="21"/>
  <c r="E625" i="21"/>
  <c r="G624" i="21"/>
  <c r="F624" i="21"/>
  <c r="E624" i="21"/>
  <c r="G623" i="21"/>
  <c r="F623" i="21"/>
  <c r="E623" i="21"/>
  <c r="H623" i="21" s="1"/>
  <c r="G622" i="21"/>
  <c r="F622" i="21"/>
  <c r="E622" i="21"/>
  <c r="H622" i="21" s="1"/>
  <c r="G621" i="21"/>
  <c r="F621" i="21"/>
  <c r="E621" i="21"/>
  <c r="G620" i="21"/>
  <c r="F620" i="21"/>
  <c r="G619" i="21"/>
  <c r="F619" i="21"/>
  <c r="G618" i="21"/>
  <c r="F618" i="21"/>
  <c r="E618" i="21"/>
  <c r="H618" i="21" s="1"/>
  <c r="G617" i="21"/>
  <c r="F617" i="21"/>
  <c r="E617" i="21"/>
  <c r="H617" i="21" s="1"/>
  <c r="G616" i="21"/>
  <c r="F616" i="21"/>
  <c r="G615" i="21"/>
  <c r="F615" i="21"/>
  <c r="E615" i="21"/>
  <c r="G614" i="21"/>
  <c r="F614" i="21"/>
  <c r="E614" i="21"/>
  <c r="H614" i="21" s="1"/>
  <c r="G613" i="21"/>
  <c r="F613" i="21"/>
  <c r="E613" i="21"/>
  <c r="H613" i="21" s="1"/>
  <c r="G612" i="21"/>
  <c r="F612" i="21"/>
  <c r="G611" i="21"/>
  <c r="F611" i="21"/>
  <c r="E611" i="21"/>
  <c r="H611" i="21" s="1"/>
  <c r="G610" i="21"/>
  <c r="F610" i="21"/>
  <c r="E610" i="21"/>
  <c r="H610" i="21" s="1"/>
  <c r="G609" i="21"/>
  <c r="F609" i="21"/>
  <c r="G608" i="21"/>
  <c r="F608" i="21"/>
  <c r="G607" i="21"/>
  <c r="F607" i="21"/>
  <c r="E607" i="21"/>
  <c r="H607" i="21" s="1"/>
  <c r="G606" i="21"/>
  <c r="F606" i="21"/>
  <c r="G605" i="21"/>
  <c r="F605" i="21"/>
  <c r="E605" i="21"/>
  <c r="G604" i="21"/>
  <c r="F604" i="21"/>
  <c r="G603" i="21"/>
  <c r="F603" i="21"/>
  <c r="G602" i="21"/>
  <c r="F602" i="21"/>
  <c r="E602" i="21"/>
  <c r="H602" i="21" s="1"/>
  <c r="F601" i="21"/>
  <c r="E601" i="21"/>
  <c r="D601" i="21"/>
  <c r="C601" i="21"/>
  <c r="G595" i="21"/>
  <c r="F595" i="21"/>
  <c r="E595" i="21"/>
  <c r="G594" i="21"/>
  <c r="F594" i="21"/>
  <c r="E594" i="21"/>
  <c r="H594" i="21" s="1"/>
  <c r="G593" i="21"/>
  <c r="F593" i="21"/>
  <c r="E593" i="21"/>
  <c r="H593" i="21" s="1"/>
  <c r="G592" i="21"/>
  <c r="F592" i="21"/>
  <c r="E592" i="21"/>
  <c r="G591" i="21"/>
  <c r="F591" i="21"/>
  <c r="G590" i="21"/>
  <c r="F590" i="21"/>
  <c r="E590" i="21"/>
  <c r="H590" i="21" s="1"/>
  <c r="G589" i="21"/>
  <c r="G588" i="21"/>
  <c r="G587" i="21"/>
  <c r="H586" i="21"/>
  <c r="G586" i="21"/>
  <c r="F586" i="21"/>
  <c r="E586" i="21"/>
  <c r="G585" i="21"/>
  <c r="G584" i="21"/>
  <c r="F584" i="21"/>
  <c r="G583" i="21"/>
  <c r="E583" i="21"/>
  <c r="H583" i="21" s="1"/>
  <c r="G582" i="21"/>
  <c r="F582" i="21"/>
  <c r="E582" i="21"/>
  <c r="H582" i="21" s="1"/>
  <c r="G581" i="21"/>
  <c r="G580" i="21"/>
  <c r="G579" i="21"/>
  <c r="E579" i="21"/>
  <c r="H579" i="21" s="1"/>
  <c r="G578" i="21"/>
  <c r="F578" i="21"/>
  <c r="E578" i="21"/>
  <c r="G577" i="21"/>
  <c r="F577" i="21"/>
  <c r="E577" i="21"/>
  <c r="G576" i="21"/>
  <c r="E576" i="21"/>
  <c r="H576" i="21" s="1"/>
  <c r="G575" i="21"/>
  <c r="F575" i="21"/>
  <c r="E575" i="21"/>
  <c r="H575" i="21" s="1"/>
  <c r="G574" i="21"/>
  <c r="H573" i="21"/>
  <c r="G573" i="21"/>
  <c r="F573" i="21"/>
  <c r="E573" i="21"/>
  <c r="H572" i="21"/>
  <c r="G572" i="21"/>
  <c r="F572" i="21"/>
  <c r="E572" i="21"/>
  <c r="G571" i="21"/>
  <c r="G570" i="21"/>
  <c r="E570" i="21"/>
  <c r="H570" i="21" s="1"/>
  <c r="G569" i="21"/>
  <c r="G568" i="21"/>
  <c r="E568" i="21"/>
  <c r="H568" i="21" s="1"/>
  <c r="G567" i="21"/>
  <c r="G566" i="21"/>
  <c r="F566" i="21"/>
  <c r="G565" i="21"/>
  <c r="F565" i="21"/>
  <c r="E565" i="21"/>
  <c r="G564" i="21"/>
  <c r="H564" i="21" s="1"/>
  <c r="F564" i="21"/>
  <c r="E564" i="21"/>
  <c r="G563" i="21"/>
  <c r="H563" i="21" s="1"/>
  <c r="F563" i="21"/>
  <c r="E563" i="21"/>
  <c r="G562" i="21"/>
  <c r="E562" i="21"/>
  <c r="H562" i="21" s="1"/>
  <c r="G561" i="21"/>
  <c r="F561" i="21"/>
  <c r="E561" i="21"/>
  <c r="H561" i="21" s="1"/>
  <c r="G560" i="21"/>
  <c r="F560" i="21"/>
  <c r="E560" i="21"/>
  <c r="G559" i="21"/>
  <c r="E559" i="21"/>
  <c r="G558" i="21"/>
  <c r="E558" i="21"/>
  <c r="H558" i="21" s="1"/>
  <c r="G557" i="21"/>
  <c r="F557" i="21"/>
  <c r="E557" i="21"/>
  <c r="H557" i="21" s="1"/>
  <c r="G556" i="21"/>
  <c r="F556" i="21"/>
  <c r="E556" i="21"/>
  <c r="H556" i="21" s="1"/>
  <c r="G555" i="21"/>
  <c r="G554" i="21"/>
  <c r="F554" i="21"/>
  <c r="E554" i="21"/>
  <c r="G553" i="21"/>
  <c r="H553" i="21" s="1"/>
  <c r="F553" i="21"/>
  <c r="E553" i="21"/>
  <c r="G552" i="21"/>
  <c r="E552" i="21"/>
  <c r="H552" i="21" s="1"/>
  <c r="G551" i="21"/>
  <c r="F551" i="21"/>
  <c r="E551" i="21"/>
  <c r="H551" i="21" s="1"/>
  <c r="G550" i="21"/>
  <c r="F550" i="21"/>
  <c r="E550" i="21"/>
  <c r="G549" i="21"/>
  <c r="F549" i="21"/>
  <c r="E549" i="21"/>
  <c r="G548" i="21"/>
  <c r="F548" i="21"/>
  <c r="E548" i="21"/>
  <c r="H548" i="21" s="1"/>
  <c r="G547" i="21"/>
  <c r="F547" i="21"/>
  <c r="E547" i="21"/>
  <c r="H547" i="21" s="1"/>
  <c r="G546" i="21"/>
  <c r="F546" i="21"/>
  <c r="E546" i="21"/>
  <c r="G545" i="21"/>
  <c r="F545" i="21"/>
  <c r="E545" i="21"/>
  <c r="G544" i="21"/>
  <c r="F544" i="21"/>
  <c r="E544" i="21"/>
  <c r="H544" i="21" s="1"/>
  <c r="G543" i="21"/>
  <c r="F543" i="21"/>
  <c r="E543" i="21"/>
  <c r="H543" i="21" s="1"/>
  <c r="G542" i="21"/>
  <c r="F542" i="21"/>
  <c r="E542" i="21"/>
  <c r="G541" i="21"/>
  <c r="F541" i="21"/>
  <c r="E541" i="21"/>
  <c r="G540" i="21"/>
  <c r="F540" i="21"/>
  <c r="E540" i="21"/>
  <c r="H540" i="21" s="1"/>
  <c r="G539" i="21"/>
  <c r="F539" i="21"/>
  <c r="E539" i="21"/>
  <c r="H539" i="21" s="1"/>
  <c r="G538" i="21"/>
  <c r="F538" i="21"/>
  <c r="E538" i="21"/>
  <c r="G537" i="21"/>
  <c r="F537" i="21"/>
  <c r="E537" i="21"/>
  <c r="G536" i="21"/>
  <c r="F536" i="21"/>
  <c r="E536" i="21"/>
  <c r="H536" i="21" s="1"/>
  <c r="G535" i="21"/>
  <c r="F535" i="21"/>
  <c r="E535" i="21"/>
  <c r="H535" i="21" s="1"/>
  <c r="G534" i="21"/>
  <c r="E534" i="21"/>
  <c r="G533" i="21"/>
  <c r="F533" i="21"/>
  <c r="E533" i="21"/>
  <c r="H533" i="21" s="1"/>
  <c r="G532" i="21"/>
  <c r="E532" i="21"/>
  <c r="H532" i="21" s="1"/>
  <c r="G531" i="21"/>
  <c r="F531" i="21"/>
  <c r="E531" i="21"/>
  <c r="H531" i="21" s="1"/>
  <c r="G530" i="21"/>
  <c r="H529" i="21"/>
  <c r="G529" i="21"/>
  <c r="F529" i="21"/>
  <c r="E529" i="21"/>
  <c r="H528" i="21"/>
  <c r="G528" i="21"/>
  <c r="F528" i="21"/>
  <c r="E528" i="21"/>
  <c r="H527" i="21"/>
  <c r="G527" i="21"/>
  <c r="F527" i="21"/>
  <c r="E527" i="21"/>
  <c r="H526" i="21"/>
  <c r="G526" i="21"/>
  <c r="F526" i="21"/>
  <c r="E526" i="21"/>
  <c r="H525" i="21"/>
  <c r="G525" i="21"/>
  <c r="F525" i="21"/>
  <c r="E525" i="21"/>
  <c r="H524" i="21"/>
  <c r="G524" i="21"/>
  <c r="F524" i="21"/>
  <c r="E524" i="21"/>
  <c r="H523" i="21"/>
  <c r="G523" i="21"/>
  <c r="F523" i="21"/>
  <c r="E523" i="21"/>
  <c r="H522" i="21"/>
  <c r="G522" i="21"/>
  <c r="F522" i="21"/>
  <c r="E522" i="21"/>
  <c r="G521" i="21"/>
  <c r="F521" i="21"/>
  <c r="G520" i="21"/>
  <c r="F520" i="21"/>
  <c r="E520" i="21"/>
  <c r="G519" i="21"/>
  <c r="E519" i="21"/>
  <c r="H519" i="21" s="1"/>
  <c r="G518" i="21"/>
  <c r="F518" i="21"/>
  <c r="E518" i="21"/>
  <c r="H518" i="21" s="1"/>
  <c r="G517" i="21"/>
  <c r="F517" i="21"/>
  <c r="E517" i="21"/>
  <c r="G516" i="21"/>
  <c r="E516" i="21"/>
  <c r="G515" i="21"/>
  <c r="F515" i="21"/>
  <c r="E515" i="21"/>
  <c r="H515" i="21" s="1"/>
  <c r="G514" i="21"/>
  <c r="E514" i="21"/>
  <c r="H514" i="21" s="1"/>
  <c r="G513" i="21"/>
  <c r="F513" i="21"/>
  <c r="E513" i="21"/>
  <c r="H513" i="21" s="1"/>
  <c r="G512" i="21"/>
  <c r="F512" i="21"/>
  <c r="E512" i="21"/>
  <c r="H512" i="21" s="1"/>
  <c r="G511" i="21"/>
  <c r="F511" i="21"/>
  <c r="E511" i="21"/>
  <c r="H511" i="21" s="1"/>
  <c r="H510" i="21"/>
  <c r="G510" i="21"/>
  <c r="E510" i="21"/>
  <c r="H509" i="21"/>
  <c r="G509" i="21"/>
  <c r="E509" i="21"/>
  <c r="G508" i="21"/>
  <c r="E508" i="21"/>
  <c r="H508" i="21" s="1"/>
  <c r="G507" i="21"/>
  <c r="F507" i="21"/>
  <c r="E507" i="21"/>
  <c r="H507" i="21" s="1"/>
  <c r="G506" i="21"/>
  <c r="F506" i="21"/>
  <c r="E506" i="21"/>
  <c r="H506" i="21" s="1"/>
  <c r="G505" i="21"/>
  <c r="E505" i="21"/>
  <c r="H505" i="21" s="1"/>
  <c r="G504" i="21"/>
  <c r="E504" i="21"/>
  <c r="H504" i="21" s="1"/>
  <c r="G503" i="21"/>
  <c r="E503" i="21"/>
  <c r="H503" i="21" s="1"/>
  <c r="G502" i="21"/>
  <c r="H501" i="21"/>
  <c r="G501" i="21"/>
  <c r="F501" i="21"/>
  <c r="E501" i="21"/>
  <c r="H500" i="21"/>
  <c r="G500" i="21"/>
  <c r="E500" i="21"/>
  <c r="G499" i="21"/>
  <c r="E499" i="21"/>
  <c r="G498" i="21"/>
  <c r="E498" i="21"/>
  <c r="H498" i="21" s="1"/>
  <c r="G497" i="21"/>
  <c r="F497" i="21"/>
  <c r="E497" i="21"/>
  <c r="G496" i="21"/>
  <c r="F496" i="21"/>
  <c r="E496" i="21"/>
  <c r="G495" i="21"/>
  <c r="F495" i="21"/>
  <c r="E495" i="21"/>
  <c r="H495" i="21" s="1"/>
  <c r="G494" i="21"/>
  <c r="F494" i="21"/>
  <c r="E494" i="21"/>
  <c r="H494" i="21" s="1"/>
  <c r="G493" i="21"/>
  <c r="F493" i="21"/>
  <c r="E493" i="21"/>
  <c r="G492" i="21"/>
  <c r="F492" i="21"/>
  <c r="E492" i="21"/>
  <c r="G491" i="21"/>
  <c r="E491" i="21"/>
  <c r="H491" i="21" s="1"/>
  <c r="G490" i="21"/>
  <c r="H489" i="21"/>
  <c r="G489" i="21"/>
  <c r="F489" i="21"/>
  <c r="E489" i="21"/>
  <c r="G488" i="21"/>
  <c r="G487" i="21"/>
  <c r="E487" i="21"/>
  <c r="H487" i="21" s="1"/>
  <c r="G486" i="21"/>
  <c r="F486" i="21"/>
  <c r="E486" i="21"/>
  <c r="G485" i="21"/>
  <c r="E485" i="21"/>
  <c r="G484" i="21"/>
  <c r="E484" i="21"/>
  <c r="H484" i="21" s="1"/>
  <c r="G483" i="21"/>
  <c r="G482" i="21"/>
  <c r="F482" i="21"/>
  <c r="E482" i="21"/>
  <c r="G481" i="21"/>
  <c r="F481" i="21"/>
  <c r="E481" i="21"/>
  <c r="G480" i="21"/>
  <c r="E480" i="21"/>
  <c r="H480" i="21" s="1"/>
  <c r="G479" i="21"/>
  <c r="F479" i="21"/>
  <c r="E479" i="21"/>
  <c r="H479" i="21" s="1"/>
  <c r="G478" i="21"/>
  <c r="F478" i="21"/>
  <c r="G477" i="21"/>
  <c r="F477" i="21"/>
  <c r="E477" i="21"/>
  <c r="G476" i="21"/>
  <c r="E476" i="21"/>
  <c r="H476" i="21" s="1"/>
  <c r="G475" i="21"/>
  <c r="G474" i="21"/>
  <c r="G473" i="21"/>
  <c r="F473" i="21"/>
  <c r="E473" i="21"/>
  <c r="H473" i="21" s="1"/>
  <c r="G472" i="21"/>
  <c r="E472" i="21"/>
  <c r="H472" i="21" s="1"/>
  <c r="G471" i="21"/>
  <c r="F471" i="21"/>
  <c r="E471" i="21"/>
  <c r="G470" i="21"/>
  <c r="F470" i="21"/>
  <c r="E470" i="21"/>
  <c r="G469" i="21"/>
  <c r="F469" i="21"/>
  <c r="E469" i="21"/>
  <c r="H469" i="21" s="1"/>
  <c r="G468" i="21"/>
  <c r="F468" i="21"/>
  <c r="E468" i="21"/>
  <c r="H468" i="21" s="1"/>
  <c r="G467" i="21"/>
  <c r="F467" i="21"/>
  <c r="G466" i="21"/>
  <c r="F466" i="21"/>
  <c r="E466" i="21"/>
  <c r="G465" i="21"/>
  <c r="F465" i="21"/>
  <c r="E465" i="21"/>
  <c r="H465" i="21" s="1"/>
  <c r="G464" i="21"/>
  <c r="G463" i="21"/>
  <c r="F463" i="21"/>
  <c r="E463" i="21"/>
  <c r="H463" i="21" s="1"/>
  <c r="G462" i="21"/>
  <c r="E462" i="21"/>
  <c r="H462" i="21" s="1"/>
  <c r="G461" i="21"/>
  <c r="G460" i="21"/>
  <c r="F460" i="21"/>
  <c r="E460" i="21"/>
  <c r="H460" i="21" s="1"/>
  <c r="G459" i="21"/>
  <c r="F459" i="21"/>
  <c r="E459" i="21"/>
  <c r="H459" i="21" s="1"/>
  <c r="G458" i="21"/>
  <c r="G457" i="21"/>
  <c r="E457" i="21"/>
  <c r="G456" i="21"/>
  <c r="E456" i="21"/>
  <c r="H456" i="21" s="1"/>
  <c r="G455" i="21"/>
  <c r="F455" i="21"/>
  <c r="E455" i="21"/>
  <c r="H455" i="21" s="1"/>
  <c r="G454" i="21"/>
  <c r="F454" i="21"/>
  <c r="E454" i="21"/>
  <c r="H454" i="21" s="1"/>
  <c r="G453" i="21"/>
  <c r="F453" i="21"/>
  <c r="E453" i="21"/>
  <c r="H453" i="21" s="1"/>
  <c r="G452" i="21"/>
  <c r="F452" i="21"/>
  <c r="E452" i="21"/>
  <c r="H452" i="21" s="1"/>
  <c r="G451" i="21"/>
  <c r="G450" i="21"/>
  <c r="H450" i="21" s="1"/>
  <c r="F450" i="21"/>
  <c r="E450" i="21"/>
  <c r="G449" i="21"/>
  <c r="F449" i="21"/>
  <c r="E449" i="21"/>
  <c r="G448" i="21"/>
  <c r="F448" i="21"/>
  <c r="E448" i="21"/>
  <c r="G447" i="21"/>
  <c r="H447" i="21" s="1"/>
  <c r="F447" i="21"/>
  <c r="E447" i="21"/>
  <c r="G446" i="21"/>
  <c r="F446" i="21"/>
  <c r="G445" i="21"/>
  <c r="E445" i="21"/>
  <c r="H445" i="21" s="1"/>
  <c r="G444" i="21"/>
  <c r="F444" i="21"/>
  <c r="E444" i="21"/>
  <c r="G443" i="21"/>
  <c r="F443" i="21"/>
  <c r="E443" i="21"/>
  <c r="G442" i="21"/>
  <c r="E442" i="21"/>
  <c r="H442" i="21" s="1"/>
  <c r="G441" i="21"/>
  <c r="G440" i="21"/>
  <c r="G439" i="21"/>
  <c r="F439" i="21"/>
  <c r="E439" i="21"/>
  <c r="H439" i="21" s="1"/>
  <c r="G438" i="21"/>
  <c r="F438" i="21"/>
  <c r="E438" i="21"/>
  <c r="H438" i="21" s="1"/>
  <c r="G437" i="21"/>
  <c r="E437" i="21"/>
  <c r="H437" i="21" s="1"/>
  <c r="G436" i="21"/>
  <c r="F436" i="21"/>
  <c r="E436" i="21"/>
  <c r="G435" i="21"/>
  <c r="F435" i="21"/>
  <c r="E435" i="21"/>
  <c r="G434" i="21"/>
  <c r="F434" i="21"/>
  <c r="E434" i="21"/>
  <c r="H434" i="21" s="1"/>
  <c r="G433" i="21"/>
  <c r="F433" i="21"/>
  <c r="E433" i="21"/>
  <c r="H433" i="21" s="1"/>
  <c r="G432" i="21"/>
  <c r="F432" i="21"/>
  <c r="E432" i="21"/>
  <c r="G431" i="21"/>
  <c r="F431" i="21"/>
  <c r="E431" i="21"/>
  <c r="G430" i="21"/>
  <c r="F430" i="21"/>
  <c r="E430" i="21"/>
  <c r="H430" i="21" s="1"/>
  <c r="G429" i="21"/>
  <c r="F429" i="21"/>
  <c r="E429" i="21"/>
  <c r="H429" i="21" s="1"/>
  <c r="G428" i="21"/>
  <c r="F428" i="21"/>
  <c r="G427" i="21"/>
  <c r="F427" i="21"/>
  <c r="E427" i="21"/>
  <c r="G426" i="21"/>
  <c r="F426" i="21"/>
  <c r="E426" i="21"/>
  <c r="H426" i="21" s="1"/>
  <c r="G425" i="21"/>
  <c r="F425" i="21"/>
  <c r="E425" i="21"/>
  <c r="H425" i="21" s="1"/>
  <c r="G424" i="21"/>
  <c r="F424" i="21"/>
  <c r="G423" i="21"/>
  <c r="F423" i="21"/>
  <c r="E423" i="21"/>
  <c r="G422" i="21"/>
  <c r="F422" i="21"/>
  <c r="E422" i="21"/>
  <c r="H422" i="21" s="1"/>
  <c r="G421" i="21"/>
  <c r="F421" i="21"/>
  <c r="E421" i="21"/>
  <c r="H421" i="21" s="1"/>
  <c r="G420" i="21"/>
  <c r="F420" i="21"/>
  <c r="G419" i="21"/>
  <c r="F419" i="21"/>
  <c r="E419" i="21"/>
  <c r="G418" i="21"/>
  <c r="F418" i="21"/>
  <c r="E418" i="21"/>
  <c r="H418" i="21" s="1"/>
  <c r="G417" i="21"/>
  <c r="F417" i="21"/>
  <c r="E417" i="21"/>
  <c r="H417" i="21" s="1"/>
  <c r="G416" i="21"/>
  <c r="F416" i="21"/>
  <c r="E416" i="21"/>
  <c r="G415" i="21"/>
  <c r="F415" i="21"/>
  <c r="E415" i="21"/>
  <c r="G414" i="21"/>
  <c r="F414" i="21"/>
  <c r="E414" i="21"/>
  <c r="H414" i="21" s="1"/>
  <c r="G413" i="21"/>
  <c r="F413" i="21"/>
  <c r="E413" i="21"/>
  <c r="H413" i="21" s="1"/>
  <c r="G412" i="21"/>
  <c r="F412" i="21"/>
  <c r="E412" i="21"/>
  <c r="G411" i="21"/>
  <c r="F411" i="21"/>
  <c r="E411" i="21"/>
  <c r="G410" i="21"/>
  <c r="F410" i="21"/>
  <c r="E410" i="21"/>
  <c r="H410" i="21" s="1"/>
  <c r="G409" i="21"/>
  <c r="F409" i="21"/>
  <c r="E409" i="21"/>
  <c r="H409" i="21" s="1"/>
  <c r="G408" i="21"/>
  <c r="F408" i="21"/>
  <c r="E408" i="21"/>
  <c r="G407" i="21"/>
  <c r="F407" i="21"/>
  <c r="E407" i="21"/>
  <c r="G406" i="21"/>
  <c r="F406" i="21"/>
  <c r="E406" i="21"/>
  <c r="H406" i="21" s="1"/>
  <c r="G405" i="21"/>
  <c r="F405" i="21"/>
  <c r="E405" i="21"/>
  <c r="H405" i="21" s="1"/>
  <c r="G404" i="21"/>
  <c r="F404" i="21"/>
  <c r="G403" i="21"/>
  <c r="F403" i="21"/>
  <c r="E403" i="21"/>
  <c r="G402" i="21"/>
  <c r="F402" i="21"/>
  <c r="E402" i="21"/>
  <c r="H402" i="21" s="1"/>
  <c r="G401" i="21"/>
  <c r="F401" i="21"/>
  <c r="E401" i="21"/>
  <c r="H401" i="21" s="1"/>
  <c r="G400" i="21"/>
  <c r="F400" i="21"/>
  <c r="E400" i="21"/>
  <c r="G399" i="21"/>
  <c r="F399" i="21"/>
  <c r="E399" i="21"/>
  <c r="G398" i="21"/>
  <c r="F398" i="21"/>
  <c r="E398" i="21"/>
  <c r="H398" i="21" s="1"/>
  <c r="G397" i="21"/>
  <c r="F397" i="21"/>
  <c r="E397" i="21"/>
  <c r="H397" i="21" s="1"/>
  <c r="G396" i="21"/>
  <c r="F396" i="21"/>
  <c r="G395" i="21"/>
  <c r="F395" i="21"/>
  <c r="E395" i="21"/>
  <c r="G394" i="21"/>
  <c r="F394" i="21"/>
  <c r="E394" i="21"/>
  <c r="H394" i="21" s="1"/>
  <c r="G393" i="21"/>
  <c r="F393" i="21"/>
  <c r="E393" i="21"/>
  <c r="H393" i="21" s="1"/>
  <c r="G392" i="21"/>
  <c r="F392" i="21"/>
  <c r="G391" i="21"/>
  <c r="F391" i="21"/>
  <c r="E391" i="21"/>
  <c r="G390" i="21"/>
  <c r="F390" i="21"/>
  <c r="E390" i="21"/>
  <c r="H390" i="21" s="1"/>
  <c r="G389" i="21"/>
  <c r="F389" i="21"/>
  <c r="E389" i="21"/>
  <c r="H389" i="21" s="1"/>
  <c r="G388" i="21"/>
  <c r="F388" i="21"/>
  <c r="E388" i="21"/>
  <c r="G387" i="21"/>
  <c r="F387" i="21"/>
  <c r="E387" i="21"/>
  <c r="G386" i="21"/>
  <c r="F386" i="21"/>
  <c r="E386" i="21"/>
  <c r="H386" i="21" s="1"/>
  <c r="G385" i="21"/>
  <c r="F385" i="21"/>
  <c r="E385" i="21"/>
  <c r="H385" i="21" s="1"/>
  <c r="G384" i="21"/>
  <c r="F384" i="21"/>
  <c r="E384" i="21"/>
  <c r="G383" i="21"/>
  <c r="F383" i="21"/>
  <c r="E383" i="21"/>
  <c r="G382" i="21"/>
  <c r="F382" i="21"/>
  <c r="E382" i="21"/>
  <c r="H382" i="21" s="1"/>
  <c r="G381" i="21"/>
  <c r="F381" i="21"/>
  <c r="E381" i="21"/>
  <c r="H381" i="21" s="1"/>
  <c r="G380" i="21"/>
  <c r="F380" i="21"/>
  <c r="E380" i="21"/>
  <c r="G379" i="21"/>
  <c r="F379" i="21"/>
  <c r="E379" i="21"/>
  <c r="G378" i="21"/>
  <c r="F378" i="21"/>
  <c r="E378" i="21"/>
  <c r="H378" i="21" s="1"/>
  <c r="G377" i="21"/>
  <c r="F377" i="21"/>
  <c r="E377" i="21"/>
  <c r="H377" i="21" s="1"/>
  <c r="G376" i="21"/>
  <c r="F376" i="21"/>
  <c r="E376" i="21"/>
  <c r="G375" i="21"/>
  <c r="F375" i="21"/>
  <c r="E375" i="21"/>
  <c r="G374" i="21"/>
  <c r="F374" i="21"/>
  <c r="E374" i="21"/>
  <c r="H374" i="21" s="1"/>
  <c r="G373" i="21"/>
  <c r="F373" i="21"/>
  <c r="E373" i="21"/>
  <c r="H373" i="21" s="1"/>
  <c r="G372" i="21"/>
  <c r="F372" i="21"/>
  <c r="E372" i="21"/>
  <c r="G371" i="21"/>
  <c r="F371" i="21"/>
  <c r="E371" i="21"/>
  <c r="G370" i="21"/>
  <c r="F370" i="21"/>
  <c r="E370" i="21"/>
  <c r="H370" i="21" s="1"/>
  <c r="G369" i="21"/>
  <c r="F369" i="21"/>
  <c r="E369" i="21"/>
  <c r="H369" i="21" s="1"/>
  <c r="G368" i="21"/>
  <c r="F368" i="21"/>
  <c r="G367" i="21"/>
  <c r="F367" i="21"/>
  <c r="E367" i="21"/>
  <c r="G366" i="21"/>
  <c r="F366" i="21"/>
  <c r="E366" i="21"/>
  <c r="H366" i="21" s="1"/>
  <c r="G365" i="21"/>
  <c r="F365" i="21"/>
  <c r="E365" i="21"/>
  <c r="H365" i="21" s="1"/>
  <c r="G364" i="21"/>
  <c r="F364" i="21"/>
  <c r="G363" i="21"/>
  <c r="F363" i="21"/>
  <c r="E363" i="21"/>
  <c r="F362" i="21"/>
  <c r="E362" i="21"/>
  <c r="D362" i="21"/>
  <c r="C362" i="21"/>
  <c r="H356" i="21"/>
  <c r="G356" i="21"/>
  <c r="F356" i="21"/>
  <c r="E356" i="21"/>
  <c r="H355" i="21"/>
  <c r="G355" i="21"/>
  <c r="F355" i="21"/>
  <c r="E355" i="21"/>
  <c r="G354" i="21"/>
  <c r="F354" i="21"/>
  <c r="G353" i="21"/>
  <c r="F353" i="21"/>
  <c r="E353" i="21"/>
  <c r="H353" i="21" s="1"/>
  <c r="G352" i="21"/>
  <c r="F352" i="21"/>
  <c r="E352" i="21"/>
  <c r="H352" i="21" s="1"/>
  <c r="G351" i="21"/>
  <c r="E351" i="21"/>
  <c r="H351" i="21" s="1"/>
  <c r="G350" i="21"/>
  <c r="F350" i="21"/>
  <c r="E350" i="21"/>
  <c r="H350" i="21" s="1"/>
  <c r="G349" i="21"/>
  <c r="F349" i="21"/>
  <c r="E349" i="21"/>
  <c r="H349" i="21" s="1"/>
  <c r="G348" i="21"/>
  <c r="F348" i="21"/>
  <c r="E348" i="21"/>
  <c r="H348" i="21" s="1"/>
  <c r="G347" i="21"/>
  <c r="F347" i="21"/>
  <c r="E347" i="21"/>
  <c r="H347" i="21" s="1"/>
  <c r="G346" i="21"/>
  <c r="F346" i="21"/>
  <c r="E346" i="21"/>
  <c r="H346" i="21" s="1"/>
  <c r="G345" i="21"/>
  <c r="E345" i="21"/>
  <c r="H345" i="21" s="1"/>
  <c r="G344" i="21"/>
  <c r="F344" i="21"/>
  <c r="E344" i="21"/>
  <c r="H344" i="21" s="1"/>
  <c r="G343" i="21"/>
  <c r="F343" i="21"/>
  <c r="E343" i="21"/>
  <c r="H343" i="21" s="1"/>
  <c r="G342" i="21"/>
  <c r="F342" i="21"/>
  <c r="E342" i="21"/>
  <c r="H342" i="21" s="1"/>
  <c r="G341" i="21"/>
  <c r="F341" i="21"/>
  <c r="E341" i="21"/>
  <c r="H341" i="21" s="1"/>
  <c r="G340" i="21"/>
  <c r="F340" i="21"/>
  <c r="E340" i="21"/>
  <c r="H340" i="21" s="1"/>
  <c r="G339" i="21"/>
  <c r="F339" i="21"/>
  <c r="E339" i="21"/>
  <c r="H339" i="21" s="1"/>
  <c r="G338" i="21"/>
  <c r="F338" i="21"/>
  <c r="E338" i="21"/>
  <c r="H338" i="21" s="1"/>
  <c r="G337" i="21"/>
  <c r="F337" i="21"/>
  <c r="E337" i="21"/>
  <c r="H337" i="21" s="1"/>
  <c r="G336" i="21"/>
  <c r="E336" i="21"/>
  <c r="H336" i="21" s="1"/>
  <c r="G335" i="21"/>
  <c r="F335" i="21"/>
  <c r="E335" i="21"/>
  <c r="H335" i="21" s="1"/>
  <c r="G334" i="21"/>
  <c r="F334" i="21"/>
  <c r="E334" i="21"/>
  <c r="H334" i="21" s="1"/>
  <c r="G333" i="21"/>
  <c r="F333" i="21"/>
  <c r="E333" i="21"/>
  <c r="H333" i="21" s="1"/>
  <c r="G332" i="21"/>
  <c r="F332" i="21"/>
  <c r="E332" i="21"/>
  <c r="H332" i="21" s="1"/>
  <c r="G331" i="21"/>
  <c r="G330" i="21"/>
  <c r="F330" i="21"/>
  <c r="E330" i="21"/>
  <c r="H330" i="21" s="1"/>
  <c r="G329" i="21"/>
  <c r="F329" i="21"/>
  <c r="H328" i="21"/>
  <c r="G328" i="21"/>
  <c r="F328" i="21"/>
  <c r="E328" i="21"/>
  <c r="H327" i="21"/>
  <c r="G327" i="21"/>
  <c r="E327" i="21"/>
  <c r="G326" i="21"/>
  <c r="F326" i="21"/>
  <c r="E326" i="21"/>
  <c r="H326" i="21" s="1"/>
  <c r="G325" i="21"/>
  <c r="E325" i="21"/>
  <c r="H325" i="21" s="1"/>
  <c r="G324" i="21"/>
  <c r="F324" i="21"/>
  <c r="E324" i="21"/>
  <c r="H324" i="21" s="1"/>
  <c r="G323" i="21"/>
  <c r="F323" i="21"/>
  <c r="E323" i="21"/>
  <c r="H323" i="21" s="1"/>
  <c r="G322" i="21"/>
  <c r="F322" i="21"/>
  <c r="E322" i="21"/>
  <c r="H322" i="21" s="1"/>
  <c r="G321" i="21"/>
  <c r="F321" i="21"/>
  <c r="E321" i="21"/>
  <c r="H321" i="21" s="1"/>
  <c r="G320" i="21"/>
  <c r="E320" i="21"/>
  <c r="H320" i="21" s="1"/>
  <c r="G319" i="21"/>
  <c r="F319" i="21"/>
  <c r="E319" i="21"/>
  <c r="H319" i="21" s="1"/>
  <c r="G318" i="21"/>
  <c r="F318" i="21"/>
  <c r="E318" i="21"/>
  <c r="H318" i="21" s="1"/>
  <c r="G317" i="21"/>
  <c r="H316" i="21"/>
  <c r="G316" i="21"/>
  <c r="F316" i="21"/>
  <c r="E316" i="21"/>
  <c r="H315" i="21"/>
  <c r="G315" i="21"/>
  <c r="F315" i="21"/>
  <c r="E315" i="21"/>
  <c r="H314" i="21"/>
  <c r="G314" i="21"/>
  <c r="E314" i="21"/>
  <c r="G313" i="21"/>
  <c r="F313" i="21"/>
  <c r="E313" i="21"/>
  <c r="H313" i="21" s="1"/>
  <c r="G312" i="21"/>
  <c r="F312" i="21"/>
  <c r="E312" i="21"/>
  <c r="H312" i="21" s="1"/>
  <c r="G311" i="21"/>
  <c r="F311" i="21"/>
  <c r="E311" i="21"/>
  <c r="H311" i="21" s="1"/>
  <c r="G310" i="21"/>
  <c r="F310" i="21"/>
  <c r="E310" i="21"/>
  <c r="H310" i="21" s="1"/>
  <c r="G309" i="21"/>
  <c r="E309" i="21"/>
  <c r="H309" i="21" s="1"/>
  <c r="G308" i="21"/>
  <c r="F308" i="21"/>
  <c r="E308" i="21"/>
  <c r="H308" i="21" s="1"/>
  <c r="G307" i="21"/>
  <c r="F307" i="21"/>
  <c r="E307" i="21"/>
  <c r="H307" i="21" s="1"/>
  <c r="G306" i="21"/>
  <c r="F306" i="21"/>
  <c r="E306" i="21"/>
  <c r="H306" i="21" s="1"/>
  <c r="G305" i="21"/>
  <c r="E305" i="21"/>
  <c r="H305" i="21" s="1"/>
  <c r="G304" i="21"/>
  <c r="F304" i="21"/>
  <c r="E304" i="21"/>
  <c r="H304" i="21" s="1"/>
  <c r="H303" i="21"/>
  <c r="G303" i="21"/>
  <c r="E303" i="21"/>
  <c r="G302" i="21"/>
  <c r="E302" i="21"/>
  <c r="H302" i="21" s="1"/>
  <c r="G301" i="21"/>
  <c r="F301" i="21"/>
  <c r="E301" i="21"/>
  <c r="H301" i="21" s="1"/>
  <c r="G300" i="21"/>
  <c r="F300" i="21"/>
  <c r="E300" i="21"/>
  <c r="H300" i="21" s="1"/>
  <c r="G299" i="21"/>
  <c r="E299" i="21"/>
  <c r="H299" i="21" s="1"/>
  <c r="G298" i="21"/>
  <c r="F298" i="21"/>
  <c r="E298" i="21"/>
  <c r="H298" i="21" s="1"/>
  <c r="G297" i="21"/>
  <c r="F297" i="21"/>
  <c r="E297" i="21"/>
  <c r="H297" i="21" s="1"/>
  <c r="G296" i="21"/>
  <c r="F296" i="21"/>
  <c r="E296" i="21"/>
  <c r="H296" i="21" s="1"/>
  <c r="G295" i="21"/>
  <c r="F295" i="21"/>
  <c r="E295" i="21"/>
  <c r="H295" i="21" s="1"/>
  <c r="G294" i="21"/>
  <c r="F294" i="21"/>
  <c r="E294" i="21"/>
  <c r="H294" i="21" s="1"/>
  <c r="G293" i="21"/>
  <c r="E293" i="21"/>
  <c r="H293" i="21" s="1"/>
  <c r="G292" i="21"/>
  <c r="F292" i="21"/>
  <c r="E292" i="21"/>
  <c r="H292" i="21" s="1"/>
  <c r="G291" i="21"/>
  <c r="F291" i="21"/>
  <c r="E291" i="21"/>
  <c r="H291" i="21" s="1"/>
  <c r="G290" i="21"/>
  <c r="G289" i="21"/>
  <c r="F289" i="21"/>
  <c r="E289" i="21"/>
  <c r="H289" i="21" s="1"/>
  <c r="G288" i="21"/>
  <c r="F288" i="21"/>
  <c r="H287" i="21"/>
  <c r="G287" i="21"/>
  <c r="E287" i="21"/>
  <c r="G286" i="21"/>
  <c r="E286" i="21"/>
  <c r="H286" i="21" s="1"/>
  <c r="G285" i="21"/>
  <c r="E285" i="21"/>
  <c r="H285" i="21" s="1"/>
  <c r="G284" i="21"/>
  <c r="F284" i="21"/>
  <c r="E284" i="21"/>
  <c r="H284" i="21" s="1"/>
  <c r="G283" i="21"/>
  <c r="F283" i="21"/>
  <c r="E283" i="21"/>
  <c r="H283" i="21" s="1"/>
  <c r="G282" i="21"/>
  <c r="F282" i="21"/>
  <c r="E282" i="21"/>
  <c r="H282" i="21" s="1"/>
  <c r="G281" i="21"/>
  <c r="F281" i="21"/>
  <c r="E281" i="21"/>
  <c r="H281" i="21" s="1"/>
  <c r="G280" i="21"/>
  <c r="F280" i="21"/>
  <c r="E280" i="21"/>
  <c r="H280" i="21" s="1"/>
  <c r="G279" i="21"/>
  <c r="F279" i="21"/>
  <c r="E279" i="21"/>
  <c r="H279" i="21" s="1"/>
  <c r="G278" i="21"/>
  <c r="F278" i="21"/>
  <c r="E278" i="21"/>
  <c r="H278" i="21" s="1"/>
  <c r="G277" i="21"/>
  <c r="F277" i="21"/>
  <c r="E277" i="21"/>
  <c r="H277" i="21" s="1"/>
  <c r="G276" i="21"/>
  <c r="F276" i="21"/>
  <c r="E276" i="21"/>
  <c r="H276" i="21" s="1"/>
  <c r="G275" i="21"/>
  <c r="F275" i="21"/>
  <c r="E275" i="21"/>
  <c r="H275" i="21" s="1"/>
  <c r="G274" i="21"/>
  <c r="F274" i="21"/>
  <c r="E274" i="21"/>
  <c r="H274" i="21" s="1"/>
  <c r="G273" i="21"/>
  <c r="F273" i="21"/>
  <c r="E273" i="21"/>
  <c r="H273" i="21" s="1"/>
  <c r="G272" i="21"/>
  <c r="F272" i="21"/>
  <c r="E272" i="21"/>
  <c r="H272" i="21" s="1"/>
  <c r="G271" i="21"/>
  <c r="F271" i="21"/>
  <c r="E271" i="21"/>
  <c r="H271" i="21" s="1"/>
  <c r="G270" i="21"/>
  <c r="G269" i="21"/>
  <c r="F269" i="21"/>
  <c r="E269" i="21"/>
  <c r="H269" i="21" s="1"/>
  <c r="G268" i="21"/>
  <c r="F268" i="21"/>
  <c r="E268" i="21"/>
  <c r="H268" i="21" s="1"/>
  <c r="G267" i="21"/>
  <c r="F267" i="21"/>
  <c r="E267" i="21"/>
  <c r="H267" i="21" s="1"/>
  <c r="G266" i="21"/>
  <c r="F266" i="21"/>
  <c r="E266" i="21"/>
  <c r="H266" i="21" s="1"/>
  <c r="G265" i="21"/>
  <c r="E265" i="21"/>
  <c r="H265" i="21" s="1"/>
  <c r="G264" i="21"/>
  <c r="F264" i="21"/>
  <c r="E264" i="21"/>
  <c r="H264" i="21" s="1"/>
  <c r="G263" i="21"/>
  <c r="E263" i="21"/>
  <c r="H263" i="21" s="1"/>
  <c r="G262" i="21"/>
  <c r="F262" i="21"/>
  <c r="E262" i="21"/>
  <c r="H262" i="21" s="1"/>
  <c r="G261" i="21"/>
  <c r="F261" i="21"/>
  <c r="E261" i="21"/>
  <c r="H261" i="21" s="1"/>
  <c r="G260" i="21"/>
  <c r="F260" i="21"/>
  <c r="E260" i="21"/>
  <c r="H260" i="21" s="1"/>
  <c r="G259" i="21"/>
  <c r="F259" i="21"/>
  <c r="E259" i="21"/>
  <c r="H259" i="21" s="1"/>
  <c r="G258" i="21"/>
  <c r="E258" i="21"/>
  <c r="H258" i="21" s="1"/>
  <c r="G257" i="21"/>
  <c r="F257" i="21"/>
  <c r="E257" i="21"/>
  <c r="H257" i="21" s="1"/>
  <c r="G256" i="21"/>
  <c r="H255" i="21"/>
  <c r="G255" i="21"/>
  <c r="F255" i="21"/>
  <c r="E255" i="21"/>
  <c r="H254" i="21"/>
  <c r="G254" i="21"/>
  <c r="E254" i="21"/>
  <c r="G253" i="21"/>
  <c r="F253" i="21"/>
  <c r="E253" i="21"/>
  <c r="H253" i="21" s="1"/>
  <c r="G252" i="21"/>
  <c r="F252" i="21"/>
  <c r="E252" i="21"/>
  <c r="H252" i="21" s="1"/>
  <c r="G251" i="21"/>
  <c r="E251" i="21"/>
  <c r="H251" i="21" s="1"/>
  <c r="G250" i="21"/>
  <c r="F250" i="21"/>
  <c r="E250" i="21"/>
  <c r="H250" i="21" s="1"/>
  <c r="G249" i="21"/>
  <c r="F249" i="21"/>
  <c r="E249" i="21"/>
  <c r="H249" i="21" s="1"/>
  <c r="G248" i="21"/>
  <c r="E248" i="21"/>
  <c r="H248" i="21" s="1"/>
  <c r="G247" i="21"/>
  <c r="G246" i="21"/>
  <c r="F246" i="21"/>
  <c r="G245" i="21"/>
  <c r="F245" i="21"/>
  <c r="H244" i="21"/>
  <c r="G244" i="21"/>
  <c r="F244" i="21"/>
  <c r="E244" i="21"/>
  <c r="H243" i="21"/>
  <c r="G243" i="21"/>
  <c r="F243" i="21"/>
  <c r="E243" i="21"/>
  <c r="H242" i="21"/>
  <c r="G242" i="21"/>
  <c r="F242" i="21"/>
  <c r="E242" i="21"/>
  <c r="H241" i="21"/>
  <c r="G241" i="21"/>
  <c r="E241" i="21"/>
  <c r="G240" i="21"/>
  <c r="F240" i="21"/>
  <c r="E240" i="21"/>
  <c r="H240" i="21" s="1"/>
  <c r="G239" i="21"/>
  <c r="F239" i="21"/>
  <c r="E239" i="21"/>
  <c r="H239" i="21" s="1"/>
  <c r="G238" i="21"/>
  <c r="E238" i="21"/>
  <c r="H238" i="21" s="1"/>
  <c r="G237" i="21"/>
  <c r="F237" i="21"/>
  <c r="E237" i="21"/>
  <c r="H237" i="21" s="1"/>
  <c r="G236" i="21"/>
  <c r="F236" i="21"/>
  <c r="E236" i="21"/>
  <c r="H236" i="21" s="1"/>
  <c r="G235" i="21"/>
  <c r="F235" i="21"/>
  <c r="E235" i="21"/>
  <c r="H235" i="21" s="1"/>
  <c r="G234" i="21"/>
  <c r="F234" i="21"/>
  <c r="E234" i="21"/>
  <c r="H234" i="21" s="1"/>
  <c r="G233" i="21"/>
  <c r="F233" i="21"/>
  <c r="E233" i="21"/>
  <c r="H233" i="21" s="1"/>
  <c r="G232" i="21"/>
  <c r="E232" i="21"/>
  <c r="H232" i="21" s="1"/>
  <c r="G231" i="21"/>
  <c r="F231" i="21"/>
  <c r="E231" i="21"/>
  <c r="H231" i="21" s="1"/>
  <c r="G230" i="21"/>
  <c r="F230" i="21"/>
  <c r="E230" i="21"/>
  <c r="H230" i="21" s="1"/>
  <c r="G229" i="21"/>
  <c r="E229" i="21"/>
  <c r="H229" i="21" s="1"/>
  <c r="H228" i="21"/>
  <c r="G228" i="21"/>
  <c r="E228" i="21"/>
  <c r="G227" i="21"/>
  <c r="F227" i="21"/>
  <c r="E227" i="21"/>
  <c r="H227" i="21" s="1"/>
  <c r="G226" i="21"/>
  <c r="F226" i="21"/>
  <c r="E226" i="21"/>
  <c r="H226" i="21" s="1"/>
  <c r="G225" i="21"/>
  <c r="F225" i="21"/>
  <c r="E225" i="21"/>
  <c r="H225" i="21" s="1"/>
  <c r="G224" i="21"/>
  <c r="E224" i="21"/>
  <c r="H224" i="21" s="1"/>
  <c r="G223" i="21"/>
  <c r="E223" i="21"/>
  <c r="H223" i="21" s="1"/>
  <c r="G222" i="21"/>
  <c r="F222" i="21"/>
  <c r="E222" i="21"/>
  <c r="H222" i="21" s="1"/>
  <c r="G221" i="21"/>
  <c r="F221" i="21"/>
  <c r="E221" i="21"/>
  <c r="H221" i="21" s="1"/>
  <c r="G220" i="21"/>
  <c r="G219" i="21"/>
  <c r="F219" i="21"/>
  <c r="G218" i="21"/>
  <c r="F218" i="21"/>
  <c r="H217" i="21"/>
  <c r="G217" i="21"/>
  <c r="F217" i="21"/>
  <c r="E217" i="21"/>
  <c r="H216" i="21"/>
  <c r="G216" i="21"/>
  <c r="E216" i="21"/>
  <c r="G215" i="21"/>
  <c r="E215" i="21"/>
  <c r="H215" i="21" s="1"/>
  <c r="G214" i="21"/>
  <c r="E214" i="21"/>
  <c r="H214" i="21" s="1"/>
  <c r="G213" i="21"/>
  <c r="H212" i="21"/>
  <c r="G212" i="21"/>
  <c r="E212" i="21"/>
  <c r="G211" i="21"/>
  <c r="E211" i="21"/>
  <c r="H211" i="21" s="1"/>
  <c r="G210" i="21"/>
  <c r="F210" i="21"/>
  <c r="E210" i="21"/>
  <c r="H210" i="21" s="1"/>
  <c r="G209" i="21"/>
  <c r="E209" i="21"/>
  <c r="H209" i="21" s="1"/>
  <c r="G208" i="21"/>
  <c r="G207" i="21"/>
  <c r="F207" i="21"/>
  <c r="E207" i="21"/>
  <c r="H207" i="21" s="1"/>
  <c r="G206" i="21"/>
  <c r="F206" i="21"/>
  <c r="E206" i="21"/>
  <c r="H206" i="21" s="1"/>
  <c r="G205" i="21"/>
  <c r="F205" i="21"/>
  <c r="E205" i="21"/>
  <c r="H205" i="21" s="1"/>
  <c r="G204" i="21"/>
  <c r="F204" i="21"/>
  <c r="E204" i="21"/>
  <c r="H204" i="21" s="1"/>
  <c r="G203" i="21"/>
  <c r="F203" i="21"/>
  <c r="H202" i="21"/>
  <c r="G202" i="21"/>
  <c r="E202" i="21"/>
  <c r="G201" i="21"/>
  <c r="E201" i="21"/>
  <c r="H201" i="21" s="1"/>
  <c r="G200" i="21"/>
  <c r="F200" i="21"/>
  <c r="E200" i="21"/>
  <c r="H200" i="21" s="1"/>
  <c r="G199" i="21"/>
  <c r="F199" i="21"/>
  <c r="E199" i="21"/>
  <c r="H199" i="21" s="1"/>
  <c r="G198" i="21"/>
  <c r="F198" i="21"/>
  <c r="E198" i="21"/>
  <c r="H198" i="21" s="1"/>
  <c r="G197" i="21"/>
  <c r="F197" i="21"/>
  <c r="E197" i="21"/>
  <c r="H197" i="21" s="1"/>
  <c r="G196" i="21"/>
  <c r="E196" i="21"/>
  <c r="H196" i="21" s="1"/>
  <c r="G195" i="21"/>
  <c r="H194" i="21"/>
  <c r="G194" i="21"/>
  <c r="E194" i="21"/>
  <c r="G193" i="21"/>
  <c r="E193" i="21"/>
  <c r="H193" i="21" s="1"/>
  <c r="G192" i="21"/>
  <c r="F192" i="21"/>
  <c r="E192" i="21"/>
  <c r="H192" i="21" s="1"/>
  <c r="G191" i="21"/>
  <c r="E191" i="21"/>
  <c r="H191" i="21" s="1"/>
  <c r="G190" i="21"/>
  <c r="E190" i="21"/>
  <c r="H190" i="21" s="1"/>
  <c r="G189" i="21"/>
  <c r="F189" i="21"/>
  <c r="H188" i="21"/>
  <c r="G188" i="21"/>
  <c r="E188" i="21"/>
  <c r="G187" i="21"/>
  <c r="E187" i="21"/>
  <c r="H187" i="21" s="1"/>
  <c r="G186" i="21"/>
  <c r="E186" i="21"/>
  <c r="H186" i="21" s="1"/>
  <c r="G185" i="21"/>
  <c r="F185" i="21"/>
  <c r="E185" i="21"/>
  <c r="H185" i="21" s="1"/>
  <c r="G184" i="21"/>
  <c r="E184" i="21"/>
  <c r="H184" i="21" s="1"/>
  <c r="G183" i="21"/>
  <c r="F183" i="21"/>
  <c r="G182" i="21"/>
  <c r="E182" i="21"/>
  <c r="H182" i="21" s="1"/>
  <c r="G181" i="21"/>
  <c r="E181" i="21"/>
  <c r="D181" i="21"/>
  <c r="D11" i="21" s="1"/>
  <c r="C181" i="21"/>
  <c r="E354" i="21" s="1"/>
  <c r="H354" i="21" s="1"/>
  <c r="G175" i="21"/>
  <c r="F175" i="21"/>
  <c r="E175" i="21"/>
  <c r="G174" i="21"/>
  <c r="F174" i="21"/>
  <c r="E174" i="21"/>
  <c r="H174" i="21" s="1"/>
  <c r="G173" i="21"/>
  <c r="F173" i="21"/>
  <c r="E173" i="21"/>
  <c r="H173" i="21" s="1"/>
  <c r="G172" i="21"/>
  <c r="F172" i="21"/>
  <c r="G171" i="21"/>
  <c r="F171" i="21"/>
  <c r="E171" i="21"/>
  <c r="G170" i="21"/>
  <c r="F170" i="21"/>
  <c r="E170" i="21"/>
  <c r="H170" i="21" s="1"/>
  <c r="G169" i="21"/>
  <c r="F169" i="21"/>
  <c r="E169" i="21"/>
  <c r="H169" i="21" s="1"/>
  <c r="G168" i="21"/>
  <c r="F168" i="21"/>
  <c r="E168" i="21"/>
  <c r="G167" i="21"/>
  <c r="F167" i="21"/>
  <c r="E167" i="21"/>
  <c r="G166" i="21"/>
  <c r="F166" i="21"/>
  <c r="G165" i="21"/>
  <c r="F165" i="21"/>
  <c r="E165" i="21"/>
  <c r="H165" i="21" s="1"/>
  <c r="G164" i="21"/>
  <c r="F164" i="21"/>
  <c r="E164" i="21"/>
  <c r="H164" i="21" s="1"/>
  <c r="G163" i="21"/>
  <c r="F163" i="21"/>
  <c r="E163" i="21"/>
  <c r="H163" i="21" s="1"/>
  <c r="G162" i="21"/>
  <c r="F162" i="21"/>
  <c r="E162" i="21"/>
  <c r="H162" i="21" s="1"/>
  <c r="G161" i="21"/>
  <c r="F161" i="21"/>
  <c r="G160" i="21"/>
  <c r="F160" i="21"/>
  <c r="E160" i="21"/>
  <c r="H160" i="21" s="1"/>
  <c r="G159" i="21"/>
  <c r="F159" i="21"/>
  <c r="E159" i="21"/>
  <c r="H159" i="21" s="1"/>
  <c r="G158" i="21"/>
  <c r="F158" i="21"/>
  <c r="E158" i="21"/>
  <c r="H158" i="21" s="1"/>
  <c r="G157" i="21"/>
  <c r="F157" i="21"/>
  <c r="E157" i="21"/>
  <c r="H157" i="21" s="1"/>
  <c r="G156" i="21"/>
  <c r="F156" i="21"/>
  <c r="E156" i="21"/>
  <c r="H156" i="21" s="1"/>
  <c r="G155" i="21"/>
  <c r="F155" i="21"/>
  <c r="E155" i="21"/>
  <c r="H155" i="21" s="1"/>
  <c r="G154" i="21"/>
  <c r="F154" i="21"/>
  <c r="E154" i="21"/>
  <c r="H154" i="21" s="1"/>
  <c r="G153" i="21"/>
  <c r="F153" i="21"/>
  <c r="E153" i="21"/>
  <c r="H153" i="21" s="1"/>
  <c r="G152" i="21"/>
  <c r="F152" i="21"/>
  <c r="E152" i="21"/>
  <c r="H152" i="21" s="1"/>
  <c r="G151" i="21"/>
  <c r="F151" i="21"/>
  <c r="G150" i="21"/>
  <c r="F150" i="21"/>
  <c r="G149" i="21"/>
  <c r="F149" i="21"/>
  <c r="E149" i="21"/>
  <c r="H149" i="21" s="1"/>
  <c r="G148" i="21"/>
  <c r="F148" i="21"/>
  <c r="E148" i="21"/>
  <c r="H148" i="21" s="1"/>
  <c r="G147" i="21"/>
  <c r="F147" i="21"/>
  <c r="G146" i="21"/>
  <c r="F146" i="21"/>
  <c r="G145" i="21"/>
  <c r="F145" i="21"/>
  <c r="G144" i="21"/>
  <c r="F144" i="21"/>
  <c r="G143" i="21"/>
  <c r="F143" i="21"/>
  <c r="E143" i="21"/>
  <c r="H143" i="21" s="1"/>
  <c r="G142" i="21"/>
  <c r="F142" i="21"/>
  <c r="G141" i="21"/>
  <c r="F141" i="21"/>
  <c r="E141" i="21"/>
  <c r="H141" i="21" s="1"/>
  <c r="G140" i="21"/>
  <c r="F140" i="21"/>
  <c r="E140" i="21"/>
  <c r="H140" i="21" s="1"/>
  <c r="G139" i="21"/>
  <c r="F139" i="21"/>
  <c r="G138" i="21"/>
  <c r="F138" i="21"/>
  <c r="E138" i="21"/>
  <c r="H138" i="21" s="1"/>
  <c r="G137" i="21"/>
  <c r="F137" i="21"/>
  <c r="G136" i="21"/>
  <c r="F136" i="21"/>
  <c r="G135" i="21"/>
  <c r="F135" i="21"/>
  <c r="E135" i="21"/>
  <c r="H135" i="21" s="1"/>
  <c r="G134" i="21"/>
  <c r="F134" i="21"/>
  <c r="G133" i="21"/>
  <c r="F133" i="21"/>
  <c r="G132" i="21"/>
  <c r="F132" i="21"/>
  <c r="G131" i="21"/>
  <c r="F131" i="21"/>
  <c r="E131" i="21"/>
  <c r="H131" i="21" s="1"/>
  <c r="G130" i="21"/>
  <c r="F130" i="21"/>
  <c r="E130" i="21"/>
  <c r="H130" i="21" s="1"/>
  <c r="G129" i="21"/>
  <c r="F129" i="21"/>
  <c r="E129" i="21"/>
  <c r="H129" i="21" s="1"/>
  <c r="G128" i="21"/>
  <c r="F128" i="21"/>
  <c r="G127" i="21"/>
  <c r="F127" i="21"/>
  <c r="E127" i="21"/>
  <c r="H127" i="21" s="1"/>
  <c r="G126" i="21"/>
  <c r="F126" i="21"/>
  <c r="E126" i="21"/>
  <c r="H126" i="21" s="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E116" i="21"/>
  <c r="H116" i="21" s="1"/>
  <c r="G115" i="21"/>
  <c r="F115" i="21"/>
  <c r="G114" i="21"/>
  <c r="F114" i="21"/>
  <c r="E114" i="21"/>
  <c r="H114" i="21" s="1"/>
  <c r="G113" i="21"/>
  <c r="F113" i="21"/>
  <c r="G112" i="21"/>
  <c r="F112" i="21"/>
  <c r="E112" i="21"/>
  <c r="H112" i="21" s="1"/>
  <c r="G111" i="21"/>
  <c r="F111" i="21"/>
  <c r="G110" i="21"/>
  <c r="F110" i="21"/>
  <c r="G109" i="21"/>
  <c r="F109" i="21"/>
  <c r="G108" i="21"/>
  <c r="F108" i="21"/>
  <c r="E108" i="21"/>
  <c r="H108" i="21" s="1"/>
  <c r="G107" i="21"/>
  <c r="F107" i="21"/>
  <c r="E107" i="21"/>
  <c r="H107" i="21" s="1"/>
  <c r="G106" i="21"/>
  <c r="F106" i="21"/>
  <c r="G105" i="21"/>
  <c r="F105" i="21"/>
  <c r="E105" i="21"/>
  <c r="H105" i="21" s="1"/>
  <c r="G104" i="21"/>
  <c r="F104" i="21"/>
  <c r="E104" i="21"/>
  <c r="H104" i="21" s="1"/>
  <c r="G103" i="21"/>
  <c r="F103" i="21"/>
  <c r="E103" i="21"/>
  <c r="H103" i="21" s="1"/>
  <c r="G102" i="21"/>
  <c r="F102" i="21"/>
  <c r="G101" i="21"/>
  <c r="F101" i="21"/>
  <c r="E101" i="21"/>
  <c r="H101" i="21" s="1"/>
  <c r="G100" i="21"/>
  <c r="F100" i="21"/>
  <c r="G99" i="21"/>
  <c r="F99" i="21"/>
  <c r="G98" i="21"/>
  <c r="F98" i="21"/>
  <c r="G97" i="21"/>
  <c r="F97" i="21"/>
  <c r="E97" i="21"/>
  <c r="H97" i="21" s="1"/>
  <c r="G96" i="21"/>
  <c r="F96" i="21"/>
  <c r="G95" i="21"/>
  <c r="F95" i="21"/>
  <c r="G94" i="21"/>
  <c r="F94" i="21"/>
  <c r="G93" i="21"/>
  <c r="F93" i="21"/>
  <c r="E93" i="21"/>
  <c r="H93" i="21" s="1"/>
  <c r="G92" i="21"/>
  <c r="F92" i="21"/>
  <c r="G91" i="21"/>
  <c r="F91" i="21"/>
  <c r="E91" i="21"/>
  <c r="H91" i="21" s="1"/>
  <c r="G90" i="21"/>
  <c r="F90" i="21"/>
  <c r="E90" i="21"/>
  <c r="H90" i="21" s="1"/>
  <c r="G89" i="21"/>
  <c r="F89" i="21"/>
  <c r="E89" i="21"/>
  <c r="H89" i="21" s="1"/>
  <c r="G88" i="21"/>
  <c r="F88" i="21"/>
  <c r="E88" i="21"/>
  <c r="H88" i="21" s="1"/>
  <c r="G87" i="21"/>
  <c r="F87" i="21"/>
  <c r="G86" i="21"/>
  <c r="F86" i="21"/>
  <c r="E86" i="21"/>
  <c r="H86" i="21" s="1"/>
  <c r="G85" i="21"/>
  <c r="F85" i="21"/>
  <c r="E85" i="21"/>
  <c r="H85" i="21" s="1"/>
  <c r="G84" i="21"/>
  <c r="F84" i="21"/>
  <c r="E84" i="21"/>
  <c r="H84" i="21" s="1"/>
  <c r="G83" i="21"/>
  <c r="F83" i="21"/>
  <c r="E83" i="21"/>
  <c r="H83" i="21" s="1"/>
  <c r="G82" i="21"/>
  <c r="F82" i="21"/>
  <c r="G81" i="21"/>
  <c r="F81" i="21"/>
  <c r="G80" i="21"/>
  <c r="F80" i="21"/>
  <c r="G79" i="21"/>
  <c r="F79" i="21"/>
  <c r="G78" i="21"/>
  <c r="F78" i="21"/>
  <c r="G77" i="21"/>
  <c r="F77" i="21"/>
  <c r="F76" i="21"/>
  <c r="D76" i="21"/>
  <c r="C76" i="21"/>
  <c r="E166" i="21" s="1"/>
  <c r="H166" i="21" s="1"/>
  <c r="G70" i="21"/>
  <c r="F70" i="21"/>
  <c r="E70" i="21"/>
  <c r="H70" i="21" s="1"/>
  <c r="G69" i="21"/>
  <c r="F69" i="21"/>
  <c r="E69" i="21"/>
  <c r="H69" i="21" s="1"/>
  <c r="G68" i="21"/>
  <c r="E68" i="21"/>
  <c r="H68" i="21" s="1"/>
  <c r="G67" i="21"/>
  <c r="F67" i="21"/>
  <c r="E67" i="21"/>
  <c r="H67" i="21" s="1"/>
  <c r="G66" i="21"/>
  <c r="F66" i="21"/>
  <c r="E66" i="21"/>
  <c r="H66" i="21" s="1"/>
  <c r="G65" i="21"/>
  <c r="F65" i="21"/>
  <c r="E65" i="21"/>
  <c r="H65" i="21" s="1"/>
  <c r="G64" i="21"/>
  <c r="E64" i="21"/>
  <c r="H64" i="21" s="1"/>
  <c r="G63" i="21"/>
  <c r="F63" i="21"/>
  <c r="E63" i="21"/>
  <c r="H63" i="21" s="1"/>
  <c r="G62" i="21"/>
  <c r="F62" i="21"/>
  <c r="E62" i="21"/>
  <c r="H62" i="21" s="1"/>
  <c r="G61" i="21"/>
  <c r="F61" i="21"/>
  <c r="E61" i="21"/>
  <c r="H61" i="21" s="1"/>
  <c r="G60" i="21"/>
  <c r="F60" i="21"/>
  <c r="E60" i="21"/>
  <c r="H60" i="21" s="1"/>
  <c r="G59" i="21"/>
  <c r="F59" i="21"/>
  <c r="E59" i="21"/>
  <c r="H59" i="21" s="1"/>
  <c r="G58" i="21"/>
  <c r="F58" i="21"/>
  <c r="E58" i="21"/>
  <c r="H58" i="21" s="1"/>
  <c r="G57" i="21"/>
  <c r="F57" i="21"/>
  <c r="E57" i="21"/>
  <c r="H57" i="21" s="1"/>
  <c r="G56" i="21"/>
  <c r="F56" i="21"/>
  <c r="E56" i="21"/>
  <c r="H56" i="21" s="1"/>
  <c r="G55" i="21"/>
  <c r="F55" i="21"/>
  <c r="E55" i="21"/>
  <c r="H55" i="21" s="1"/>
  <c r="G54" i="21"/>
  <c r="E54" i="21"/>
  <c r="H54" i="21" s="1"/>
  <c r="G53" i="21"/>
  <c r="F53" i="21"/>
  <c r="E53" i="21"/>
  <c r="H53" i="21" s="1"/>
  <c r="G52" i="21"/>
  <c r="F52" i="21"/>
  <c r="E52" i="21"/>
  <c r="H52" i="21" s="1"/>
  <c r="G51" i="21"/>
  <c r="F51" i="21"/>
  <c r="E51" i="21"/>
  <c r="H51" i="21" s="1"/>
  <c r="G50" i="21"/>
  <c r="E50" i="21"/>
  <c r="H50" i="21" s="1"/>
  <c r="G49" i="21"/>
  <c r="F49" i="21"/>
  <c r="E49" i="21"/>
  <c r="H49" i="21" s="1"/>
  <c r="G48" i="21"/>
  <c r="F48" i="21"/>
  <c r="E48" i="21"/>
  <c r="H48" i="21" s="1"/>
  <c r="G47" i="21"/>
  <c r="F47" i="21"/>
  <c r="E47" i="21"/>
  <c r="H47" i="21" s="1"/>
  <c r="G46" i="21"/>
  <c r="F46" i="21"/>
  <c r="E46" i="21"/>
  <c r="H46" i="21" s="1"/>
  <c r="G45" i="21"/>
  <c r="E45" i="21"/>
  <c r="H45" i="21" s="1"/>
  <c r="G44" i="21"/>
  <c r="F44" i="21"/>
  <c r="E44" i="21"/>
  <c r="H44" i="21" s="1"/>
  <c r="G43" i="21"/>
  <c r="F43" i="21"/>
  <c r="E43" i="21"/>
  <c r="H43" i="21" s="1"/>
  <c r="G42" i="21"/>
  <c r="F42" i="21"/>
  <c r="E42" i="21"/>
  <c r="H42" i="21" s="1"/>
  <c r="G41" i="21"/>
  <c r="F41" i="21"/>
  <c r="E41" i="21"/>
  <c r="H41" i="21" s="1"/>
  <c r="G40" i="21"/>
  <c r="F40" i="21"/>
  <c r="E40" i="21"/>
  <c r="H40" i="21" s="1"/>
  <c r="G39" i="21"/>
  <c r="E39" i="21"/>
  <c r="H39" i="21" s="1"/>
  <c r="G38" i="21"/>
  <c r="F38" i="21"/>
  <c r="E38" i="21"/>
  <c r="H38" i="21" s="1"/>
  <c r="G37" i="21"/>
  <c r="E37" i="21"/>
  <c r="H37" i="21" s="1"/>
  <c r="G36" i="21"/>
  <c r="E36" i="21"/>
  <c r="H36" i="21" s="1"/>
  <c r="G35" i="21"/>
  <c r="F35" i="21"/>
  <c r="E35" i="21"/>
  <c r="H35" i="21" s="1"/>
  <c r="G34" i="21"/>
  <c r="F34" i="21"/>
  <c r="E34" i="21"/>
  <c r="H34" i="21" s="1"/>
  <c r="G33" i="21"/>
  <c r="F33" i="21"/>
  <c r="E33" i="21"/>
  <c r="H33" i="21" s="1"/>
  <c r="G32" i="21"/>
  <c r="F32" i="21"/>
  <c r="E32" i="21"/>
  <c r="H32" i="21" s="1"/>
  <c r="G31" i="21"/>
  <c r="F31" i="21"/>
  <c r="E31" i="21"/>
  <c r="H31" i="21" s="1"/>
  <c r="G30" i="21"/>
  <c r="E30" i="21"/>
  <c r="H30" i="21" s="1"/>
  <c r="G29" i="21"/>
  <c r="F29" i="21"/>
  <c r="E29" i="21"/>
  <c r="H29" i="21" s="1"/>
  <c r="G28" i="21"/>
  <c r="E28" i="21"/>
  <c r="H28" i="21" s="1"/>
  <c r="G27" i="21"/>
  <c r="E27" i="21"/>
  <c r="H27" i="21" s="1"/>
  <c r="G26" i="21"/>
  <c r="E26" i="21"/>
  <c r="H26" i="21" s="1"/>
  <c r="G25" i="21"/>
  <c r="F25" i="21"/>
  <c r="E25" i="21"/>
  <c r="H25" i="21" s="1"/>
  <c r="G24" i="21"/>
  <c r="F24" i="21"/>
  <c r="E24" i="21"/>
  <c r="H24" i="21" s="1"/>
  <c r="G23" i="21"/>
  <c r="F23" i="21"/>
  <c r="E23" i="21"/>
  <c r="H23" i="21" s="1"/>
  <c r="G22" i="21"/>
  <c r="F22" i="21"/>
  <c r="E22" i="21"/>
  <c r="H22" i="21" s="1"/>
  <c r="G21" i="21"/>
  <c r="F21" i="21"/>
  <c r="E21" i="21"/>
  <c r="H21" i="21" s="1"/>
  <c r="G20" i="21"/>
  <c r="F20" i="21"/>
  <c r="E20" i="21"/>
  <c r="H20" i="21" s="1"/>
  <c r="E19" i="21"/>
  <c r="H19" i="21" s="1"/>
  <c r="D19" i="21"/>
  <c r="F68" i="21" s="1"/>
  <c r="C19" i="21"/>
  <c r="G19" i="21" s="1"/>
  <c r="D13" i="21"/>
  <c r="C13" i="21"/>
  <c r="D12" i="21"/>
  <c r="C12" i="21"/>
  <c r="G12" i="21" s="1"/>
  <c r="C11" i="21"/>
  <c r="D10" i="21"/>
  <c r="C9" i="21"/>
  <c r="D8" i="21"/>
  <c r="F13" i="21" s="1"/>
  <c r="G629" i="20"/>
  <c r="F629" i="20"/>
  <c r="G628" i="20"/>
  <c r="F628" i="20"/>
  <c r="G627" i="20"/>
  <c r="F627" i="20"/>
  <c r="E627" i="20"/>
  <c r="H627" i="20" s="1"/>
  <c r="G626" i="20"/>
  <c r="F626" i="20"/>
  <c r="E626" i="20"/>
  <c r="H626" i="20" s="1"/>
  <c r="G625" i="20"/>
  <c r="F625" i="20"/>
  <c r="G624" i="20"/>
  <c r="F624" i="20"/>
  <c r="E624" i="20"/>
  <c r="H624" i="20" s="1"/>
  <c r="G623" i="20"/>
  <c r="F623" i="20"/>
  <c r="E623" i="20"/>
  <c r="H623" i="20" s="1"/>
  <c r="G622" i="20"/>
  <c r="F622" i="20"/>
  <c r="G621" i="20"/>
  <c r="F621" i="20"/>
  <c r="G620" i="20"/>
  <c r="F620" i="20"/>
  <c r="G619" i="20"/>
  <c r="F619" i="20"/>
  <c r="G618" i="20"/>
  <c r="F618" i="20"/>
  <c r="G617" i="20"/>
  <c r="F617" i="20"/>
  <c r="G616" i="20"/>
  <c r="F616" i="20"/>
  <c r="G615" i="20"/>
  <c r="F615" i="20"/>
  <c r="G614" i="20"/>
  <c r="F614" i="20"/>
  <c r="G613" i="20"/>
  <c r="F613" i="20"/>
  <c r="E613" i="20"/>
  <c r="H613" i="20" s="1"/>
  <c r="G612" i="20"/>
  <c r="F612" i="20"/>
  <c r="G611" i="20"/>
  <c r="F611" i="20"/>
  <c r="G610" i="20"/>
  <c r="F610" i="20"/>
  <c r="G609" i="20"/>
  <c r="F609" i="20"/>
  <c r="G608" i="20"/>
  <c r="F608" i="20"/>
  <c r="E608" i="20"/>
  <c r="H608" i="20" s="1"/>
  <c r="G607" i="20"/>
  <c r="F607" i="20"/>
  <c r="E607" i="20"/>
  <c r="H607" i="20" s="1"/>
  <c r="G606" i="20"/>
  <c r="F606" i="20"/>
  <c r="G605" i="20"/>
  <c r="F605" i="20"/>
  <c r="G604" i="20"/>
  <c r="F604" i="20"/>
  <c r="G603" i="20"/>
  <c r="F603" i="20"/>
  <c r="G602" i="20"/>
  <c r="F602" i="20"/>
  <c r="F601" i="20"/>
  <c r="D601" i="20"/>
  <c r="C601" i="20"/>
  <c r="E629" i="20" s="1"/>
  <c r="H629" i="20" s="1"/>
  <c r="G595" i="20"/>
  <c r="F595" i="20"/>
  <c r="E595" i="20"/>
  <c r="H595" i="20" s="1"/>
  <c r="G594" i="20"/>
  <c r="F594" i="20"/>
  <c r="E594" i="20"/>
  <c r="H594" i="20" s="1"/>
  <c r="G593" i="20"/>
  <c r="F593" i="20"/>
  <c r="E593" i="20"/>
  <c r="H593" i="20" s="1"/>
  <c r="G592" i="20"/>
  <c r="F592" i="20"/>
  <c r="E592" i="20"/>
  <c r="H592" i="20" s="1"/>
  <c r="G591" i="20"/>
  <c r="G590" i="20"/>
  <c r="E590" i="20"/>
  <c r="H590" i="20" s="1"/>
  <c r="G589" i="20"/>
  <c r="G588" i="20"/>
  <c r="G587" i="20"/>
  <c r="F587" i="20"/>
  <c r="E587" i="20"/>
  <c r="H587" i="20" s="1"/>
  <c r="G586" i="20"/>
  <c r="F586" i="20"/>
  <c r="E586" i="20"/>
  <c r="H586" i="20" s="1"/>
  <c r="G585" i="20"/>
  <c r="F585" i="20"/>
  <c r="G584" i="20"/>
  <c r="F584" i="20"/>
  <c r="G583" i="20"/>
  <c r="F583" i="20"/>
  <c r="E583" i="20"/>
  <c r="H583" i="20" s="1"/>
  <c r="G582" i="20"/>
  <c r="G581" i="20"/>
  <c r="G580" i="20"/>
  <c r="G579" i="20"/>
  <c r="G578" i="20"/>
  <c r="F578" i="20"/>
  <c r="E578" i="20"/>
  <c r="H578" i="20" s="1"/>
  <c r="G577" i="20"/>
  <c r="F577" i="20"/>
  <c r="E577" i="20"/>
  <c r="H577" i="20" s="1"/>
  <c r="G576" i="20"/>
  <c r="G575" i="20"/>
  <c r="F575" i="20"/>
  <c r="E575" i="20"/>
  <c r="H575" i="20" s="1"/>
  <c r="G574" i="20"/>
  <c r="G573" i="20"/>
  <c r="F573" i="20"/>
  <c r="E573" i="20"/>
  <c r="H573" i="20" s="1"/>
  <c r="G572" i="20"/>
  <c r="F572" i="20"/>
  <c r="G571" i="20"/>
  <c r="G570" i="20"/>
  <c r="G569" i="20"/>
  <c r="G568" i="20"/>
  <c r="G567" i="20"/>
  <c r="F567" i="20"/>
  <c r="E567" i="20"/>
  <c r="H567" i="20" s="1"/>
  <c r="G566" i="20"/>
  <c r="F566" i="20"/>
  <c r="E566" i="20"/>
  <c r="H566" i="20" s="1"/>
  <c r="G565" i="20"/>
  <c r="F565" i="20"/>
  <c r="E565" i="20"/>
  <c r="H565" i="20" s="1"/>
  <c r="G564" i="20"/>
  <c r="F564" i="20"/>
  <c r="E564" i="20"/>
  <c r="H564" i="20" s="1"/>
  <c r="G563" i="20"/>
  <c r="F563" i="20"/>
  <c r="E563" i="20"/>
  <c r="H563" i="20" s="1"/>
  <c r="G562" i="20"/>
  <c r="G561" i="20"/>
  <c r="F561" i="20"/>
  <c r="E561" i="20"/>
  <c r="H561" i="20" s="1"/>
  <c r="G560" i="20"/>
  <c r="F560" i="20"/>
  <c r="G559" i="20"/>
  <c r="G558" i="20"/>
  <c r="G557" i="20"/>
  <c r="F557" i="20"/>
  <c r="E557" i="20"/>
  <c r="H557" i="20" s="1"/>
  <c r="G556" i="20"/>
  <c r="F556" i="20"/>
  <c r="E556" i="20"/>
  <c r="H556" i="20" s="1"/>
  <c r="G555" i="20"/>
  <c r="G554" i="20"/>
  <c r="E554" i="20"/>
  <c r="H554" i="20" s="1"/>
  <c r="G553" i="20"/>
  <c r="F553" i="20"/>
  <c r="E553" i="20"/>
  <c r="H553" i="20" s="1"/>
  <c r="G552" i="20"/>
  <c r="G551" i="20"/>
  <c r="F551" i="20"/>
  <c r="E551" i="20"/>
  <c r="H551" i="20" s="1"/>
  <c r="G550" i="20"/>
  <c r="F550" i="20"/>
  <c r="E550" i="20"/>
  <c r="H550" i="20" s="1"/>
  <c r="G549" i="20"/>
  <c r="F549" i="20"/>
  <c r="E549" i="20"/>
  <c r="H549" i="20" s="1"/>
  <c r="G548" i="20"/>
  <c r="F548" i="20"/>
  <c r="E548" i="20"/>
  <c r="H548" i="20" s="1"/>
  <c r="G547" i="20"/>
  <c r="F547" i="20"/>
  <c r="E547" i="20"/>
  <c r="H547" i="20" s="1"/>
  <c r="G546" i="20"/>
  <c r="F546" i="20"/>
  <c r="E546" i="20"/>
  <c r="H546" i="20" s="1"/>
  <c r="G545" i="20"/>
  <c r="F545" i="20"/>
  <c r="E545" i="20"/>
  <c r="H545" i="20" s="1"/>
  <c r="G544" i="20"/>
  <c r="E544" i="20"/>
  <c r="H544" i="20" s="1"/>
  <c r="G543" i="20"/>
  <c r="F543" i="20"/>
  <c r="E543" i="20"/>
  <c r="H543" i="20" s="1"/>
  <c r="G542" i="20"/>
  <c r="E542" i="20"/>
  <c r="H542" i="20" s="1"/>
  <c r="G541" i="20"/>
  <c r="F541" i="20"/>
  <c r="E541" i="20"/>
  <c r="H541" i="20" s="1"/>
  <c r="G540" i="20"/>
  <c r="F540" i="20"/>
  <c r="E540" i="20"/>
  <c r="H540" i="20" s="1"/>
  <c r="G539" i="20"/>
  <c r="F539" i="20"/>
  <c r="E539" i="20"/>
  <c r="H539" i="20" s="1"/>
  <c r="G538" i="20"/>
  <c r="F538" i="20"/>
  <c r="E538" i="20"/>
  <c r="H538" i="20" s="1"/>
  <c r="G537" i="20"/>
  <c r="G536" i="20"/>
  <c r="G535" i="20"/>
  <c r="G534" i="20"/>
  <c r="F534" i="20"/>
  <c r="E534" i="20"/>
  <c r="H534" i="20" s="1"/>
  <c r="G533" i="20"/>
  <c r="F533" i="20"/>
  <c r="E533" i="20"/>
  <c r="H533" i="20" s="1"/>
  <c r="G532" i="20"/>
  <c r="F532" i="20"/>
  <c r="E532" i="20"/>
  <c r="H532" i="20" s="1"/>
  <c r="G531" i="20"/>
  <c r="E531" i="20"/>
  <c r="H531" i="20" s="1"/>
  <c r="G530" i="20"/>
  <c r="G529" i="20"/>
  <c r="F529" i="20"/>
  <c r="G528" i="20"/>
  <c r="F528" i="20"/>
  <c r="E528" i="20"/>
  <c r="H528" i="20" s="1"/>
  <c r="G527" i="20"/>
  <c r="F527" i="20"/>
  <c r="E527" i="20"/>
  <c r="H527" i="20" s="1"/>
  <c r="G526" i="20"/>
  <c r="F526" i="20"/>
  <c r="G525" i="20"/>
  <c r="F525" i="20"/>
  <c r="E525" i="20"/>
  <c r="H525" i="20" s="1"/>
  <c r="G524" i="20"/>
  <c r="F524" i="20"/>
  <c r="E524" i="20"/>
  <c r="H524" i="20" s="1"/>
  <c r="G523" i="20"/>
  <c r="F523" i="20"/>
  <c r="E523" i="20"/>
  <c r="H523" i="20" s="1"/>
  <c r="G522" i="20"/>
  <c r="F522" i="20"/>
  <c r="E522" i="20"/>
  <c r="H522" i="20" s="1"/>
  <c r="G521" i="20"/>
  <c r="F521" i="20"/>
  <c r="G520" i="20"/>
  <c r="F520" i="20"/>
  <c r="E520" i="20"/>
  <c r="H520" i="20" s="1"/>
  <c r="G519" i="20"/>
  <c r="G518" i="20"/>
  <c r="F518" i="20"/>
  <c r="G517" i="20"/>
  <c r="G516" i="20"/>
  <c r="G515" i="20"/>
  <c r="F515" i="20"/>
  <c r="E515" i="20"/>
  <c r="H515" i="20" s="1"/>
  <c r="G514" i="20"/>
  <c r="G513" i="20"/>
  <c r="F513" i="20"/>
  <c r="E513" i="20"/>
  <c r="H513" i="20" s="1"/>
  <c r="G512" i="20"/>
  <c r="F512" i="20"/>
  <c r="E512" i="20"/>
  <c r="H512" i="20" s="1"/>
  <c r="G511" i="20"/>
  <c r="G510" i="20"/>
  <c r="E510" i="20"/>
  <c r="H510" i="20" s="1"/>
  <c r="G509" i="20"/>
  <c r="G508" i="20"/>
  <c r="G507" i="20"/>
  <c r="G506" i="20"/>
  <c r="G505" i="20"/>
  <c r="G504" i="20"/>
  <c r="G503" i="20"/>
  <c r="G502" i="20"/>
  <c r="G501" i="20"/>
  <c r="F501" i="20"/>
  <c r="E501" i="20"/>
  <c r="H501" i="20" s="1"/>
  <c r="G500" i="20"/>
  <c r="G499" i="20"/>
  <c r="F499" i="20"/>
  <c r="E499" i="20"/>
  <c r="H499" i="20" s="1"/>
  <c r="G498" i="20"/>
  <c r="G497" i="20"/>
  <c r="F497" i="20"/>
  <c r="E497" i="20"/>
  <c r="H497" i="20" s="1"/>
  <c r="G496" i="20"/>
  <c r="F496" i="20"/>
  <c r="E496" i="20"/>
  <c r="H496" i="20" s="1"/>
  <c r="G495" i="20"/>
  <c r="F495" i="20"/>
  <c r="G494" i="20"/>
  <c r="F494" i="20"/>
  <c r="E494" i="20"/>
  <c r="H494" i="20" s="1"/>
  <c r="G493" i="20"/>
  <c r="F493" i="20"/>
  <c r="E493" i="20"/>
  <c r="H493" i="20" s="1"/>
  <c r="G492" i="20"/>
  <c r="F492" i="20"/>
  <c r="E492" i="20"/>
  <c r="H492" i="20" s="1"/>
  <c r="G491" i="20"/>
  <c r="F491" i="20"/>
  <c r="G490" i="20"/>
  <c r="G489" i="20"/>
  <c r="F489" i="20"/>
  <c r="E489" i="20"/>
  <c r="H489" i="20" s="1"/>
  <c r="G488" i="20"/>
  <c r="G487" i="20"/>
  <c r="G486" i="20"/>
  <c r="G485" i="20"/>
  <c r="E485" i="20"/>
  <c r="H485" i="20" s="1"/>
  <c r="G484" i="20"/>
  <c r="G483" i="20"/>
  <c r="G482" i="20"/>
  <c r="G481" i="20"/>
  <c r="G480" i="20"/>
  <c r="G479" i="20"/>
  <c r="F479" i="20"/>
  <c r="G478" i="20"/>
  <c r="F478" i="20"/>
  <c r="G477" i="20"/>
  <c r="G476" i="20"/>
  <c r="G475" i="20"/>
  <c r="G474" i="20"/>
  <c r="G473" i="20"/>
  <c r="F473" i="20"/>
  <c r="E473" i="20"/>
  <c r="H473" i="20" s="1"/>
  <c r="G472" i="20"/>
  <c r="G471" i="20"/>
  <c r="G470" i="20"/>
  <c r="F470" i="20"/>
  <c r="E470" i="20"/>
  <c r="H470" i="20" s="1"/>
  <c r="G469" i="20"/>
  <c r="G468" i="20"/>
  <c r="F468" i="20"/>
  <c r="E468" i="20"/>
  <c r="H468" i="20" s="1"/>
  <c r="G467" i="20"/>
  <c r="F467" i="20"/>
  <c r="G466" i="20"/>
  <c r="F466" i="20"/>
  <c r="E466" i="20"/>
  <c r="H466" i="20" s="1"/>
  <c r="G465" i="20"/>
  <c r="F465" i="20"/>
  <c r="E465" i="20"/>
  <c r="H465" i="20" s="1"/>
  <c r="G464" i="20"/>
  <c r="G463" i="20"/>
  <c r="G462" i="20"/>
  <c r="G461" i="20"/>
  <c r="G460" i="20"/>
  <c r="G459" i="20"/>
  <c r="G458" i="20"/>
  <c r="G457" i="20"/>
  <c r="G456" i="20"/>
  <c r="G455" i="20"/>
  <c r="F455" i="20"/>
  <c r="E455" i="20"/>
  <c r="H455" i="20" s="1"/>
  <c r="G454" i="20"/>
  <c r="F454" i="20"/>
  <c r="E454" i="20"/>
  <c r="H454" i="20" s="1"/>
  <c r="G453" i="20"/>
  <c r="E453" i="20"/>
  <c r="H453" i="20" s="1"/>
  <c r="G452" i="20"/>
  <c r="F452" i="20"/>
  <c r="E452" i="20"/>
  <c r="H452" i="20" s="1"/>
  <c r="G451" i="20"/>
  <c r="E451" i="20"/>
  <c r="H451" i="20" s="1"/>
  <c r="G450" i="20"/>
  <c r="F450" i="20"/>
  <c r="E450" i="20"/>
  <c r="H450" i="20" s="1"/>
  <c r="G449" i="20"/>
  <c r="E449" i="20"/>
  <c r="H449" i="20" s="1"/>
  <c r="G448" i="20"/>
  <c r="F448" i="20"/>
  <c r="E448" i="20"/>
  <c r="H448" i="20" s="1"/>
  <c r="G447" i="20"/>
  <c r="F447" i="20"/>
  <c r="E447" i="20"/>
  <c r="H447" i="20" s="1"/>
  <c r="G446" i="20"/>
  <c r="E446" i="20"/>
  <c r="H446" i="20" s="1"/>
  <c r="G445" i="20"/>
  <c r="E445" i="20"/>
  <c r="H445" i="20" s="1"/>
  <c r="G444" i="20"/>
  <c r="F444" i="20"/>
  <c r="E444" i="20"/>
  <c r="H444" i="20" s="1"/>
  <c r="G443" i="20"/>
  <c r="F443" i="20"/>
  <c r="E443" i="20"/>
  <c r="H443" i="20" s="1"/>
  <c r="G442" i="20"/>
  <c r="E442" i="20"/>
  <c r="H442" i="20" s="1"/>
  <c r="G441" i="20"/>
  <c r="E441" i="20"/>
  <c r="H441" i="20" s="1"/>
  <c r="G440" i="20"/>
  <c r="E440" i="20"/>
  <c r="H440" i="20" s="1"/>
  <c r="G439" i="20"/>
  <c r="F439" i="20"/>
  <c r="E439" i="20"/>
  <c r="H439" i="20" s="1"/>
  <c r="G438" i="20"/>
  <c r="F438" i="20"/>
  <c r="E438" i="20"/>
  <c r="H438" i="20" s="1"/>
  <c r="G437" i="20"/>
  <c r="E437" i="20"/>
  <c r="H437" i="20" s="1"/>
  <c r="G436" i="20"/>
  <c r="F436" i="20"/>
  <c r="E436" i="20"/>
  <c r="H436" i="20" s="1"/>
  <c r="G435" i="20"/>
  <c r="F435" i="20"/>
  <c r="E435" i="20"/>
  <c r="H435" i="20" s="1"/>
  <c r="G434" i="20"/>
  <c r="E434" i="20"/>
  <c r="H434" i="20" s="1"/>
  <c r="G433" i="20"/>
  <c r="E433" i="20"/>
  <c r="H433" i="20" s="1"/>
  <c r="G432" i="20"/>
  <c r="F432" i="20"/>
  <c r="E432" i="20"/>
  <c r="H432" i="20" s="1"/>
  <c r="G431" i="20"/>
  <c r="F431" i="20"/>
  <c r="E431" i="20"/>
  <c r="H431" i="20" s="1"/>
  <c r="G430" i="20"/>
  <c r="F430" i="20"/>
  <c r="E430" i="20"/>
  <c r="H430" i="20" s="1"/>
  <c r="G429" i="20"/>
  <c r="E429" i="20"/>
  <c r="H429" i="20" s="1"/>
  <c r="G428" i="20"/>
  <c r="E428" i="20"/>
  <c r="H428" i="20" s="1"/>
  <c r="G427" i="20"/>
  <c r="E427" i="20"/>
  <c r="H427" i="20" s="1"/>
  <c r="G426" i="20"/>
  <c r="E426" i="20"/>
  <c r="H426" i="20" s="1"/>
  <c r="G425" i="20"/>
  <c r="E425" i="20"/>
  <c r="H425" i="20" s="1"/>
  <c r="G424" i="20"/>
  <c r="E424" i="20"/>
  <c r="H424" i="20" s="1"/>
  <c r="G423" i="20"/>
  <c r="F423" i="20"/>
  <c r="E423" i="20"/>
  <c r="H423" i="20" s="1"/>
  <c r="G422" i="20"/>
  <c r="E422" i="20"/>
  <c r="H422" i="20" s="1"/>
  <c r="G421" i="20"/>
  <c r="E421" i="20"/>
  <c r="H421" i="20" s="1"/>
  <c r="G420" i="20"/>
  <c r="E420" i="20"/>
  <c r="H420" i="20" s="1"/>
  <c r="G419" i="20"/>
  <c r="E419" i="20"/>
  <c r="H419" i="20" s="1"/>
  <c r="G418" i="20"/>
  <c r="F418" i="20"/>
  <c r="E418" i="20"/>
  <c r="H418" i="20" s="1"/>
  <c r="G417" i="20"/>
  <c r="E417" i="20"/>
  <c r="H417" i="20" s="1"/>
  <c r="G416" i="20"/>
  <c r="F416" i="20"/>
  <c r="E416" i="20"/>
  <c r="H416" i="20" s="1"/>
  <c r="G415" i="20"/>
  <c r="E415" i="20"/>
  <c r="H415" i="20" s="1"/>
  <c r="G414" i="20"/>
  <c r="E414" i="20"/>
  <c r="H414" i="20" s="1"/>
  <c r="G413" i="20"/>
  <c r="E413" i="20"/>
  <c r="H413" i="20" s="1"/>
  <c r="G412" i="20"/>
  <c r="F412" i="20"/>
  <c r="E412" i="20"/>
  <c r="H412" i="20" s="1"/>
  <c r="G411" i="20"/>
  <c r="F411" i="20"/>
  <c r="E411" i="20"/>
  <c r="H411" i="20" s="1"/>
  <c r="G410" i="20"/>
  <c r="E410" i="20"/>
  <c r="H410" i="20" s="1"/>
  <c r="G409" i="20"/>
  <c r="F409" i="20"/>
  <c r="E409" i="20"/>
  <c r="H409" i="20" s="1"/>
  <c r="G408" i="20"/>
  <c r="F408" i="20"/>
  <c r="E408" i="20"/>
  <c r="H408" i="20" s="1"/>
  <c r="G407" i="20"/>
  <c r="F407" i="20"/>
  <c r="E407" i="20"/>
  <c r="H407" i="20" s="1"/>
  <c r="G406" i="20"/>
  <c r="F406" i="20"/>
  <c r="E406" i="20"/>
  <c r="H406" i="20" s="1"/>
  <c r="G405" i="20"/>
  <c r="F405" i="20"/>
  <c r="E405" i="20"/>
  <c r="H405" i="20" s="1"/>
  <c r="G404" i="20"/>
  <c r="E404" i="20"/>
  <c r="H404" i="20" s="1"/>
  <c r="G403" i="20"/>
  <c r="F403" i="20"/>
  <c r="E403" i="20"/>
  <c r="H403" i="20" s="1"/>
  <c r="G402" i="20"/>
  <c r="F402" i="20"/>
  <c r="E402" i="20"/>
  <c r="H402" i="20" s="1"/>
  <c r="G401" i="20"/>
  <c r="E401" i="20"/>
  <c r="H401" i="20" s="1"/>
  <c r="G400" i="20"/>
  <c r="E400" i="20"/>
  <c r="H400" i="20" s="1"/>
  <c r="G399" i="20"/>
  <c r="F399" i="20"/>
  <c r="E399" i="20"/>
  <c r="H399" i="20" s="1"/>
  <c r="G398" i="20"/>
  <c r="E398" i="20"/>
  <c r="H398" i="20" s="1"/>
  <c r="G397" i="20"/>
  <c r="E397" i="20"/>
  <c r="H397" i="20" s="1"/>
  <c r="G396" i="20"/>
  <c r="E396" i="20"/>
  <c r="H396" i="20" s="1"/>
  <c r="G395" i="20"/>
  <c r="E395" i="20"/>
  <c r="H395" i="20" s="1"/>
  <c r="G394" i="20"/>
  <c r="F394" i="20"/>
  <c r="E394" i="20"/>
  <c r="H394" i="20" s="1"/>
  <c r="G393" i="20"/>
  <c r="E393" i="20"/>
  <c r="H393" i="20" s="1"/>
  <c r="G392" i="20"/>
  <c r="E392" i="20"/>
  <c r="H392" i="20" s="1"/>
  <c r="G391" i="20"/>
  <c r="E391" i="20"/>
  <c r="H391" i="20" s="1"/>
  <c r="G390" i="20"/>
  <c r="F390" i="20"/>
  <c r="E390" i="20"/>
  <c r="H390" i="20" s="1"/>
  <c r="G389" i="20"/>
  <c r="E389" i="20"/>
  <c r="H389" i="20" s="1"/>
  <c r="G388" i="20"/>
  <c r="E388" i="20"/>
  <c r="H388" i="20" s="1"/>
  <c r="G387" i="20"/>
  <c r="E387" i="20"/>
  <c r="H387" i="20" s="1"/>
  <c r="G386" i="20"/>
  <c r="E386" i="20"/>
  <c r="H386" i="20" s="1"/>
  <c r="G385" i="20"/>
  <c r="E385" i="20"/>
  <c r="H385" i="20" s="1"/>
  <c r="G384" i="20"/>
  <c r="F384" i="20"/>
  <c r="E384" i="20"/>
  <c r="H384" i="20" s="1"/>
  <c r="G383" i="20"/>
  <c r="E383" i="20"/>
  <c r="H383" i="20" s="1"/>
  <c r="G382" i="20"/>
  <c r="E382" i="20"/>
  <c r="H382" i="20" s="1"/>
  <c r="G381" i="20"/>
  <c r="E381" i="20"/>
  <c r="H381" i="20" s="1"/>
  <c r="G380" i="20"/>
  <c r="E380" i="20"/>
  <c r="H380" i="20" s="1"/>
  <c r="G379" i="20"/>
  <c r="F379" i="20"/>
  <c r="E379" i="20"/>
  <c r="H379" i="20" s="1"/>
  <c r="G378" i="20"/>
  <c r="E378" i="20"/>
  <c r="H378" i="20" s="1"/>
  <c r="G377" i="20"/>
  <c r="E377" i="20"/>
  <c r="H377" i="20" s="1"/>
  <c r="G376" i="20"/>
  <c r="F376" i="20"/>
  <c r="E376" i="20"/>
  <c r="H376" i="20" s="1"/>
  <c r="G375" i="20"/>
  <c r="E375" i="20"/>
  <c r="H375" i="20" s="1"/>
  <c r="G374" i="20"/>
  <c r="E374" i="20"/>
  <c r="H374" i="20" s="1"/>
  <c r="G373" i="20"/>
  <c r="F373" i="20"/>
  <c r="E373" i="20"/>
  <c r="H373" i="20" s="1"/>
  <c r="G372" i="20"/>
  <c r="E372" i="20"/>
  <c r="H372" i="20" s="1"/>
  <c r="G371" i="20"/>
  <c r="E371" i="20"/>
  <c r="H371" i="20" s="1"/>
  <c r="G370" i="20"/>
  <c r="E370" i="20"/>
  <c r="H370" i="20" s="1"/>
  <c r="G369" i="20"/>
  <c r="E369" i="20"/>
  <c r="H369" i="20" s="1"/>
  <c r="G368" i="20"/>
  <c r="E368" i="20"/>
  <c r="H368" i="20" s="1"/>
  <c r="G367" i="20"/>
  <c r="F367" i="20"/>
  <c r="E367" i="20"/>
  <c r="H367" i="20" s="1"/>
  <c r="G366" i="20"/>
  <c r="E366" i="20"/>
  <c r="H366" i="20" s="1"/>
  <c r="G365" i="20"/>
  <c r="E365" i="20"/>
  <c r="H365" i="20" s="1"/>
  <c r="G364" i="20"/>
  <c r="E364" i="20"/>
  <c r="H364" i="20" s="1"/>
  <c r="G363" i="20"/>
  <c r="E363" i="20"/>
  <c r="H363" i="20" s="1"/>
  <c r="E362" i="20"/>
  <c r="D362" i="20"/>
  <c r="F591" i="20" s="1"/>
  <c r="C362" i="20"/>
  <c r="G362" i="20" s="1"/>
  <c r="G356" i="20"/>
  <c r="F356" i="20"/>
  <c r="E356" i="20"/>
  <c r="H356" i="20" s="1"/>
  <c r="G355" i="20"/>
  <c r="F355" i="20"/>
  <c r="E355" i="20"/>
  <c r="H355" i="20" s="1"/>
  <c r="G354" i="20"/>
  <c r="F354" i="20"/>
  <c r="E354" i="20"/>
  <c r="H354" i="20" s="1"/>
  <c r="G353" i="20"/>
  <c r="F353" i="20"/>
  <c r="E353" i="20"/>
  <c r="H353" i="20" s="1"/>
  <c r="G352" i="20"/>
  <c r="F352" i="20"/>
  <c r="E352" i="20"/>
  <c r="H352" i="20" s="1"/>
  <c r="G351" i="20"/>
  <c r="F351" i="20"/>
  <c r="E351" i="20"/>
  <c r="H351" i="20" s="1"/>
  <c r="G350" i="20"/>
  <c r="F350" i="20"/>
  <c r="E350" i="20"/>
  <c r="H350" i="20" s="1"/>
  <c r="G349" i="20"/>
  <c r="F349" i="20"/>
  <c r="E349" i="20"/>
  <c r="H349" i="20" s="1"/>
  <c r="G348" i="20"/>
  <c r="F348" i="20"/>
  <c r="E348" i="20"/>
  <c r="H348" i="20" s="1"/>
  <c r="G347" i="20"/>
  <c r="F347" i="20"/>
  <c r="E347" i="20"/>
  <c r="H347" i="20" s="1"/>
  <c r="G346" i="20"/>
  <c r="F346" i="20"/>
  <c r="E346" i="20"/>
  <c r="H346" i="20" s="1"/>
  <c r="G345" i="20"/>
  <c r="F345" i="20"/>
  <c r="E345" i="20"/>
  <c r="H345" i="20" s="1"/>
  <c r="G344" i="20"/>
  <c r="F344" i="20"/>
  <c r="E344" i="20"/>
  <c r="H344" i="20" s="1"/>
  <c r="G343" i="20"/>
  <c r="F343" i="20"/>
  <c r="E343" i="20"/>
  <c r="H343" i="20" s="1"/>
  <c r="G342" i="20"/>
  <c r="F342" i="20"/>
  <c r="E342" i="20"/>
  <c r="H342" i="20" s="1"/>
  <c r="G341" i="20"/>
  <c r="F341" i="20"/>
  <c r="E341" i="20"/>
  <c r="H341" i="20" s="1"/>
  <c r="G340" i="20"/>
  <c r="F340" i="20"/>
  <c r="G339" i="20"/>
  <c r="F339" i="20"/>
  <c r="E339" i="20"/>
  <c r="H339" i="20" s="1"/>
  <c r="G338" i="20"/>
  <c r="F338" i="20"/>
  <c r="E338" i="20"/>
  <c r="H338" i="20" s="1"/>
  <c r="G337" i="20"/>
  <c r="F337" i="20"/>
  <c r="E337" i="20"/>
  <c r="H337" i="20" s="1"/>
  <c r="G336" i="20"/>
  <c r="F336" i="20"/>
  <c r="G335" i="20"/>
  <c r="F335" i="20"/>
  <c r="G334" i="20"/>
  <c r="F334" i="20"/>
  <c r="E334" i="20"/>
  <c r="H334" i="20" s="1"/>
  <c r="G333" i="20"/>
  <c r="F333" i="20"/>
  <c r="G332" i="20"/>
  <c r="F332" i="20"/>
  <c r="E332" i="20"/>
  <c r="H332" i="20" s="1"/>
  <c r="G331" i="20"/>
  <c r="F331" i="20"/>
  <c r="G330" i="20"/>
  <c r="F330" i="20"/>
  <c r="E330" i="20"/>
  <c r="H330" i="20" s="1"/>
  <c r="G329" i="20"/>
  <c r="F329" i="20"/>
  <c r="G328" i="20"/>
  <c r="F328" i="20"/>
  <c r="E328" i="20"/>
  <c r="H328" i="20" s="1"/>
  <c r="G327" i="20"/>
  <c r="F327" i="20"/>
  <c r="E327" i="20"/>
  <c r="H327" i="20" s="1"/>
  <c r="G326" i="20"/>
  <c r="F326" i="20"/>
  <c r="E326" i="20"/>
  <c r="H326" i="20" s="1"/>
  <c r="G325" i="20"/>
  <c r="F325" i="20"/>
  <c r="G324" i="20"/>
  <c r="F324" i="20"/>
  <c r="E324" i="20"/>
  <c r="H324" i="20" s="1"/>
  <c r="G323" i="20"/>
  <c r="F323" i="20"/>
  <c r="E323" i="20"/>
  <c r="H323" i="20" s="1"/>
  <c r="G322" i="20"/>
  <c r="F322" i="20"/>
  <c r="E322" i="20"/>
  <c r="H322" i="20" s="1"/>
  <c r="G321" i="20"/>
  <c r="F321" i="20"/>
  <c r="E321" i="20"/>
  <c r="H321" i="20" s="1"/>
  <c r="G320" i="20"/>
  <c r="F320" i="20"/>
  <c r="G319" i="20"/>
  <c r="F319" i="20"/>
  <c r="E319" i="20"/>
  <c r="H319" i="20" s="1"/>
  <c r="G318" i="20"/>
  <c r="F318" i="20"/>
  <c r="G317" i="20"/>
  <c r="F317" i="20"/>
  <c r="G316" i="20"/>
  <c r="F316" i="20"/>
  <c r="E316" i="20"/>
  <c r="H316" i="20" s="1"/>
  <c r="G315" i="20"/>
  <c r="F315" i="20"/>
  <c r="G314" i="20"/>
  <c r="F314" i="20"/>
  <c r="G313" i="20"/>
  <c r="F313" i="20"/>
  <c r="G312" i="20"/>
  <c r="F312" i="20"/>
  <c r="E312" i="20"/>
  <c r="H312" i="20" s="1"/>
  <c r="G311" i="20"/>
  <c r="F311" i="20"/>
  <c r="G310" i="20"/>
  <c r="F310" i="20"/>
  <c r="E310" i="20"/>
  <c r="H310" i="20" s="1"/>
  <c r="G309" i="20"/>
  <c r="F309" i="20"/>
  <c r="E309" i="20"/>
  <c r="H309" i="20" s="1"/>
  <c r="G308" i="20"/>
  <c r="F308" i="20"/>
  <c r="E308" i="20"/>
  <c r="H308" i="20" s="1"/>
  <c r="G307" i="20"/>
  <c r="F307" i="20"/>
  <c r="E307" i="20"/>
  <c r="H307" i="20" s="1"/>
  <c r="G306" i="20"/>
  <c r="F306" i="20"/>
  <c r="E306" i="20"/>
  <c r="H306" i="20" s="1"/>
  <c r="G305" i="20"/>
  <c r="F305" i="20"/>
  <c r="G304" i="20"/>
  <c r="F304" i="20"/>
  <c r="G303" i="20"/>
  <c r="F303" i="20"/>
  <c r="E303" i="20"/>
  <c r="H303" i="20" s="1"/>
  <c r="G302" i="20"/>
  <c r="F302" i="20"/>
  <c r="G301" i="20"/>
  <c r="F301" i="20"/>
  <c r="G300" i="20"/>
  <c r="F300" i="20"/>
  <c r="G299" i="20"/>
  <c r="F299" i="20"/>
  <c r="G298" i="20"/>
  <c r="F298" i="20"/>
  <c r="G297" i="20"/>
  <c r="F297" i="20"/>
  <c r="G296" i="20"/>
  <c r="F296" i="20"/>
  <c r="E296" i="20"/>
  <c r="H296" i="20" s="1"/>
  <c r="G295" i="20"/>
  <c r="F295" i="20"/>
  <c r="E295" i="20"/>
  <c r="H295" i="20" s="1"/>
  <c r="G294" i="20"/>
  <c r="F294" i="20"/>
  <c r="E294" i="20"/>
  <c r="H294" i="20" s="1"/>
  <c r="G293" i="20"/>
  <c r="F293" i="20"/>
  <c r="G292" i="20"/>
  <c r="F292" i="20"/>
  <c r="G291" i="20"/>
  <c r="F291" i="20"/>
  <c r="E291" i="20"/>
  <c r="H291" i="20" s="1"/>
  <c r="G290" i="20"/>
  <c r="F290" i="20"/>
  <c r="E290" i="20"/>
  <c r="H290" i="20" s="1"/>
  <c r="G289" i="20"/>
  <c r="F289" i="20"/>
  <c r="E289" i="20"/>
  <c r="H289" i="20" s="1"/>
  <c r="G288" i="20"/>
  <c r="F288" i="20"/>
  <c r="G287" i="20"/>
  <c r="F287" i="20"/>
  <c r="G286" i="20"/>
  <c r="F286" i="20"/>
  <c r="G285" i="20"/>
  <c r="F285" i="20"/>
  <c r="G284" i="20"/>
  <c r="F284" i="20"/>
  <c r="E284" i="20"/>
  <c r="G283" i="20"/>
  <c r="F283" i="20"/>
  <c r="E283" i="20"/>
  <c r="G282" i="20"/>
  <c r="F282" i="20"/>
  <c r="E282" i="20"/>
  <c r="H282" i="20" s="1"/>
  <c r="G281" i="20"/>
  <c r="F281" i="20"/>
  <c r="E281" i="20"/>
  <c r="H281" i="20" s="1"/>
  <c r="G280" i="20"/>
  <c r="F280" i="20"/>
  <c r="E280" i="20"/>
  <c r="G279" i="20"/>
  <c r="F279" i="20"/>
  <c r="E279" i="20"/>
  <c r="G278" i="20"/>
  <c r="F278" i="20"/>
  <c r="E278" i="20"/>
  <c r="H278" i="20" s="1"/>
  <c r="G277" i="20"/>
  <c r="F277" i="20"/>
  <c r="E277" i="20"/>
  <c r="H277" i="20" s="1"/>
  <c r="G276" i="20"/>
  <c r="F276" i="20"/>
  <c r="E276" i="20"/>
  <c r="G275" i="20"/>
  <c r="F275" i="20"/>
  <c r="E275" i="20"/>
  <c r="G274" i="20"/>
  <c r="F274" i="20"/>
  <c r="G273" i="20"/>
  <c r="F273" i="20"/>
  <c r="E273" i="20"/>
  <c r="G272" i="20"/>
  <c r="F272" i="20"/>
  <c r="G271" i="20"/>
  <c r="F271" i="20"/>
  <c r="E271" i="20"/>
  <c r="H271" i="20" s="1"/>
  <c r="G270" i="20"/>
  <c r="F270" i="20"/>
  <c r="E270" i="20"/>
  <c r="G269" i="20"/>
  <c r="F269" i="20"/>
  <c r="E269" i="20"/>
  <c r="G268" i="20"/>
  <c r="F268" i="20"/>
  <c r="G267" i="20"/>
  <c r="F267" i="20"/>
  <c r="E267" i="20"/>
  <c r="G266" i="20"/>
  <c r="F266" i="20"/>
  <c r="E266" i="20"/>
  <c r="G265" i="20"/>
  <c r="F265" i="20"/>
  <c r="E265" i="20"/>
  <c r="H265" i="20" s="1"/>
  <c r="G264" i="20"/>
  <c r="F264" i="20"/>
  <c r="G263" i="20"/>
  <c r="F263" i="20"/>
  <c r="E263" i="20"/>
  <c r="G262" i="20"/>
  <c r="F262" i="20"/>
  <c r="E262" i="20"/>
  <c r="H262" i="20" s="1"/>
  <c r="G261" i="20"/>
  <c r="F261" i="20"/>
  <c r="G260" i="20"/>
  <c r="F260" i="20"/>
  <c r="G259" i="20"/>
  <c r="F259" i="20"/>
  <c r="E259" i="20"/>
  <c r="H259" i="20" s="1"/>
  <c r="G258" i="20"/>
  <c r="F258" i="20"/>
  <c r="G257" i="20"/>
  <c r="F257" i="20"/>
  <c r="E257" i="20"/>
  <c r="H257" i="20" s="1"/>
  <c r="G256" i="20"/>
  <c r="F256" i="20"/>
  <c r="G255" i="20"/>
  <c r="F255" i="20"/>
  <c r="E255" i="20"/>
  <c r="G254" i="20"/>
  <c r="F254" i="20"/>
  <c r="G253" i="20"/>
  <c r="F253" i="20"/>
  <c r="G252" i="20"/>
  <c r="F252" i="20"/>
  <c r="E252" i="20"/>
  <c r="H252" i="20" s="1"/>
  <c r="G251" i="20"/>
  <c r="F251" i="20"/>
  <c r="G250" i="20"/>
  <c r="F250" i="20"/>
  <c r="E250" i="20"/>
  <c r="G249" i="20"/>
  <c r="F249" i="20"/>
  <c r="E249" i="20"/>
  <c r="H249" i="20" s="1"/>
  <c r="G248" i="20"/>
  <c r="F248" i="20"/>
  <c r="G247" i="20"/>
  <c r="F247" i="20"/>
  <c r="G246" i="20"/>
  <c r="F246" i="20"/>
  <c r="E246" i="20"/>
  <c r="H246" i="20" s="1"/>
  <c r="G245" i="20"/>
  <c r="F245" i="20"/>
  <c r="G244" i="20"/>
  <c r="F244" i="20"/>
  <c r="E244" i="20"/>
  <c r="H244" i="20" s="1"/>
  <c r="G243" i="20"/>
  <c r="F243" i="20"/>
  <c r="E243" i="20"/>
  <c r="H243" i="20" s="1"/>
  <c r="G242" i="20"/>
  <c r="F242" i="20"/>
  <c r="E242" i="20"/>
  <c r="G241" i="20"/>
  <c r="F241" i="20"/>
  <c r="G240" i="20"/>
  <c r="F240" i="20"/>
  <c r="E240" i="20"/>
  <c r="H240" i="20" s="1"/>
  <c r="G239" i="20"/>
  <c r="F239" i="20"/>
  <c r="E239" i="20"/>
  <c r="G238" i="20"/>
  <c r="F238" i="20"/>
  <c r="G237" i="20"/>
  <c r="F237" i="20"/>
  <c r="E237" i="20"/>
  <c r="H237" i="20" s="1"/>
  <c r="G236" i="20"/>
  <c r="F236" i="20"/>
  <c r="E236" i="20"/>
  <c r="G235" i="20"/>
  <c r="F235" i="20"/>
  <c r="G234" i="20"/>
  <c r="F234" i="20"/>
  <c r="E234" i="20"/>
  <c r="H234" i="20" s="1"/>
  <c r="G233" i="20"/>
  <c r="F233" i="20"/>
  <c r="E233" i="20"/>
  <c r="G232" i="20"/>
  <c r="F232" i="20"/>
  <c r="E232" i="20"/>
  <c r="G231" i="20"/>
  <c r="F231" i="20"/>
  <c r="E231" i="20"/>
  <c r="H231" i="20" s="1"/>
  <c r="G230" i="20"/>
  <c r="F230" i="20"/>
  <c r="E230" i="20"/>
  <c r="H230" i="20" s="1"/>
  <c r="G229" i="20"/>
  <c r="F229" i="20"/>
  <c r="E229" i="20"/>
  <c r="G228" i="20"/>
  <c r="F228" i="20"/>
  <c r="G227" i="20"/>
  <c r="F227" i="20"/>
  <c r="E227" i="20"/>
  <c r="H227" i="20" s="1"/>
  <c r="G226" i="20"/>
  <c r="F226" i="20"/>
  <c r="G225" i="20"/>
  <c r="F225" i="20"/>
  <c r="G224" i="20"/>
  <c r="F224" i="20"/>
  <c r="G223" i="20"/>
  <c r="F223" i="20"/>
  <c r="G222" i="20"/>
  <c r="F222" i="20"/>
  <c r="G221" i="20"/>
  <c r="F221" i="20"/>
  <c r="E221" i="20"/>
  <c r="H221" i="20" s="1"/>
  <c r="G220" i="20"/>
  <c r="F220" i="20"/>
  <c r="G219" i="20"/>
  <c r="F219" i="20"/>
  <c r="G218" i="20"/>
  <c r="F218" i="20"/>
  <c r="G217" i="20"/>
  <c r="F217" i="20"/>
  <c r="E217" i="20"/>
  <c r="G216" i="20"/>
  <c r="F216" i="20"/>
  <c r="G215" i="20"/>
  <c r="F215" i="20"/>
  <c r="G214" i="20"/>
  <c r="F214" i="20"/>
  <c r="G213" i="20"/>
  <c r="F213" i="20"/>
  <c r="G212" i="20"/>
  <c r="F212" i="20"/>
  <c r="G211" i="20"/>
  <c r="F211" i="20"/>
  <c r="G210" i="20"/>
  <c r="F210" i="20"/>
  <c r="E210" i="20"/>
  <c r="H210" i="20" s="1"/>
  <c r="G209" i="20"/>
  <c r="F209" i="20"/>
  <c r="E209" i="20"/>
  <c r="H209" i="20" s="1"/>
  <c r="G208" i="20"/>
  <c r="F208" i="20"/>
  <c r="G207" i="20"/>
  <c r="F207" i="20"/>
  <c r="E207" i="20"/>
  <c r="H207" i="20" s="1"/>
  <c r="G206" i="20"/>
  <c r="F206" i="20"/>
  <c r="G205" i="20"/>
  <c r="F205" i="20"/>
  <c r="E205" i="20"/>
  <c r="G204" i="20"/>
  <c r="F204" i="20"/>
  <c r="E204" i="20"/>
  <c r="H204" i="20" s="1"/>
  <c r="G203" i="20"/>
  <c r="F203" i="20"/>
  <c r="G202" i="20"/>
  <c r="F202" i="20"/>
  <c r="G201" i="20"/>
  <c r="F201" i="20"/>
  <c r="E201" i="20"/>
  <c r="H201" i="20" s="1"/>
  <c r="G200" i="20"/>
  <c r="F200" i="20"/>
  <c r="G199" i="20"/>
  <c r="F199" i="20"/>
  <c r="E199" i="20"/>
  <c r="H199" i="20" s="1"/>
  <c r="G198" i="20"/>
  <c r="F198" i="20"/>
  <c r="G197" i="20"/>
  <c r="F197" i="20"/>
  <c r="G196" i="20"/>
  <c r="F196" i="20"/>
  <c r="G195" i="20"/>
  <c r="F195" i="20"/>
  <c r="G194" i="20"/>
  <c r="F194" i="20"/>
  <c r="G193" i="20"/>
  <c r="F193" i="20"/>
  <c r="E193" i="20"/>
  <c r="G192" i="20"/>
  <c r="F192" i="20"/>
  <c r="E192" i="20"/>
  <c r="H192" i="20" s="1"/>
  <c r="G191" i="20"/>
  <c r="F191" i="20"/>
  <c r="G190" i="20"/>
  <c r="F190" i="20"/>
  <c r="G189" i="20"/>
  <c r="F189" i="20"/>
  <c r="G188" i="20"/>
  <c r="F188" i="20"/>
  <c r="G187" i="20"/>
  <c r="F187" i="20"/>
  <c r="E187" i="20"/>
  <c r="H187" i="20" s="1"/>
  <c r="G186" i="20"/>
  <c r="F186" i="20"/>
  <c r="G185" i="20"/>
  <c r="F185" i="20"/>
  <c r="E185" i="20"/>
  <c r="H185" i="20" s="1"/>
  <c r="G184" i="20"/>
  <c r="F184" i="20"/>
  <c r="E184" i="20"/>
  <c r="H184" i="20" s="1"/>
  <c r="G183" i="20"/>
  <c r="F183" i="20"/>
  <c r="E183" i="20"/>
  <c r="G182" i="20"/>
  <c r="F182" i="20"/>
  <c r="F181" i="20"/>
  <c r="D181" i="20"/>
  <c r="C181" i="20"/>
  <c r="G181" i="20" s="1"/>
  <c r="G175" i="20"/>
  <c r="F175" i="20"/>
  <c r="E175" i="20"/>
  <c r="H175" i="20" s="1"/>
  <c r="G174" i="20"/>
  <c r="E174" i="20"/>
  <c r="H174" i="20" s="1"/>
  <c r="G173" i="20"/>
  <c r="F173" i="20"/>
  <c r="G172" i="20"/>
  <c r="G171" i="20"/>
  <c r="F171" i="20"/>
  <c r="E171" i="20"/>
  <c r="H171" i="20" s="1"/>
  <c r="G170" i="20"/>
  <c r="F170" i="20"/>
  <c r="E170" i="20"/>
  <c r="H170" i="20" s="1"/>
  <c r="G169" i="20"/>
  <c r="F169" i="20"/>
  <c r="E169" i="20"/>
  <c r="H169" i="20" s="1"/>
  <c r="G168" i="20"/>
  <c r="F168" i="20"/>
  <c r="E168" i="20"/>
  <c r="H168" i="20" s="1"/>
  <c r="G167" i="20"/>
  <c r="F167" i="20"/>
  <c r="E167" i="20"/>
  <c r="H167" i="20" s="1"/>
  <c r="G166" i="20"/>
  <c r="F166" i="20"/>
  <c r="G165" i="20"/>
  <c r="E165" i="20"/>
  <c r="H165" i="20" s="1"/>
  <c r="G164" i="20"/>
  <c r="E164" i="20"/>
  <c r="H164" i="20" s="1"/>
  <c r="G163" i="20"/>
  <c r="G162" i="20"/>
  <c r="F162" i="20"/>
  <c r="E162" i="20"/>
  <c r="H162" i="20" s="1"/>
  <c r="G161" i="20"/>
  <c r="E161" i="20"/>
  <c r="H161" i="20" s="1"/>
  <c r="G160" i="20"/>
  <c r="E160" i="20"/>
  <c r="H160" i="20" s="1"/>
  <c r="G159" i="20"/>
  <c r="F159" i="20"/>
  <c r="E159" i="20"/>
  <c r="H159" i="20" s="1"/>
  <c r="G158" i="20"/>
  <c r="F158" i="20"/>
  <c r="E158" i="20"/>
  <c r="H158" i="20" s="1"/>
  <c r="G157" i="20"/>
  <c r="F157" i="20"/>
  <c r="E157" i="20"/>
  <c r="H157" i="20" s="1"/>
  <c r="G156" i="20"/>
  <c r="F156" i="20"/>
  <c r="G155" i="20"/>
  <c r="F155" i="20"/>
  <c r="E155" i="20"/>
  <c r="H155" i="20" s="1"/>
  <c r="G154" i="20"/>
  <c r="E154" i="20"/>
  <c r="H154" i="20" s="1"/>
  <c r="G153" i="20"/>
  <c r="F153" i="20"/>
  <c r="E153" i="20"/>
  <c r="H153" i="20" s="1"/>
  <c r="G152" i="20"/>
  <c r="F152" i="20"/>
  <c r="E152" i="20"/>
  <c r="H152" i="20" s="1"/>
  <c r="G151" i="20"/>
  <c r="G150" i="20"/>
  <c r="E150" i="20"/>
  <c r="H150" i="20" s="1"/>
  <c r="G149" i="20"/>
  <c r="G148" i="20"/>
  <c r="E148" i="20"/>
  <c r="H148" i="20" s="1"/>
  <c r="G147" i="20"/>
  <c r="G146" i="20"/>
  <c r="F146" i="20"/>
  <c r="G145" i="20"/>
  <c r="G144" i="20"/>
  <c r="G143" i="20"/>
  <c r="G142" i="20"/>
  <c r="G141" i="20"/>
  <c r="G140" i="20"/>
  <c r="G139" i="20"/>
  <c r="G138" i="20"/>
  <c r="F138" i="20"/>
  <c r="E138" i="20"/>
  <c r="G137" i="20"/>
  <c r="G136" i="20"/>
  <c r="G135" i="20"/>
  <c r="F135" i="20"/>
  <c r="E135" i="20"/>
  <c r="G134" i="20"/>
  <c r="G133" i="20"/>
  <c r="G132" i="20"/>
  <c r="G131" i="20"/>
  <c r="G130" i="20"/>
  <c r="G129" i="20"/>
  <c r="G128" i="20"/>
  <c r="G127" i="20"/>
  <c r="F127" i="20"/>
  <c r="G126" i="20"/>
  <c r="F126" i="20"/>
  <c r="E126" i="20"/>
  <c r="G125" i="20"/>
  <c r="G124" i="20"/>
  <c r="G123" i="20"/>
  <c r="G122" i="20"/>
  <c r="G121" i="20"/>
  <c r="G120" i="20"/>
  <c r="G119" i="20"/>
  <c r="G118" i="20"/>
  <c r="G117" i="20"/>
  <c r="F117" i="20"/>
  <c r="G116" i="20"/>
  <c r="F116" i="20"/>
  <c r="E116" i="20"/>
  <c r="H116" i="20" s="1"/>
  <c r="G115" i="20"/>
  <c r="E115" i="20"/>
  <c r="G114" i="20"/>
  <c r="F114" i="20"/>
  <c r="E114" i="20"/>
  <c r="H114" i="20" s="1"/>
  <c r="G113" i="20"/>
  <c r="G112" i="20"/>
  <c r="F112" i="20"/>
  <c r="G111" i="20"/>
  <c r="G110" i="20"/>
  <c r="G109" i="20"/>
  <c r="G108" i="20"/>
  <c r="G107" i="20"/>
  <c r="G106" i="20"/>
  <c r="G105" i="20"/>
  <c r="F105" i="20"/>
  <c r="E105" i="20"/>
  <c r="H105" i="20" s="1"/>
  <c r="G104" i="20"/>
  <c r="F104" i="20"/>
  <c r="G103" i="20"/>
  <c r="G102" i="20"/>
  <c r="F102" i="20"/>
  <c r="G101" i="20"/>
  <c r="G100" i="20"/>
  <c r="G99" i="20"/>
  <c r="G98" i="20"/>
  <c r="G97" i="20"/>
  <c r="F97" i="20"/>
  <c r="E97" i="20"/>
  <c r="H97" i="20" s="1"/>
  <c r="G96" i="20"/>
  <c r="G95" i="20"/>
  <c r="G94" i="20"/>
  <c r="G93" i="20"/>
  <c r="G92" i="20"/>
  <c r="G91" i="20"/>
  <c r="F91" i="20"/>
  <c r="E91" i="20"/>
  <c r="H91" i="20" s="1"/>
  <c r="G90" i="20"/>
  <c r="F90" i="20"/>
  <c r="E90" i="20"/>
  <c r="H90" i="20" s="1"/>
  <c r="G89" i="20"/>
  <c r="F89" i="20"/>
  <c r="E89" i="20"/>
  <c r="G88" i="20"/>
  <c r="F88" i="20"/>
  <c r="G87" i="20"/>
  <c r="F87" i="20"/>
  <c r="G86" i="20"/>
  <c r="F86" i="20"/>
  <c r="E86" i="20"/>
  <c r="H86" i="20" s="1"/>
  <c r="G85" i="20"/>
  <c r="F85" i="20"/>
  <c r="E85" i="20"/>
  <c r="G84" i="20"/>
  <c r="F84" i="20"/>
  <c r="E84" i="20"/>
  <c r="G83" i="20"/>
  <c r="G82" i="20"/>
  <c r="E82" i="20"/>
  <c r="G81" i="20"/>
  <c r="G80" i="20"/>
  <c r="G79" i="20"/>
  <c r="G78" i="20"/>
  <c r="G77" i="20"/>
  <c r="D76" i="20"/>
  <c r="F174" i="20" s="1"/>
  <c r="C76" i="20"/>
  <c r="E173" i="20" s="1"/>
  <c r="H173" i="20" s="1"/>
  <c r="G70" i="20"/>
  <c r="F70" i="20"/>
  <c r="E70" i="20"/>
  <c r="G69" i="20"/>
  <c r="F69" i="20"/>
  <c r="E69" i="20"/>
  <c r="G68" i="20"/>
  <c r="F68" i="20"/>
  <c r="E68" i="20"/>
  <c r="H68" i="20" s="1"/>
  <c r="G67" i="20"/>
  <c r="F67" i="20"/>
  <c r="E67" i="20"/>
  <c r="H67" i="20" s="1"/>
  <c r="G66" i="20"/>
  <c r="F66" i="20"/>
  <c r="E66" i="20"/>
  <c r="G65" i="20"/>
  <c r="F65" i="20"/>
  <c r="E65" i="20"/>
  <c r="G64" i="20"/>
  <c r="F64" i="20"/>
  <c r="E64" i="20"/>
  <c r="H64" i="20" s="1"/>
  <c r="G63" i="20"/>
  <c r="F63" i="20"/>
  <c r="E63" i="20"/>
  <c r="H63" i="20" s="1"/>
  <c r="G62" i="20"/>
  <c r="F62" i="20"/>
  <c r="G61" i="20"/>
  <c r="F61" i="20"/>
  <c r="E61" i="20"/>
  <c r="G60" i="20"/>
  <c r="F60" i="20"/>
  <c r="E60" i="20"/>
  <c r="H60" i="20" s="1"/>
  <c r="G59" i="20"/>
  <c r="F59" i="20"/>
  <c r="E59" i="20"/>
  <c r="H59" i="20" s="1"/>
  <c r="G58" i="20"/>
  <c r="F58" i="20"/>
  <c r="E58" i="20"/>
  <c r="G57" i="20"/>
  <c r="F57" i="20"/>
  <c r="E57" i="20"/>
  <c r="G56" i="20"/>
  <c r="F56" i="20"/>
  <c r="E56" i="20"/>
  <c r="H56" i="20" s="1"/>
  <c r="G55" i="20"/>
  <c r="F55" i="20"/>
  <c r="E55" i="20"/>
  <c r="H55" i="20" s="1"/>
  <c r="G54" i="20"/>
  <c r="F54" i="20"/>
  <c r="G53" i="20"/>
  <c r="F53" i="20"/>
  <c r="E53" i="20"/>
  <c r="G52" i="20"/>
  <c r="F52" i="20"/>
  <c r="E52" i="20"/>
  <c r="H52" i="20" s="1"/>
  <c r="G51" i="20"/>
  <c r="F51" i="20"/>
  <c r="E51" i="20"/>
  <c r="H51" i="20" s="1"/>
  <c r="G50" i="20"/>
  <c r="F50" i="20"/>
  <c r="G49" i="20"/>
  <c r="F49" i="20"/>
  <c r="E49" i="20"/>
  <c r="G48" i="20"/>
  <c r="F48" i="20"/>
  <c r="E48" i="20"/>
  <c r="H48" i="20" s="1"/>
  <c r="G47" i="20"/>
  <c r="F47" i="20"/>
  <c r="E47" i="20"/>
  <c r="H47" i="20" s="1"/>
  <c r="G46" i="20"/>
  <c r="F46" i="20"/>
  <c r="E46" i="20"/>
  <c r="G45" i="20"/>
  <c r="F45" i="20"/>
  <c r="G44" i="20"/>
  <c r="F44" i="20"/>
  <c r="E44" i="20"/>
  <c r="H44" i="20" s="1"/>
  <c r="G43" i="20"/>
  <c r="F43" i="20"/>
  <c r="E43" i="20"/>
  <c r="H43" i="20" s="1"/>
  <c r="G42" i="20"/>
  <c r="F42" i="20"/>
  <c r="E42" i="20"/>
  <c r="G41" i="20"/>
  <c r="F41" i="20"/>
  <c r="E41" i="20"/>
  <c r="G40" i="20"/>
  <c r="F40" i="20"/>
  <c r="E40" i="20"/>
  <c r="H40" i="20" s="1"/>
  <c r="G39" i="20"/>
  <c r="F39" i="20"/>
  <c r="E39" i="20"/>
  <c r="H39" i="20" s="1"/>
  <c r="G38" i="20"/>
  <c r="F38" i="20"/>
  <c r="G37" i="20"/>
  <c r="F37" i="20"/>
  <c r="E37" i="20"/>
  <c r="G36" i="20"/>
  <c r="F36" i="20"/>
  <c r="E36" i="20"/>
  <c r="H36" i="20" s="1"/>
  <c r="G35" i="20"/>
  <c r="F35" i="20"/>
  <c r="E35" i="20"/>
  <c r="H35" i="20" s="1"/>
  <c r="G34" i="20"/>
  <c r="F34" i="20"/>
  <c r="E34" i="20"/>
  <c r="G33" i="20"/>
  <c r="F33" i="20"/>
  <c r="E33" i="20"/>
  <c r="G32" i="20"/>
  <c r="F32" i="20"/>
  <c r="E32" i="20"/>
  <c r="H32" i="20" s="1"/>
  <c r="G31" i="20"/>
  <c r="F31" i="20"/>
  <c r="E31" i="20"/>
  <c r="H31" i="20" s="1"/>
  <c r="G30" i="20"/>
  <c r="F30" i="20"/>
  <c r="G29" i="20"/>
  <c r="F29" i="20"/>
  <c r="G28" i="20"/>
  <c r="F28" i="20"/>
  <c r="E28" i="20"/>
  <c r="H28" i="20" s="1"/>
  <c r="G27" i="20"/>
  <c r="F27" i="20"/>
  <c r="E27" i="20"/>
  <c r="H27" i="20" s="1"/>
  <c r="G26" i="20"/>
  <c r="F26" i="20"/>
  <c r="E26" i="20"/>
  <c r="G25" i="20"/>
  <c r="F25" i="20"/>
  <c r="E25" i="20"/>
  <c r="G24" i="20"/>
  <c r="F24" i="20"/>
  <c r="E24" i="20"/>
  <c r="H24" i="20" s="1"/>
  <c r="G23" i="20"/>
  <c r="F23" i="20"/>
  <c r="E23" i="20"/>
  <c r="H23" i="20" s="1"/>
  <c r="G22" i="20"/>
  <c r="F22" i="20"/>
  <c r="E22" i="20"/>
  <c r="G21" i="20"/>
  <c r="F21" i="20"/>
  <c r="E21" i="20"/>
  <c r="G20" i="20"/>
  <c r="F20" i="20"/>
  <c r="E20" i="20"/>
  <c r="H20" i="20" s="1"/>
  <c r="F19" i="20"/>
  <c r="E19" i="20"/>
  <c r="D19" i="20"/>
  <c r="C19" i="20"/>
  <c r="E45" i="20" s="1"/>
  <c r="H45" i="20" s="1"/>
  <c r="D13" i="20"/>
  <c r="C13" i="20"/>
  <c r="G13" i="20" s="1"/>
  <c r="C12" i="20"/>
  <c r="D11" i="20"/>
  <c r="C11" i="20"/>
  <c r="C10" i="20"/>
  <c r="D9" i="20"/>
  <c r="C9" i="20"/>
  <c r="G9" i="20" s="1"/>
  <c r="G629" i="19"/>
  <c r="F629" i="19"/>
  <c r="E629" i="19"/>
  <c r="G628" i="19"/>
  <c r="F628" i="19"/>
  <c r="E628" i="19"/>
  <c r="H628" i="19" s="1"/>
  <c r="G627" i="19"/>
  <c r="F627" i="19"/>
  <c r="E627" i="19"/>
  <c r="H627" i="19" s="1"/>
  <c r="G626" i="19"/>
  <c r="F626" i="19"/>
  <c r="E626" i="19"/>
  <c r="G625" i="19"/>
  <c r="F625" i="19"/>
  <c r="E625" i="19"/>
  <c r="G624" i="19"/>
  <c r="F624" i="19"/>
  <c r="E624" i="19"/>
  <c r="H624" i="19" s="1"/>
  <c r="G623" i="19"/>
  <c r="E623" i="19"/>
  <c r="G622" i="19"/>
  <c r="F622" i="19"/>
  <c r="G621" i="19"/>
  <c r="F621" i="19"/>
  <c r="E621" i="19"/>
  <c r="H621" i="19" s="1"/>
  <c r="G620" i="19"/>
  <c r="G619" i="19"/>
  <c r="F619" i="19"/>
  <c r="G618" i="19"/>
  <c r="F618" i="19"/>
  <c r="E618" i="19"/>
  <c r="H618" i="19" s="1"/>
  <c r="G617" i="19"/>
  <c r="F617" i="19"/>
  <c r="G616" i="19"/>
  <c r="F616" i="19"/>
  <c r="E616" i="19"/>
  <c r="G615" i="19"/>
  <c r="F615" i="19"/>
  <c r="E615" i="19"/>
  <c r="G614" i="19"/>
  <c r="F614" i="19"/>
  <c r="E614" i="19"/>
  <c r="H614" i="19" s="1"/>
  <c r="G613" i="19"/>
  <c r="F613" i="19"/>
  <c r="E613" i="19"/>
  <c r="H613" i="19" s="1"/>
  <c r="G612" i="19"/>
  <c r="G611" i="19"/>
  <c r="E611" i="19"/>
  <c r="H611" i="19" s="1"/>
  <c r="G610" i="19"/>
  <c r="F610" i="19"/>
  <c r="E610" i="19"/>
  <c r="G609" i="19"/>
  <c r="F609" i="19"/>
  <c r="E609" i="19"/>
  <c r="G608" i="19"/>
  <c r="F608" i="19"/>
  <c r="E608" i="19"/>
  <c r="H608" i="19" s="1"/>
  <c r="G607" i="19"/>
  <c r="F607" i="19"/>
  <c r="E607" i="19"/>
  <c r="H607" i="19" s="1"/>
  <c r="G606" i="19"/>
  <c r="E606" i="19"/>
  <c r="G605" i="19"/>
  <c r="G604" i="19"/>
  <c r="F604" i="19"/>
  <c r="G603" i="19"/>
  <c r="E603" i="19"/>
  <c r="H603" i="19" s="1"/>
  <c r="G602" i="19"/>
  <c r="F602" i="19"/>
  <c r="E602" i="19"/>
  <c r="H602" i="19" s="1"/>
  <c r="G601" i="19"/>
  <c r="D601" i="19"/>
  <c r="F623" i="19" s="1"/>
  <c r="C601" i="19"/>
  <c r="E622" i="19" s="1"/>
  <c r="H622" i="19" s="1"/>
  <c r="G595" i="19"/>
  <c r="F595" i="19"/>
  <c r="E595" i="19"/>
  <c r="G594" i="19"/>
  <c r="F594" i="19"/>
  <c r="E594" i="19"/>
  <c r="G593" i="19"/>
  <c r="F593" i="19"/>
  <c r="E593" i="19"/>
  <c r="H593" i="19" s="1"/>
  <c r="G592" i="19"/>
  <c r="F592" i="19"/>
  <c r="E592" i="19"/>
  <c r="H592" i="19" s="1"/>
  <c r="G591" i="19"/>
  <c r="F591" i="19"/>
  <c r="E591" i="19"/>
  <c r="G590" i="19"/>
  <c r="F590" i="19"/>
  <c r="E590" i="19"/>
  <c r="G589" i="19"/>
  <c r="F589" i="19"/>
  <c r="E589" i="19"/>
  <c r="H589" i="19" s="1"/>
  <c r="G588" i="19"/>
  <c r="F588" i="19"/>
  <c r="E588" i="19"/>
  <c r="H588" i="19" s="1"/>
  <c r="G587" i="19"/>
  <c r="F587" i="19"/>
  <c r="E587" i="19"/>
  <c r="G586" i="19"/>
  <c r="F586" i="19"/>
  <c r="E586" i="19"/>
  <c r="G585" i="19"/>
  <c r="F585" i="19"/>
  <c r="E585" i="19"/>
  <c r="H585" i="19" s="1"/>
  <c r="G584" i="19"/>
  <c r="F584" i="19"/>
  <c r="E584" i="19"/>
  <c r="H584" i="19" s="1"/>
  <c r="G583" i="19"/>
  <c r="F583" i="19"/>
  <c r="E583" i="19"/>
  <c r="G582" i="19"/>
  <c r="F582" i="19"/>
  <c r="E582" i="19"/>
  <c r="G581" i="19"/>
  <c r="F581" i="19"/>
  <c r="G580" i="19"/>
  <c r="F580" i="19"/>
  <c r="G579" i="19"/>
  <c r="F579" i="19"/>
  <c r="G578" i="19"/>
  <c r="F578" i="19"/>
  <c r="E578" i="19"/>
  <c r="G577" i="19"/>
  <c r="F577" i="19"/>
  <c r="E577" i="19"/>
  <c r="H577" i="19" s="1"/>
  <c r="G576" i="19"/>
  <c r="F576" i="19"/>
  <c r="G575" i="19"/>
  <c r="F575" i="19"/>
  <c r="E575" i="19"/>
  <c r="G574" i="19"/>
  <c r="F574" i="19"/>
  <c r="G573" i="19"/>
  <c r="F573" i="19"/>
  <c r="E573" i="19"/>
  <c r="H573" i="19" s="1"/>
  <c r="G572" i="19"/>
  <c r="F572" i="19"/>
  <c r="E572" i="19"/>
  <c r="H572" i="19" s="1"/>
  <c r="G571" i="19"/>
  <c r="F571" i="19"/>
  <c r="E571" i="19"/>
  <c r="G570" i="19"/>
  <c r="F570" i="19"/>
  <c r="E570" i="19"/>
  <c r="G569" i="19"/>
  <c r="F569" i="19"/>
  <c r="E569" i="19"/>
  <c r="H569" i="19" s="1"/>
  <c r="G568" i="19"/>
  <c r="F568" i="19"/>
  <c r="E568" i="19"/>
  <c r="H568" i="19" s="1"/>
  <c r="G567" i="19"/>
  <c r="F567" i="19"/>
  <c r="E567" i="19"/>
  <c r="G566" i="19"/>
  <c r="F566" i="19"/>
  <c r="E566" i="19"/>
  <c r="G565" i="19"/>
  <c r="F565" i="19"/>
  <c r="E565" i="19"/>
  <c r="H565" i="19" s="1"/>
  <c r="G564" i="19"/>
  <c r="F564" i="19"/>
  <c r="E564" i="19"/>
  <c r="H564" i="19" s="1"/>
  <c r="G563" i="19"/>
  <c r="F563" i="19"/>
  <c r="E563" i="19"/>
  <c r="G562" i="19"/>
  <c r="F562" i="19"/>
  <c r="E562" i="19"/>
  <c r="G561" i="19"/>
  <c r="F561" i="19"/>
  <c r="E561" i="19"/>
  <c r="H561" i="19" s="1"/>
  <c r="G560" i="19"/>
  <c r="F560" i="19"/>
  <c r="E560" i="19"/>
  <c r="H560" i="19" s="1"/>
  <c r="G559" i="19"/>
  <c r="F559" i="19"/>
  <c r="E559" i="19"/>
  <c r="G558" i="19"/>
  <c r="F558" i="19"/>
  <c r="E558" i="19"/>
  <c r="G557" i="19"/>
  <c r="F557" i="19"/>
  <c r="E557" i="19"/>
  <c r="H557" i="19" s="1"/>
  <c r="G556" i="19"/>
  <c r="F556" i="19"/>
  <c r="E556" i="19"/>
  <c r="H556" i="19" s="1"/>
  <c r="G555" i="19"/>
  <c r="F555" i="19"/>
  <c r="G554" i="19"/>
  <c r="F554" i="19"/>
  <c r="E554" i="19"/>
  <c r="G553" i="19"/>
  <c r="F553" i="19"/>
  <c r="E553" i="19"/>
  <c r="H553" i="19" s="1"/>
  <c r="G552" i="19"/>
  <c r="F552" i="19"/>
  <c r="G551" i="19"/>
  <c r="F551" i="19"/>
  <c r="E551" i="19"/>
  <c r="G550" i="19"/>
  <c r="F550" i="19"/>
  <c r="E550" i="19"/>
  <c r="G549" i="19"/>
  <c r="F549" i="19"/>
  <c r="E549" i="19"/>
  <c r="H549" i="19" s="1"/>
  <c r="G548" i="19"/>
  <c r="F548" i="19"/>
  <c r="E548" i="19"/>
  <c r="H548" i="19" s="1"/>
  <c r="G547" i="19"/>
  <c r="F547" i="19"/>
  <c r="E547" i="19"/>
  <c r="G546" i="19"/>
  <c r="F546" i="19"/>
  <c r="E546" i="19"/>
  <c r="G545" i="19"/>
  <c r="F545" i="19"/>
  <c r="E545" i="19"/>
  <c r="H545" i="19" s="1"/>
  <c r="G544" i="19"/>
  <c r="F544" i="19"/>
  <c r="E544" i="19"/>
  <c r="H544" i="19" s="1"/>
  <c r="G543" i="19"/>
  <c r="F543" i="19"/>
  <c r="E543" i="19"/>
  <c r="G542" i="19"/>
  <c r="F542" i="19"/>
  <c r="E542" i="19"/>
  <c r="G541" i="19"/>
  <c r="F541" i="19"/>
  <c r="E541" i="19"/>
  <c r="H541" i="19" s="1"/>
  <c r="G540" i="19"/>
  <c r="F540" i="19"/>
  <c r="E540" i="19"/>
  <c r="H540" i="19" s="1"/>
  <c r="G539" i="19"/>
  <c r="F539" i="19"/>
  <c r="E539" i="19"/>
  <c r="G538" i="19"/>
  <c r="F538" i="19"/>
  <c r="E538" i="19"/>
  <c r="G537" i="19"/>
  <c r="F537" i="19"/>
  <c r="E537" i="19"/>
  <c r="H537" i="19" s="1"/>
  <c r="G536" i="19"/>
  <c r="F536" i="19"/>
  <c r="E536" i="19"/>
  <c r="H536" i="19" s="1"/>
  <c r="G535" i="19"/>
  <c r="F535" i="19"/>
  <c r="G534" i="19"/>
  <c r="F534" i="19"/>
  <c r="E534" i="19"/>
  <c r="G533" i="19"/>
  <c r="F533" i="19"/>
  <c r="E533" i="19"/>
  <c r="H533" i="19" s="1"/>
  <c r="G532" i="19"/>
  <c r="F532" i="19"/>
  <c r="E532" i="19"/>
  <c r="H532" i="19" s="1"/>
  <c r="G531" i="19"/>
  <c r="F531" i="19"/>
  <c r="E531" i="19"/>
  <c r="G530" i="19"/>
  <c r="F530" i="19"/>
  <c r="E530" i="19"/>
  <c r="G529" i="19"/>
  <c r="F529" i="19"/>
  <c r="E529" i="19"/>
  <c r="H529" i="19" s="1"/>
  <c r="G528" i="19"/>
  <c r="F528" i="19"/>
  <c r="E528" i="19"/>
  <c r="H528" i="19" s="1"/>
  <c r="G527" i="19"/>
  <c r="F527" i="19"/>
  <c r="E527" i="19"/>
  <c r="G526" i="19"/>
  <c r="F526" i="19"/>
  <c r="E526" i="19"/>
  <c r="G525" i="19"/>
  <c r="F525" i="19"/>
  <c r="E525" i="19"/>
  <c r="H525" i="19" s="1"/>
  <c r="G524" i="19"/>
  <c r="F524" i="19"/>
  <c r="E524" i="19"/>
  <c r="H524" i="19" s="1"/>
  <c r="G523" i="19"/>
  <c r="F523" i="19"/>
  <c r="E523" i="19"/>
  <c r="G522" i="19"/>
  <c r="F522" i="19"/>
  <c r="E522" i="19"/>
  <c r="G521" i="19"/>
  <c r="F521" i="19"/>
  <c r="E521" i="19"/>
  <c r="H521" i="19" s="1"/>
  <c r="G520" i="19"/>
  <c r="F520" i="19"/>
  <c r="E520" i="19"/>
  <c r="H520" i="19" s="1"/>
  <c r="G519" i="19"/>
  <c r="F519" i="19"/>
  <c r="E519" i="19"/>
  <c r="G518" i="19"/>
  <c r="F518" i="19"/>
  <c r="E518" i="19"/>
  <c r="G517" i="19"/>
  <c r="F517" i="19"/>
  <c r="E517" i="19"/>
  <c r="H517" i="19" s="1"/>
  <c r="G516" i="19"/>
  <c r="F516" i="19"/>
  <c r="E516" i="19"/>
  <c r="H516" i="19" s="1"/>
  <c r="G515" i="19"/>
  <c r="F515" i="19"/>
  <c r="E515" i="19"/>
  <c r="G514" i="19"/>
  <c r="F514" i="19"/>
  <c r="E514" i="19"/>
  <c r="G513" i="19"/>
  <c r="F513" i="19"/>
  <c r="E513" i="19"/>
  <c r="H513" i="19" s="1"/>
  <c r="G512" i="19"/>
  <c r="F512" i="19"/>
  <c r="E512" i="19"/>
  <c r="H512" i="19" s="1"/>
  <c r="G511" i="19"/>
  <c r="F511" i="19"/>
  <c r="G510" i="19"/>
  <c r="F510" i="19"/>
  <c r="E510" i="19"/>
  <c r="G509" i="19"/>
  <c r="F509" i="19"/>
  <c r="E509" i="19"/>
  <c r="H509" i="19" s="1"/>
  <c r="G508" i="19"/>
  <c r="F508" i="19"/>
  <c r="E508" i="19"/>
  <c r="H508" i="19" s="1"/>
  <c r="G507" i="19"/>
  <c r="F507" i="19"/>
  <c r="E507" i="19"/>
  <c r="G506" i="19"/>
  <c r="F506" i="19"/>
  <c r="E506" i="19"/>
  <c r="G505" i="19"/>
  <c r="F505" i="19"/>
  <c r="G504" i="19"/>
  <c r="F504" i="19"/>
  <c r="G503" i="19"/>
  <c r="F503" i="19"/>
  <c r="G502" i="19"/>
  <c r="F502" i="19"/>
  <c r="E502" i="19"/>
  <c r="G501" i="19"/>
  <c r="F501" i="19"/>
  <c r="E501" i="19"/>
  <c r="H501" i="19" s="1"/>
  <c r="G500" i="19"/>
  <c r="F500" i="19"/>
  <c r="E500" i="19"/>
  <c r="H500" i="19" s="1"/>
  <c r="G499" i="19"/>
  <c r="F499" i="19"/>
  <c r="E499" i="19"/>
  <c r="G498" i="19"/>
  <c r="F498" i="19"/>
  <c r="E498" i="19"/>
  <c r="G497" i="19"/>
  <c r="F497" i="19"/>
  <c r="E497" i="19"/>
  <c r="H497" i="19" s="1"/>
  <c r="G496" i="19"/>
  <c r="F496" i="19"/>
  <c r="E496" i="19"/>
  <c r="H496" i="19" s="1"/>
  <c r="G495" i="19"/>
  <c r="F495" i="19"/>
  <c r="E495" i="19"/>
  <c r="G494" i="19"/>
  <c r="F494" i="19"/>
  <c r="E494" i="19"/>
  <c r="G493" i="19"/>
  <c r="F493" i="19"/>
  <c r="E493" i="19"/>
  <c r="H493" i="19" s="1"/>
  <c r="G492" i="19"/>
  <c r="F492" i="19"/>
  <c r="E492" i="19"/>
  <c r="H492" i="19" s="1"/>
  <c r="G491" i="19"/>
  <c r="F491" i="19"/>
  <c r="E491" i="19"/>
  <c r="G490" i="19"/>
  <c r="F490" i="19"/>
  <c r="G489" i="19"/>
  <c r="F489" i="19"/>
  <c r="E489" i="19"/>
  <c r="H489" i="19" s="1"/>
  <c r="G488" i="19"/>
  <c r="F488" i="19"/>
  <c r="E488" i="19"/>
  <c r="H488" i="19" s="1"/>
  <c r="G487" i="19"/>
  <c r="F487" i="19"/>
  <c r="E487" i="19"/>
  <c r="G486" i="19"/>
  <c r="F486" i="19"/>
  <c r="E486" i="19"/>
  <c r="G485" i="19"/>
  <c r="F485" i="19"/>
  <c r="E485" i="19"/>
  <c r="H485" i="19" s="1"/>
  <c r="G484" i="19"/>
  <c r="F484" i="19"/>
  <c r="G483" i="19"/>
  <c r="F483" i="19"/>
  <c r="E483" i="19"/>
  <c r="G482" i="19"/>
  <c r="F482" i="19"/>
  <c r="E482" i="19"/>
  <c r="G481" i="19"/>
  <c r="F481" i="19"/>
  <c r="E481" i="19"/>
  <c r="H481" i="19" s="1"/>
  <c r="G480" i="19"/>
  <c r="F480" i="19"/>
  <c r="E480" i="19"/>
  <c r="H480" i="19" s="1"/>
  <c r="G479" i="19"/>
  <c r="F479" i="19"/>
  <c r="E479" i="19"/>
  <c r="G478" i="19"/>
  <c r="F478" i="19"/>
  <c r="E478" i="19"/>
  <c r="G477" i="19"/>
  <c r="F477" i="19"/>
  <c r="G476" i="19"/>
  <c r="F476" i="19"/>
  <c r="E476" i="19"/>
  <c r="H476" i="19" s="1"/>
  <c r="G475" i="19"/>
  <c r="F475" i="19"/>
  <c r="G474" i="19"/>
  <c r="F474" i="19"/>
  <c r="E474" i="19"/>
  <c r="G473" i="19"/>
  <c r="F473" i="19"/>
  <c r="E473" i="19"/>
  <c r="H473" i="19" s="1"/>
  <c r="G472" i="19"/>
  <c r="F472" i="19"/>
  <c r="E472" i="19"/>
  <c r="H472" i="19" s="1"/>
  <c r="G471" i="19"/>
  <c r="F471" i="19"/>
  <c r="E471" i="19"/>
  <c r="G470" i="19"/>
  <c r="F470" i="19"/>
  <c r="E470" i="19"/>
  <c r="G469" i="19"/>
  <c r="F469" i="19"/>
  <c r="E469" i="19"/>
  <c r="H469" i="19" s="1"/>
  <c r="G468" i="19"/>
  <c r="F468" i="19"/>
  <c r="E468" i="19"/>
  <c r="H468" i="19" s="1"/>
  <c r="G467" i="19"/>
  <c r="F467" i="19"/>
  <c r="E467" i="19"/>
  <c r="G466" i="19"/>
  <c r="F466" i="19"/>
  <c r="E466" i="19"/>
  <c r="G465" i="19"/>
  <c r="F465" i="19"/>
  <c r="E465" i="19"/>
  <c r="H465" i="19" s="1"/>
  <c r="G464" i="19"/>
  <c r="F464" i="19"/>
  <c r="G463" i="19"/>
  <c r="F463" i="19"/>
  <c r="E463" i="19"/>
  <c r="G462" i="19"/>
  <c r="F462" i="19"/>
  <c r="E462" i="19"/>
  <c r="G461" i="19"/>
  <c r="F461" i="19"/>
  <c r="E461" i="19"/>
  <c r="H461" i="19" s="1"/>
  <c r="G460" i="19"/>
  <c r="F460" i="19"/>
  <c r="E460" i="19"/>
  <c r="H460" i="19" s="1"/>
  <c r="G459" i="19"/>
  <c r="F459" i="19"/>
  <c r="E459" i="19"/>
  <c r="G458" i="19"/>
  <c r="F458" i="19"/>
  <c r="E458" i="19"/>
  <c r="G457" i="19"/>
  <c r="F457" i="19"/>
  <c r="E457" i="19"/>
  <c r="H457" i="19" s="1"/>
  <c r="G456" i="19"/>
  <c r="F456" i="19"/>
  <c r="E456" i="19"/>
  <c r="H456" i="19" s="1"/>
  <c r="G455" i="19"/>
  <c r="F455" i="19"/>
  <c r="E455" i="19"/>
  <c r="G454" i="19"/>
  <c r="F454" i="19"/>
  <c r="E454" i="19"/>
  <c r="G453" i="19"/>
  <c r="F453" i="19"/>
  <c r="E453" i="19"/>
  <c r="H453" i="19" s="1"/>
  <c r="G452" i="19"/>
  <c r="F452" i="19"/>
  <c r="E452" i="19"/>
  <c r="H452" i="19" s="1"/>
  <c r="G451" i="19"/>
  <c r="F451" i="19"/>
  <c r="E451" i="19"/>
  <c r="G450" i="19"/>
  <c r="F450" i="19"/>
  <c r="E450" i="19"/>
  <c r="G449" i="19"/>
  <c r="F449" i="19"/>
  <c r="E449" i="19"/>
  <c r="H449" i="19" s="1"/>
  <c r="G448" i="19"/>
  <c r="F448" i="19"/>
  <c r="E448" i="19"/>
  <c r="H448" i="19" s="1"/>
  <c r="G447" i="19"/>
  <c r="F447" i="19"/>
  <c r="E447" i="19"/>
  <c r="G446" i="19"/>
  <c r="F446" i="19"/>
  <c r="G445" i="19"/>
  <c r="F445" i="19"/>
  <c r="G444" i="19"/>
  <c r="F444" i="19"/>
  <c r="E444" i="19"/>
  <c r="H444" i="19" s="1"/>
  <c r="G443" i="19"/>
  <c r="F443" i="19"/>
  <c r="E443" i="19"/>
  <c r="G442" i="19"/>
  <c r="F442" i="19"/>
  <c r="E442" i="19"/>
  <c r="G441" i="19"/>
  <c r="F441" i="19"/>
  <c r="G440" i="19"/>
  <c r="F440" i="19"/>
  <c r="E440" i="19"/>
  <c r="H440" i="19" s="1"/>
  <c r="G439" i="19"/>
  <c r="F439" i="19"/>
  <c r="E439" i="19"/>
  <c r="G438" i="19"/>
  <c r="F438" i="19"/>
  <c r="E438" i="19"/>
  <c r="G437" i="19"/>
  <c r="F437" i="19"/>
  <c r="E437" i="19"/>
  <c r="H437" i="19" s="1"/>
  <c r="G436" i="19"/>
  <c r="F436" i="19"/>
  <c r="E436" i="19"/>
  <c r="H436" i="19" s="1"/>
  <c r="G435" i="19"/>
  <c r="F435" i="19"/>
  <c r="E435" i="19"/>
  <c r="G434" i="19"/>
  <c r="F434" i="19"/>
  <c r="E434" i="19"/>
  <c r="G433" i="19"/>
  <c r="F433" i="19"/>
  <c r="E433" i="19"/>
  <c r="H433" i="19" s="1"/>
  <c r="G432" i="19"/>
  <c r="F432" i="19"/>
  <c r="E432" i="19"/>
  <c r="H432" i="19" s="1"/>
  <c r="G431" i="19"/>
  <c r="F431" i="19"/>
  <c r="E431" i="19"/>
  <c r="G430" i="19"/>
  <c r="F430" i="19"/>
  <c r="E430" i="19"/>
  <c r="G429" i="19"/>
  <c r="F429" i="19"/>
  <c r="E429" i="19"/>
  <c r="H429" i="19" s="1"/>
  <c r="G428" i="19"/>
  <c r="F428" i="19"/>
  <c r="E428" i="19"/>
  <c r="H428" i="19" s="1"/>
  <c r="G427" i="19"/>
  <c r="F427" i="19"/>
  <c r="E427" i="19"/>
  <c r="G426" i="19"/>
  <c r="F426" i="19"/>
  <c r="G425" i="19"/>
  <c r="F425" i="19"/>
  <c r="E425" i="19"/>
  <c r="H425" i="19" s="1"/>
  <c r="G424" i="19"/>
  <c r="F424" i="19"/>
  <c r="E424" i="19"/>
  <c r="H424" i="19" s="1"/>
  <c r="G423" i="19"/>
  <c r="F423" i="19"/>
  <c r="E423" i="19"/>
  <c r="G422" i="19"/>
  <c r="F422" i="19"/>
  <c r="E422" i="19"/>
  <c r="G421" i="19"/>
  <c r="F421" i="19"/>
  <c r="E421" i="19"/>
  <c r="H421" i="19" s="1"/>
  <c r="G420" i="19"/>
  <c r="F420" i="19"/>
  <c r="E420" i="19"/>
  <c r="H420" i="19" s="1"/>
  <c r="G419" i="19"/>
  <c r="F419" i="19"/>
  <c r="G418" i="19"/>
  <c r="F418" i="19"/>
  <c r="E418" i="19"/>
  <c r="G417" i="19"/>
  <c r="F417" i="19"/>
  <c r="G416" i="19"/>
  <c r="F416" i="19"/>
  <c r="E416" i="19"/>
  <c r="H416" i="19" s="1"/>
  <c r="G415" i="19"/>
  <c r="F415" i="19"/>
  <c r="G414" i="19"/>
  <c r="F414" i="19"/>
  <c r="G413" i="19"/>
  <c r="F413" i="19"/>
  <c r="E413" i="19"/>
  <c r="H413" i="19" s="1"/>
  <c r="G412" i="19"/>
  <c r="F412" i="19"/>
  <c r="E412" i="19"/>
  <c r="H412" i="19" s="1"/>
  <c r="G411" i="19"/>
  <c r="F411" i="19"/>
  <c r="E411" i="19"/>
  <c r="G410" i="19"/>
  <c r="F410" i="19"/>
  <c r="G409" i="19"/>
  <c r="F409" i="19"/>
  <c r="E409" i="19"/>
  <c r="H409" i="19" s="1"/>
  <c r="G408" i="19"/>
  <c r="F408" i="19"/>
  <c r="E408" i="19"/>
  <c r="H408" i="19" s="1"/>
  <c r="G407" i="19"/>
  <c r="F407" i="19"/>
  <c r="E407" i="19"/>
  <c r="G406" i="19"/>
  <c r="F406" i="19"/>
  <c r="E406" i="19"/>
  <c r="G405" i="19"/>
  <c r="F405" i="19"/>
  <c r="E405" i="19"/>
  <c r="H405" i="19" s="1"/>
  <c r="G404" i="19"/>
  <c r="F404" i="19"/>
  <c r="G403" i="19"/>
  <c r="F403" i="19"/>
  <c r="E403" i="19"/>
  <c r="G402" i="19"/>
  <c r="F402" i="19"/>
  <c r="E402" i="19"/>
  <c r="G401" i="19"/>
  <c r="F401" i="19"/>
  <c r="G400" i="19"/>
  <c r="F400" i="19"/>
  <c r="E400" i="19"/>
  <c r="H400" i="19" s="1"/>
  <c r="G399" i="19"/>
  <c r="F399" i="19"/>
  <c r="E399" i="19"/>
  <c r="G398" i="19"/>
  <c r="F398" i="19"/>
  <c r="E398" i="19"/>
  <c r="G397" i="19"/>
  <c r="F397" i="19"/>
  <c r="G396" i="19"/>
  <c r="F396" i="19"/>
  <c r="G395" i="19"/>
  <c r="F395" i="19"/>
  <c r="E395" i="19"/>
  <c r="G394" i="19"/>
  <c r="F394" i="19"/>
  <c r="E394" i="19"/>
  <c r="G393" i="19"/>
  <c r="F393" i="19"/>
  <c r="E393" i="19"/>
  <c r="H393" i="19" s="1"/>
  <c r="G392" i="19"/>
  <c r="F392" i="19"/>
  <c r="E392" i="19"/>
  <c r="H392" i="19" s="1"/>
  <c r="G391" i="19"/>
  <c r="F391" i="19"/>
  <c r="E391" i="19"/>
  <c r="G390" i="19"/>
  <c r="F390" i="19"/>
  <c r="E390" i="19"/>
  <c r="G389" i="19"/>
  <c r="F389" i="19"/>
  <c r="E389" i="19"/>
  <c r="H389" i="19" s="1"/>
  <c r="G388" i="19"/>
  <c r="F388" i="19"/>
  <c r="E388" i="19"/>
  <c r="H388" i="19" s="1"/>
  <c r="G387" i="19"/>
  <c r="F387" i="19"/>
  <c r="E387" i="19"/>
  <c r="G386" i="19"/>
  <c r="F386" i="19"/>
  <c r="G385" i="19"/>
  <c r="F385" i="19"/>
  <c r="G384" i="19"/>
  <c r="F384" i="19"/>
  <c r="E384" i="19"/>
  <c r="H384" i="19" s="1"/>
  <c r="G383" i="19"/>
  <c r="F383" i="19"/>
  <c r="E383" i="19"/>
  <c r="G382" i="19"/>
  <c r="F382" i="19"/>
  <c r="G381" i="19"/>
  <c r="F381" i="19"/>
  <c r="E381" i="19"/>
  <c r="H381" i="19" s="1"/>
  <c r="G380" i="19"/>
  <c r="F380" i="19"/>
  <c r="G379" i="19"/>
  <c r="F379" i="19"/>
  <c r="E379" i="19"/>
  <c r="G378" i="19"/>
  <c r="F378" i="19"/>
  <c r="E378" i="19"/>
  <c r="G377" i="19"/>
  <c r="F377" i="19"/>
  <c r="G376" i="19"/>
  <c r="F376" i="19"/>
  <c r="E376" i="19"/>
  <c r="H376" i="19" s="1"/>
  <c r="G375" i="19"/>
  <c r="F375" i="19"/>
  <c r="E375" i="19"/>
  <c r="G374" i="19"/>
  <c r="F374" i="19"/>
  <c r="G373" i="19"/>
  <c r="F373" i="19"/>
  <c r="E373" i="19"/>
  <c r="H373" i="19" s="1"/>
  <c r="G372" i="19"/>
  <c r="F372" i="19"/>
  <c r="E372" i="19"/>
  <c r="H372" i="19" s="1"/>
  <c r="G371" i="19"/>
  <c r="F371" i="19"/>
  <c r="E371" i="19"/>
  <c r="G370" i="19"/>
  <c r="F370" i="19"/>
  <c r="E370" i="19"/>
  <c r="G369" i="19"/>
  <c r="F369" i="19"/>
  <c r="E369" i="19"/>
  <c r="H369" i="19" s="1"/>
  <c r="G368" i="19"/>
  <c r="F368" i="19"/>
  <c r="G367" i="19"/>
  <c r="F367" i="19"/>
  <c r="E367" i="19"/>
  <c r="G366" i="19"/>
  <c r="F366" i="19"/>
  <c r="E366" i="19"/>
  <c r="G365" i="19"/>
  <c r="F365" i="19"/>
  <c r="E365" i="19"/>
  <c r="H365" i="19" s="1"/>
  <c r="G364" i="19"/>
  <c r="F364" i="19"/>
  <c r="G363" i="19"/>
  <c r="F363" i="19"/>
  <c r="F362" i="19"/>
  <c r="D362" i="19"/>
  <c r="C362" i="19"/>
  <c r="E581" i="19" s="1"/>
  <c r="H581" i="19" s="1"/>
  <c r="G356" i="19"/>
  <c r="F356" i="19"/>
  <c r="E356" i="19"/>
  <c r="G355" i="19"/>
  <c r="F355" i="19"/>
  <c r="E355" i="19"/>
  <c r="G354" i="19"/>
  <c r="F354" i="19"/>
  <c r="E354" i="19"/>
  <c r="H354" i="19" s="1"/>
  <c r="G353" i="19"/>
  <c r="F353" i="19"/>
  <c r="E353" i="19"/>
  <c r="H353" i="19" s="1"/>
  <c r="G352" i="19"/>
  <c r="F352" i="19"/>
  <c r="E352" i="19"/>
  <c r="G351" i="19"/>
  <c r="F351" i="19"/>
  <c r="E351" i="19"/>
  <c r="G350" i="19"/>
  <c r="F350" i="19"/>
  <c r="E350" i="19"/>
  <c r="H350" i="19" s="1"/>
  <c r="G349" i="19"/>
  <c r="F349" i="19"/>
  <c r="E349" i="19"/>
  <c r="H349" i="19" s="1"/>
  <c r="G348" i="19"/>
  <c r="F348" i="19"/>
  <c r="E348" i="19"/>
  <c r="G347" i="19"/>
  <c r="F347" i="19"/>
  <c r="E347" i="19"/>
  <c r="G346" i="19"/>
  <c r="F346" i="19"/>
  <c r="E346" i="19"/>
  <c r="H346" i="19" s="1"/>
  <c r="G345" i="19"/>
  <c r="F345" i="19"/>
  <c r="E345" i="19"/>
  <c r="H345" i="19" s="1"/>
  <c r="G344" i="19"/>
  <c r="F344" i="19"/>
  <c r="E344" i="19"/>
  <c r="G343" i="19"/>
  <c r="H343" i="19" s="1"/>
  <c r="F343" i="19"/>
  <c r="E343" i="19"/>
  <c r="G342" i="19"/>
  <c r="F342" i="19"/>
  <c r="E342" i="19"/>
  <c r="G341" i="19"/>
  <c r="F341" i="19"/>
  <c r="E341" i="19"/>
  <c r="G340" i="19"/>
  <c r="F340" i="19"/>
  <c r="G339" i="19"/>
  <c r="F339" i="19"/>
  <c r="E339" i="19"/>
  <c r="G338" i="19"/>
  <c r="F338" i="19"/>
  <c r="E338" i="19"/>
  <c r="G337" i="19"/>
  <c r="H337" i="19" s="1"/>
  <c r="F337" i="19"/>
  <c r="E337" i="19"/>
  <c r="G336" i="19"/>
  <c r="H336" i="19" s="1"/>
  <c r="F336" i="19"/>
  <c r="E336" i="19"/>
  <c r="G335" i="19"/>
  <c r="F335" i="19"/>
  <c r="E335" i="19"/>
  <c r="G334" i="19"/>
  <c r="F334" i="19"/>
  <c r="E334" i="19"/>
  <c r="G333" i="19"/>
  <c r="G332" i="19"/>
  <c r="F332" i="19"/>
  <c r="E332" i="19"/>
  <c r="H332" i="19" s="1"/>
  <c r="G331" i="19"/>
  <c r="F331" i="19"/>
  <c r="E331" i="19"/>
  <c r="H331" i="19" s="1"/>
  <c r="G330" i="19"/>
  <c r="F330" i="19"/>
  <c r="E330" i="19"/>
  <c r="H330" i="19" s="1"/>
  <c r="G329" i="19"/>
  <c r="E329" i="19"/>
  <c r="H329" i="19" s="1"/>
  <c r="G328" i="19"/>
  <c r="F328" i="19"/>
  <c r="E328" i="19"/>
  <c r="H328" i="19" s="1"/>
  <c r="G327" i="19"/>
  <c r="F327" i="19"/>
  <c r="E327" i="19"/>
  <c r="H327" i="19" s="1"/>
  <c r="G326" i="19"/>
  <c r="F326" i="19"/>
  <c r="E326" i="19"/>
  <c r="H326" i="19" s="1"/>
  <c r="G325" i="19"/>
  <c r="F325" i="19"/>
  <c r="E325" i="19"/>
  <c r="H325" i="19" s="1"/>
  <c r="G324" i="19"/>
  <c r="F324" i="19"/>
  <c r="E324" i="19"/>
  <c r="H324" i="19" s="1"/>
  <c r="G323" i="19"/>
  <c r="F323" i="19"/>
  <c r="E323" i="19"/>
  <c r="H323" i="19" s="1"/>
  <c r="G322" i="19"/>
  <c r="F322" i="19"/>
  <c r="E322" i="19"/>
  <c r="H322" i="19" s="1"/>
  <c r="G321" i="19"/>
  <c r="F321" i="19"/>
  <c r="E321" i="19"/>
  <c r="H321" i="19" s="1"/>
  <c r="G320" i="19"/>
  <c r="E320" i="19"/>
  <c r="H320" i="19" s="1"/>
  <c r="G319" i="19"/>
  <c r="F319" i="19"/>
  <c r="E319" i="19"/>
  <c r="H319" i="19" s="1"/>
  <c r="G318" i="19"/>
  <c r="F318" i="19"/>
  <c r="E318" i="19"/>
  <c r="H318" i="19" s="1"/>
  <c r="G317" i="19"/>
  <c r="E317" i="19"/>
  <c r="H317" i="19" s="1"/>
  <c r="G316" i="19"/>
  <c r="F316" i="19"/>
  <c r="E316" i="19"/>
  <c r="G315" i="19"/>
  <c r="H315" i="19" s="1"/>
  <c r="F315" i="19"/>
  <c r="E315" i="19"/>
  <c r="G314" i="19"/>
  <c r="H314" i="19" s="1"/>
  <c r="F314" i="19"/>
  <c r="E314" i="19"/>
  <c r="G313" i="19"/>
  <c r="F313" i="19"/>
  <c r="E313" i="19"/>
  <c r="G312" i="19"/>
  <c r="F312" i="19"/>
  <c r="E312" i="19"/>
  <c r="G311" i="19"/>
  <c r="H311" i="19" s="1"/>
  <c r="F311" i="19"/>
  <c r="E311" i="19"/>
  <c r="G310" i="19"/>
  <c r="H310" i="19" s="1"/>
  <c r="F310" i="19"/>
  <c r="E310" i="19"/>
  <c r="G309" i="19"/>
  <c r="F309" i="19"/>
  <c r="E309" i="19"/>
  <c r="G308" i="19"/>
  <c r="F308" i="19"/>
  <c r="E308" i="19"/>
  <c r="G307" i="19"/>
  <c r="H307" i="19" s="1"/>
  <c r="F307" i="19"/>
  <c r="E307" i="19"/>
  <c r="G306" i="19"/>
  <c r="H306" i="19" s="1"/>
  <c r="F306" i="19"/>
  <c r="E306" i="19"/>
  <c r="G305" i="19"/>
  <c r="F305" i="19"/>
  <c r="G304" i="19"/>
  <c r="H304" i="19" s="1"/>
  <c r="E304" i="19"/>
  <c r="G303" i="19"/>
  <c r="F303" i="19"/>
  <c r="G302" i="19"/>
  <c r="F302" i="19"/>
  <c r="E302" i="19"/>
  <c r="H302" i="19" s="1"/>
  <c r="G301" i="19"/>
  <c r="F301" i="19"/>
  <c r="E301" i="19"/>
  <c r="H301" i="19" s="1"/>
  <c r="G300" i="19"/>
  <c r="F300" i="19"/>
  <c r="E300" i="19"/>
  <c r="H300" i="19" s="1"/>
  <c r="G299" i="19"/>
  <c r="F299" i="19"/>
  <c r="E299" i="19"/>
  <c r="H299" i="19" s="1"/>
  <c r="G298" i="19"/>
  <c r="F298" i="19"/>
  <c r="E298" i="19"/>
  <c r="H298" i="19" s="1"/>
  <c r="G297" i="19"/>
  <c r="F297" i="19"/>
  <c r="E297" i="19"/>
  <c r="H297" i="19" s="1"/>
  <c r="G296" i="19"/>
  <c r="F296" i="19"/>
  <c r="E296" i="19"/>
  <c r="H296" i="19" s="1"/>
  <c r="G295" i="19"/>
  <c r="F295" i="19"/>
  <c r="E295" i="19"/>
  <c r="H295" i="19" s="1"/>
  <c r="G294" i="19"/>
  <c r="F294" i="19"/>
  <c r="E294" i="19"/>
  <c r="H294" i="19" s="1"/>
  <c r="G293" i="19"/>
  <c r="E293" i="19"/>
  <c r="H293" i="19" s="1"/>
  <c r="G292" i="19"/>
  <c r="F292" i="19"/>
  <c r="E292" i="19"/>
  <c r="H292" i="19" s="1"/>
  <c r="G291" i="19"/>
  <c r="F291" i="19"/>
  <c r="E291" i="19"/>
  <c r="H291" i="19" s="1"/>
  <c r="G290" i="19"/>
  <c r="F290" i="19"/>
  <c r="E290" i="19"/>
  <c r="H290" i="19" s="1"/>
  <c r="G289" i="19"/>
  <c r="F289" i="19"/>
  <c r="E289" i="19"/>
  <c r="H289" i="19" s="1"/>
  <c r="G288" i="19"/>
  <c r="F288" i="19"/>
  <c r="E288" i="19"/>
  <c r="H288" i="19" s="1"/>
  <c r="G287" i="19"/>
  <c r="E287" i="19"/>
  <c r="H287" i="19" s="1"/>
  <c r="G286" i="19"/>
  <c r="G285" i="19"/>
  <c r="H285" i="19" s="1"/>
  <c r="F285" i="19"/>
  <c r="E285" i="19"/>
  <c r="G284" i="19"/>
  <c r="F284" i="19"/>
  <c r="E284" i="19"/>
  <c r="G283" i="19"/>
  <c r="F283" i="19"/>
  <c r="E283" i="19"/>
  <c r="G282" i="19"/>
  <c r="H282" i="19" s="1"/>
  <c r="F282" i="19"/>
  <c r="E282" i="19"/>
  <c r="G281" i="19"/>
  <c r="H281" i="19" s="1"/>
  <c r="F281" i="19"/>
  <c r="E281" i="19"/>
  <c r="G280" i="19"/>
  <c r="F280" i="19"/>
  <c r="E280" i="19"/>
  <c r="G279" i="19"/>
  <c r="F279" i="19"/>
  <c r="E279" i="19"/>
  <c r="G278" i="19"/>
  <c r="H278" i="19" s="1"/>
  <c r="F278" i="19"/>
  <c r="E278" i="19"/>
  <c r="G277" i="19"/>
  <c r="H277" i="19" s="1"/>
  <c r="F277" i="19"/>
  <c r="E277" i="19"/>
  <c r="G276" i="19"/>
  <c r="F276" i="19"/>
  <c r="E276" i="19"/>
  <c r="G275" i="19"/>
  <c r="F275" i="19"/>
  <c r="E275" i="19"/>
  <c r="G274" i="19"/>
  <c r="G273" i="19"/>
  <c r="F273" i="19"/>
  <c r="E273" i="19"/>
  <c r="H273" i="19" s="1"/>
  <c r="G272" i="19"/>
  <c r="E272" i="19"/>
  <c r="H272" i="19" s="1"/>
  <c r="G271" i="19"/>
  <c r="F271" i="19"/>
  <c r="E271" i="19"/>
  <c r="H271" i="19" s="1"/>
  <c r="G270" i="19"/>
  <c r="F270" i="19"/>
  <c r="E270" i="19"/>
  <c r="H270" i="19" s="1"/>
  <c r="G269" i="19"/>
  <c r="F269" i="19"/>
  <c r="E269" i="19"/>
  <c r="H269" i="19" s="1"/>
  <c r="G268" i="19"/>
  <c r="F268" i="19"/>
  <c r="E268" i="19"/>
  <c r="H268" i="19" s="1"/>
  <c r="G267" i="19"/>
  <c r="F267" i="19"/>
  <c r="E267" i="19"/>
  <c r="H267" i="19" s="1"/>
  <c r="G266" i="19"/>
  <c r="F266" i="19"/>
  <c r="E266" i="19"/>
  <c r="H266" i="19" s="1"/>
  <c r="G265" i="19"/>
  <c r="F265" i="19"/>
  <c r="E265" i="19"/>
  <c r="H265" i="19" s="1"/>
  <c r="G264" i="19"/>
  <c r="F264" i="19"/>
  <c r="E264" i="19"/>
  <c r="H264" i="19" s="1"/>
  <c r="G263" i="19"/>
  <c r="F263" i="19"/>
  <c r="E263" i="19"/>
  <c r="H263" i="19" s="1"/>
  <c r="G262" i="19"/>
  <c r="F262" i="19"/>
  <c r="E262" i="19"/>
  <c r="H262" i="19" s="1"/>
  <c r="G261" i="19"/>
  <c r="F261" i="19"/>
  <c r="E261" i="19"/>
  <c r="H261" i="19" s="1"/>
  <c r="G260" i="19"/>
  <c r="E260" i="19"/>
  <c r="H260" i="19" s="1"/>
  <c r="G259" i="19"/>
  <c r="F259" i="19"/>
  <c r="E259" i="19"/>
  <c r="H259" i="19" s="1"/>
  <c r="G258" i="19"/>
  <c r="F258" i="19"/>
  <c r="E258" i="19"/>
  <c r="H258" i="19" s="1"/>
  <c r="G257" i="19"/>
  <c r="F257" i="19"/>
  <c r="E257" i="19"/>
  <c r="H257" i="19" s="1"/>
  <c r="G256" i="19"/>
  <c r="F256" i="19"/>
  <c r="E256" i="19"/>
  <c r="H256" i="19" s="1"/>
  <c r="G255" i="19"/>
  <c r="F255" i="19"/>
  <c r="E255" i="19"/>
  <c r="H255" i="19" s="1"/>
  <c r="G254" i="19"/>
  <c r="F254" i="19"/>
  <c r="E254" i="19"/>
  <c r="H254" i="19" s="1"/>
  <c r="G253" i="19"/>
  <c r="F253" i="19"/>
  <c r="E253" i="19"/>
  <c r="H253" i="19" s="1"/>
  <c r="G252" i="19"/>
  <c r="F252" i="19"/>
  <c r="E252" i="19"/>
  <c r="H252" i="19" s="1"/>
  <c r="G251" i="19"/>
  <c r="G250" i="19"/>
  <c r="F250" i="19"/>
  <c r="E250" i="19"/>
  <c r="G249" i="19"/>
  <c r="G248" i="19"/>
  <c r="E248" i="19"/>
  <c r="H248" i="19" s="1"/>
  <c r="G247" i="19"/>
  <c r="F247" i="19"/>
  <c r="E247" i="19"/>
  <c r="H247" i="19" s="1"/>
  <c r="G246" i="19"/>
  <c r="F246" i="19"/>
  <c r="E246" i="19"/>
  <c r="H246" i="19" s="1"/>
  <c r="G245" i="19"/>
  <c r="F245" i="19"/>
  <c r="E245" i="19"/>
  <c r="H245" i="19" s="1"/>
  <c r="G244" i="19"/>
  <c r="F244" i="19"/>
  <c r="E244" i="19"/>
  <c r="H244" i="19" s="1"/>
  <c r="G243" i="19"/>
  <c r="F243" i="19"/>
  <c r="E243" i="19"/>
  <c r="H243" i="19" s="1"/>
  <c r="G242" i="19"/>
  <c r="F242" i="19"/>
  <c r="E242" i="19"/>
  <c r="H242" i="19" s="1"/>
  <c r="G241" i="19"/>
  <c r="E241" i="19"/>
  <c r="H241" i="19" s="1"/>
  <c r="H240" i="19"/>
  <c r="G240" i="19"/>
  <c r="F240" i="19"/>
  <c r="E240" i="19"/>
  <c r="H239" i="19"/>
  <c r="G239" i="19"/>
  <c r="F239" i="19"/>
  <c r="E239" i="19"/>
  <c r="H238" i="19"/>
  <c r="G238" i="19"/>
  <c r="F238" i="19"/>
  <c r="E238" i="19"/>
  <c r="H237" i="19"/>
  <c r="G237" i="19"/>
  <c r="F237" i="19"/>
  <c r="E237" i="19"/>
  <c r="H236" i="19"/>
  <c r="G236" i="19"/>
  <c r="F236" i="19"/>
  <c r="E236" i="19"/>
  <c r="G235" i="19"/>
  <c r="G234" i="19"/>
  <c r="F234" i="19"/>
  <c r="E234" i="19"/>
  <c r="G233" i="19"/>
  <c r="H233" i="19" s="1"/>
  <c r="F233" i="19"/>
  <c r="E233" i="19"/>
  <c r="G232" i="19"/>
  <c r="H232" i="19" s="1"/>
  <c r="F232" i="19"/>
  <c r="E232" i="19"/>
  <c r="G231" i="19"/>
  <c r="F231" i="19"/>
  <c r="E231" i="19"/>
  <c r="G230" i="19"/>
  <c r="F230" i="19"/>
  <c r="E230" i="19"/>
  <c r="G229" i="19"/>
  <c r="H229" i="19" s="1"/>
  <c r="F229" i="19"/>
  <c r="E229" i="19"/>
  <c r="G228" i="19"/>
  <c r="G227" i="19"/>
  <c r="F227" i="19"/>
  <c r="E227" i="19"/>
  <c r="H227" i="19" s="1"/>
  <c r="G226" i="19"/>
  <c r="F226" i="19"/>
  <c r="E226" i="19"/>
  <c r="H226" i="19" s="1"/>
  <c r="G225" i="19"/>
  <c r="F225" i="19"/>
  <c r="E225" i="19"/>
  <c r="H225" i="19" s="1"/>
  <c r="G224" i="19"/>
  <c r="E224" i="19"/>
  <c r="H224" i="19" s="1"/>
  <c r="G223" i="19"/>
  <c r="E223" i="19"/>
  <c r="H223" i="19" s="1"/>
  <c r="G222" i="19"/>
  <c r="F222" i="19"/>
  <c r="E222" i="19"/>
  <c r="H222" i="19" s="1"/>
  <c r="G221" i="19"/>
  <c r="F221" i="19"/>
  <c r="E221" i="19"/>
  <c r="H221" i="19" s="1"/>
  <c r="G220" i="19"/>
  <c r="F220" i="19"/>
  <c r="E220" i="19"/>
  <c r="H220" i="19" s="1"/>
  <c r="G219" i="19"/>
  <c r="F219" i="19"/>
  <c r="E219" i="19"/>
  <c r="H219" i="19" s="1"/>
  <c r="G218" i="19"/>
  <c r="F218" i="19"/>
  <c r="E218" i="19"/>
  <c r="H218" i="19" s="1"/>
  <c r="G217" i="19"/>
  <c r="F217" i="19"/>
  <c r="E217" i="19"/>
  <c r="H217" i="19" s="1"/>
  <c r="G216" i="19"/>
  <c r="E216" i="19"/>
  <c r="H216" i="19" s="1"/>
  <c r="G215" i="19"/>
  <c r="H215" i="19" s="1"/>
  <c r="E215" i="19"/>
  <c r="G214" i="19"/>
  <c r="F214" i="19"/>
  <c r="G213" i="19"/>
  <c r="E213" i="19"/>
  <c r="H213" i="19" s="1"/>
  <c r="G212" i="19"/>
  <c r="E212" i="19"/>
  <c r="H212" i="19" s="1"/>
  <c r="H211" i="19"/>
  <c r="G211" i="19"/>
  <c r="F211" i="19"/>
  <c r="E211" i="19"/>
  <c r="H210" i="19"/>
  <c r="G210" i="19"/>
  <c r="F210" i="19"/>
  <c r="E210" i="19"/>
  <c r="G209" i="19"/>
  <c r="G208" i="19"/>
  <c r="F208" i="19"/>
  <c r="E208" i="19"/>
  <c r="G207" i="19"/>
  <c r="H207" i="19" s="1"/>
  <c r="F207" i="19"/>
  <c r="E207" i="19"/>
  <c r="G206" i="19"/>
  <c r="H206" i="19" s="1"/>
  <c r="F206" i="19"/>
  <c r="E206" i="19"/>
  <c r="G205" i="19"/>
  <c r="F205" i="19"/>
  <c r="E205" i="19"/>
  <c r="G204" i="19"/>
  <c r="F204" i="19"/>
  <c r="E204" i="19"/>
  <c r="G203" i="19"/>
  <c r="H203" i="19" s="1"/>
  <c r="F203" i="19"/>
  <c r="E203" i="19"/>
  <c r="G202" i="19"/>
  <c r="G201" i="19"/>
  <c r="F201" i="19"/>
  <c r="E201" i="19"/>
  <c r="H201" i="19" s="1"/>
  <c r="G200" i="19"/>
  <c r="E200" i="19"/>
  <c r="H200" i="19" s="1"/>
  <c r="G199" i="19"/>
  <c r="F199" i="19"/>
  <c r="E199" i="19"/>
  <c r="H199" i="19" s="1"/>
  <c r="G198" i="19"/>
  <c r="F198" i="19"/>
  <c r="E198" i="19"/>
  <c r="H198" i="19" s="1"/>
  <c r="G197" i="19"/>
  <c r="E197" i="19"/>
  <c r="H197" i="19" s="1"/>
  <c r="G196" i="19"/>
  <c r="F196" i="19"/>
  <c r="E196" i="19"/>
  <c r="H196" i="19" s="1"/>
  <c r="G195" i="19"/>
  <c r="F195" i="19"/>
  <c r="E195" i="19"/>
  <c r="H195" i="19" s="1"/>
  <c r="G194" i="19"/>
  <c r="F194" i="19"/>
  <c r="E194" i="19"/>
  <c r="H194" i="19" s="1"/>
  <c r="G193" i="19"/>
  <c r="F193" i="19"/>
  <c r="E193" i="19"/>
  <c r="H193" i="19" s="1"/>
  <c r="G192" i="19"/>
  <c r="F192" i="19"/>
  <c r="E192" i="19"/>
  <c r="H192" i="19" s="1"/>
  <c r="G191" i="19"/>
  <c r="F191" i="19"/>
  <c r="E191" i="19"/>
  <c r="H191" i="19" s="1"/>
  <c r="G190" i="19"/>
  <c r="F190" i="19"/>
  <c r="E190" i="19"/>
  <c r="H190" i="19" s="1"/>
  <c r="G189" i="19"/>
  <c r="F189" i="19"/>
  <c r="E189" i="19"/>
  <c r="H189" i="19" s="1"/>
  <c r="G188" i="19"/>
  <c r="G187" i="19"/>
  <c r="F187" i="19"/>
  <c r="E187" i="19"/>
  <c r="G186" i="19"/>
  <c r="H186" i="19" s="1"/>
  <c r="F186" i="19"/>
  <c r="E186" i="19"/>
  <c r="G185" i="19"/>
  <c r="H185" i="19" s="1"/>
  <c r="F185" i="19"/>
  <c r="E185" i="19"/>
  <c r="G184" i="19"/>
  <c r="F184" i="19"/>
  <c r="E184" i="19"/>
  <c r="G183" i="19"/>
  <c r="E183" i="19"/>
  <c r="G182" i="19"/>
  <c r="E182" i="19"/>
  <c r="H182" i="19" s="1"/>
  <c r="E181" i="19"/>
  <c r="D181" i="19"/>
  <c r="C181" i="19"/>
  <c r="E333" i="19" s="1"/>
  <c r="H333" i="19" s="1"/>
  <c r="G175" i="19"/>
  <c r="F175" i="19"/>
  <c r="E175" i="19"/>
  <c r="H175" i="19" s="1"/>
  <c r="G174" i="19"/>
  <c r="F174" i="19"/>
  <c r="E174" i="19"/>
  <c r="H174" i="19" s="1"/>
  <c r="G173" i="19"/>
  <c r="F173" i="19"/>
  <c r="E173" i="19"/>
  <c r="G172" i="19"/>
  <c r="F172" i="19"/>
  <c r="E172" i="19"/>
  <c r="G171" i="19"/>
  <c r="F171" i="19"/>
  <c r="E171" i="19"/>
  <c r="H171" i="19" s="1"/>
  <c r="G170" i="19"/>
  <c r="F170" i="19"/>
  <c r="E170" i="19"/>
  <c r="H170" i="19" s="1"/>
  <c r="G169" i="19"/>
  <c r="F169" i="19"/>
  <c r="E169" i="19"/>
  <c r="G168" i="19"/>
  <c r="F168" i="19"/>
  <c r="E168" i="19"/>
  <c r="G167" i="19"/>
  <c r="F167" i="19"/>
  <c r="E167" i="19"/>
  <c r="H167" i="19" s="1"/>
  <c r="G166" i="19"/>
  <c r="F166" i="19"/>
  <c r="G165" i="19"/>
  <c r="F165" i="19"/>
  <c r="E165" i="19"/>
  <c r="G164" i="19"/>
  <c r="F164" i="19"/>
  <c r="E164" i="19"/>
  <c r="G163" i="19"/>
  <c r="F163" i="19"/>
  <c r="G162" i="19"/>
  <c r="F162" i="19"/>
  <c r="E162" i="19"/>
  <c r="H162" i="19" s="1"/>
  <c r="G161" i="19"/>
  <c r="F161" i="19"/>
  <c r="G160" i="19"/>
  <c r="F160" i="19"/>
  <c r="E160" i="19"/>
  <c r="G159" i="19"/>
  <c r="F159" i="19"/>
  <c r="E159" i="19"/>
  <c r="H159" i="19" s="1"/>
  <c r="G158" i="19"/>
  <c r="F158" i="19"/>
  <c r="E158" i="19"/>
  <c r="H158" i="19" s="1"/>
  <c r="G157" i="19"/>
  <c r="F157" i="19"/>
  <c r="E157" i="19"/>
  <c r="G156" i="19"/>
  <c r="F156" i="19"/>
  <c r="E156" i="19"/>
  <c r="G155" i="19"/>
  <c r="F155" i="19"/>
  <c r="E155" i="19"/>
  <c r="H155" i="19" s="1"/>
  <c r="G154" i="19"/>
  <c r="F154" i="19"/>
  <c r="E154" i="19"/>
  <c r="H154" i="19" s="1"/>
  <c r="G153" i="19"/>
  <c r="F153" i="19"/>
  <c r="E153" i="19"/>
  <c r="G152" i="19"/>
  <c r="F152" i="19"/>
  <c r="E152" i="19"/>
  <c r="G151" i="19"/>
  <c r="F151" i="19"/>
  <c r="E151" i="19"/>
  <c r="H151" i="19" s="1"/>
  <c r="G150" i="19"/>
  <c r="F150" i="19"/>
  <c r="E150" i="19"/>
  <c r="H150" i="19" s="1"/>
  <c r="G149" i="19"/>
  <c r="F149" i="19"/>
  <c r="G148" i="19"/>
  <c r="F148" i="19"/>
  <c r="E148" i="19"/>
  <c r="G147" i="19"/>
  <c r="F147" i="19"/>
  <c r="E147" i="19"/>
  <c r="H147" i="19" s="1"/>
  <c r="G146" i="19"/>
  <c r="F146" i="19"/>
  <c r="E146" i="19"/>
  <c r="H146" i="19" s="1"/>
  <c r="G145" i="19"/>
  <c r="F145" i="19"/>
  <c r="G144" i="19"/>
  <c r="F144" i="19"/>
  <c r="G143" i="19"/>
  <c r="F143" i="19"/>
  <c r="E143" i="19"/>
  <c r="H143" i="19" s="1"/>
  <c r="G142" i="19"/>
  <c r="F142" i="19"/>
  <c r="G141" i="19"/>
  <c r="F141" i="19"/>
  <c r="G140" i="19"/>
  <c r="F140" i="19"/>
  <c r="E140" i="19"/>
  <c r="G139" i="19"/>
  <c r="F139" i="19"/>
  <c r="E139" i="19"/>
  <c r="H139" i="19" s="1"/>
  <c r="G138" i="19"/>
  <c r="F138" i="19"/>
  <c r="E138" i="19"/>
  <c r="H138" i="19" s="1"/>
  <c r="G137" i="19"/>
  <c r="F137" i="19"/>
  <c r="E137" i="19"/>
  <c r="G136" i="19"/>
  <c r="F136" i="19"/>
  <c r="G135" i="19"/>
  <c r="F135" i="19"/>
  <c r="E135" i="19"/>
  <c r="H135" i="19" s="1"/>
  <c r="G134" i="19"/>
  <c r="F134" i="19"/>
  <c r="G133" i="19"/>
  <c r="F133" i="19"/>
  <c r="E133" i="19"/>
  <c r="G132" i="19"/>
  <c r="F132" i="19"/>
  <c r="G131" i="19"/>
  <c r="F131" i="19"/>
  <c r="E131" i="19"/>
  <c r="H131" i="19" s="1"/>
  <c r="G130" i="19"/>
  <c r="F130" i="19"/>
  <c r="E130" i="19"/>
  <c r="H130" i="19" s="1"/>
  <c r="G129" i="19"/>
  <c r="F129" i="19"/>
  <c r="E129" i="19"/>
  <c r="G128" i="19"/>
  <c r="F128" i="19"/>
  <c r="G127" i="19"/>
  <c r="F127" i="19"/>
  <c r="E127" i="19"/>
  <c r="H127" i="19" s="1"/>
  <c r="G126" i="19"/>
  <c r="F126" i="19"/>
  <c r="E126" i="19"/>
  <c r="H126" i="19" s="1"/>
  <c r="G125" i="19"/>
  <c r="F125" i="19"/>
  <c r="E125" i="19"/>
  <c r="G124" i="19"/>
  <c r="F124" i="19"/>
  <c r="G123" i="19"/>
  <c r="F123" i="19"/>
  <c r="E123" i="19"/>
  <c r="H123" i="19" s="1"/>
  <c r="G122" i="19"/>
  <c r="F122" i="19"/>
  <c r="G121" i="19"/>
  <c r="F121" i="19"/>
  <c r="G120" i="19"/>
  <c r="F120" i="19"/>
  <c r="E120" i="19"/>
  <c r="G119" i="19"/>
  <c r="F119" i="19"/>
  <c r="E119" i="19"/>
  <c r="H119" i="19" s="1"/>
  <c r="G118" i="19"/>
  <c r="F118" i="19"/>
  <c r="E118" i="19"/>
  <c r="H118" i="19" s="1"/>
  <c r="G117" i="19"/>
  <c r="F117" i="19"/>
  <c r="G116" i="19"/>
  <c r="F116" i="19"/>
  <c r="E116" i="19"/>
  <c r="G115" i="19"/>
  <c r="F115" i="19"/>
  <c r="E115" i="19"/>
  <c r="H115" i="19" s="1"/>
  <c r="G114" i="19"/>
  <c r="F114" i="19"/>
  <c r="E114" i="19"/>
  <c r="H114" i="19" s="1"/>
  <c r="G113" i="19"/>
  <c r="F113" i="19"/>
  <c r="G112" i="19"/>
  <c r="F112" i="19"/>
  <c r="E112" i="19"/>
  <c r="G111" i="19"/>
  <c r="F111" i="19"/>
  <c r="E111" i="19"/>
  <c r="H111" i="19" s="1"/>
  <c r="G110" i="19"/>
  <c r="F110" i="19"/>
  <c r="G109" i="19"/>
  <c r="F109" i="19"/>
  <c r="E109" i="19"/>
  <c r="G108" i="19"/>
  <c r="F108" i="19"/>
  <c r="E108" i="19"/>
  <c r="G107" i="19"/>
  <c r="F107" i="19"/>
  <c r="E107" i="19"/>
  <c r="H107" i="19" s="1"/>
  <c r="G106" i="19"/>
  <c r="F106" i="19"/>
  <c r="E106" i="19"/>
  <c r="H106" i="19" s="1"/>
  <c r="G105" i="19"/>
  <c r="F105" i="19"/>
  <c r="E105" i="19"/>
  <c r="G104" i="19"/>
  <c r="F104" i="19"/>
  <c r="E104" i="19"/>
  <c r="G103" i="19"/>
  <c r="F103" i="19"/>
  <c r="E103" i="19"/>
  <c r="H103" i="19" s="1"/>
  <c r="G102" i="19"/>
  <c r="F102" i="19"/>
  <c r="E102" i="19"/>
  <c r="H102" i="19" s="1"/>
  <c r="G101" i="19"/>
  <c r="F101" i="19"/>
  <c r="E101" i="19"/>
  <c r="G100" i="19"/>
  <c r="F100" i="19"/>
  <c r="G99" i="19"/>
  <c r="F99" i="19"/>
  <c r="E99" i="19"/>
  <c r="H99" i="19" s="1"/>
  <c r="G98" i="19"/>
  <c r="F98" i="19"/>
  <c r="G97" i="19"/>
  <c r="F97" i="19"/>
  <c r="E97" i="19"/>
  <c r="G96" i="19"/>
  <c r="F96" i="19"/>
  <c r="G95" i="19"/>
  <c r="F95" i="19"/>
  <c r="E95" i="19"/>
  <c r="H95" i="19" s="1"/>
  <c r="G94" i="19"/>
  <c r="F94" i="19"/>
  <c r="G93" i="19"/>
  <c r="F93" i="19"/>
  <c r="G92" i="19"/>
  <c r="F92" i="19"/>
  <c r="E92" i="19"/>
  <c r="G91" i="19"/>
  <c r="F91" i="19"/>
  <c r="E91" i="19"/>
  <c r="H91" i="19" s="1"/>
  <c r="G90" i="19"/>
  <c r="F90" i="19"/>
  <c r="E90" i="19"/>
  <c r="H90" i="19" s="1"/>
  <c r="G89" i="19"/>
  <c r="F89" i="19"/>
  <c r="E89" i="19"/>
  <c r="G88" i="19"/>
  <c r="F88" i="19"/>
  <c r="E88" i="19"/>
  <c r="G87" i="19"/>
  <c r="F87" i="19"/>
  <c r="E87" i="19"/>
  <c r="H87" i="19" s="1"/>
  <c r="G86" i="19"/>
  <c r="F86" i="19"/>
  <c r="E86" i="19"/>
  <c r="H86" i="19" s="1"/>
  <c r="G85" i="19"/>
  <c r="F85" i="19"/>
  <c r="E85" i="19"/>
  <c r="G84" i="19"/>
  <c r="F84" i="19"/>
  <c r="E84" i="19"/>
  <c r="G83" i="19"/>
  <c r="F83" i="19"/>
  <c r="E83" i="19"/>
  <c r="H83" i="19" s="1"/>
  <c r="G82" i="19"/>
  <c r="F82" i="19"/>
  <c r="G81" i="19"/>
  <c r="F81" i="19"/>
  <c r="G80" i="19"/>
  <c r="F80" i="19"/>
  <c r="G79" i="19"/>
  <c r="F79" i="19"/>
  <c r="E79" i="19"/>
  <c r="H79" i="19" s="1"/>
  <c r="G78" i="19"/>
  <c r="F78" i="19"/>
  <c r="E78" i="19"/>
  <c r="H78" i="19" s="1"/>
  <c r="G77" i="19"/>
  <c r="F77" i="19"/>
  <c r="F76" i="19"/>
  <c r="D76" i="19"/>
  <c r="C76" i="19"/>
  <c r="E163" i="19" s="1"/>
  <c r="H163" i="19" s="1"/>
  <c r="G70" i="19"/>
  <c r="F70" i="19"/>
  <c r="E70" i="19"/>
  <c r="H70" i="19" s="1"/>
  <c r="G69" i="19"/>
  <c r="F69" i="19"/>
  <c r="E69" i="19"/>
  <c r="H69" i="19" s="1"/>
  <c r="G68" i="19"/>
  <c r="F68" i="19"/>
  <c r="E68" i="19"/>
  <c r="H68" i="19" s="1"/>
  <c r="G67" i="19"/>
  <c r="F67" i="19"/>
  <c r="E67" i="19"/>
  <c r="H67" i="19" s="1"/>
  <c r="G66" i="19"/>
  <c r="F66" i="19"/>
  <c r="E66" i="19"/>
  <c r="H66" i="19" s="1"/>
  <c r="G65" i="19"/>
  <c r="F65" i="19"/>
  <c r="E65" i="19"/>
  <c r="H65" i="19" s="1"/>
  <c r="G64" i="19"/>
  <c r="F64" i="19"/>
  <c r="E64" i="19"/>
  <c r="H64" i="19" s="1"/>
  <c r="G63" i="19"/>
  <c r="F63" i="19"/>
  <c r="E63" i="19"/>
  <c r="H63" i="19" s="1"/>
  <c r="G62" i="19"/>
  <c r="F62" i="19"/>
  <c r="G61" i="19"/>
  <c r="F61" i="19"/>
  <c r="E61" i="19"/>
  <c r="H61" i="19" s="1"/>
  <c r="G60" i="19"/>
  <c r="F60" i="19"/>
  <c r="E60" i="19"/>
  <c r="H60" i="19" s="1"/>
  <c r="G59" i="19"/>
  <c r="F59" i="19"/>
  <c r="E59" i="19"/>
  <c r="H59" i="19" s="1"/>
  <c r="G58" i="19"/>
  <c r="F58" i="19"/>
  <c r="E58" i="19"/>
  <c r="H58" i="19" s="1"/>
  <c r="G57" i="19"/>
  <c r="F57" i="19"/>
  <c r="E57" i="19"/>
  <c r="H57" i="19" s="1"/>
  <c r="G56" i="19"/>
  <c r="F56" i="19"/>
  <c r="E56" i="19"/>
  <c r="H56" i="19" s="1"/>
  <c r="G55" i="19"/>
  <c r="F55" i="19"/>
  <c r="E55" i="19"/>
  <c r="H55" i="19" s="1"/>
  <c r="G54" i="19"/>
  <c r="F54" i="19"/>
  <c r="E54" i="19"/>
  <c r="H54" i="19" s="1"/>
  <c r="G53" i="19"/>
  <c r="F53" i="19"/>
  <c r="E53" i="19"/>
  <c r="H53" i="19" s="1"/>
  <c r="G52" i="19"/>
  <c r="F52" i="19"/>
  <c r="E52" i="19"/>
  <c r="H52" i="19" s="1"/>
  <c r="G51" i="19"/>
  <c r="F51" i="19"/>
  <c r="E51" i="19"/>
  <c r="H51" i="19" s="1"/>
  <c r="G50" i="19"/>
  <c r="F50" i="19"/>
  <c r="E50" i="19"/>
  <c r="H50" i="19" s="1"/>
  <c r="G49" i="19"/>
  <c r="F49" i="19"/>
  <c r="E49" i="19"/>
  <c r="H49" i="19" s="1"/>
  <c r="G48" i="19"/>
  <c r="F48" i="19"/>
  <c r="E48" i="19"/>
  <c r="H48" i="19" s="1"/>
  <c r="G47" i="19"/>
  <c r="F47" i="19"/>
  <c r="E47" i="19"/>
  <c r="H47" i="19" s="1"/>
  <c r="G46" i="19"/>
  <c r="F46" i="19"/>
  <c r="E46" i="19"/>
  <c r="H46" i="19" s="1"/>
  <c r="G45" i="19"/>
  <c r="G44" i="19"/>
  <c r="G43" i="19"/>
  <c r="F43" i="19"/>
  <c r="E43" i="19"/>
  <c r="H43" i="19" s="1"/>
  <c r="G42" i="19"/>
  <c r="F42" i="19"/>
  <c r="E42" i="19"/>
  <c r="H42" i="19" s="1"/>
  <c r="G41" i="19"/>
  <c r="F41" i="19"/>
  <c r="E41" i="19"/>
  <c r="H41" i="19" s="1"/>
  <c r="G40" i="19"/>
  <c r="F40" i="19"/>
  <c r="E40" i="19"/>
  <c r="H40" i="19" s="1"/>
  <c r="G39" i="19"/>
  <c r="E39" i="19"/>
  <c r="H39" i="19" s="1"/>
  <c r="G38" i="19"/>
  <c r="F38" i="19"/>
  <c r="E38" i="19"/>
  <c r="H38" i="19" s="1"/>
  <c r="G37" i="19"/>
  <c r="F37" i="19"/>
  <c r="E37" i="19"/>
  <c r="H37" i="19" s="1"/>
  <c r="G36" i="19"/>
  <c r="E36" i="19"/>
  <c r="H36" i="19" s="1"/>
  <c r="G35" i="19"/>
  <c r="F35" i="19"/>
  <c r="E35" i="19"/>
  <c r="H35" i="19" s="1"/>
  <c r="G34" i="19"/>
  <c r="F34" i="19"/>
  <c r="E34" i="19"/>
  <c r="H34" i="19" s="1"/>
  <c r="G33" i="19"/>
  <c r="F33" i="19"/>
  <c r="E33" i="19"/>
  <c r="H33" i="19" s="1"/>
  <c r="G32" i="19"/>
  <c r="F32" i="19"/>
  <c r="E32" i="19"/>
  <c r="H32" i="19" s="1"/>
  <c r="G31" i="19"/>
  <c r="F31" i="19"/>
  <c r="E31" i="19"/>
  <c r="H31" i="19" s="1"/>
  <c r="G30" i="19"/>
  <c r="G29" i="19"/>
  <c r="E29" i="19"/>
  <c r="G28" i="19"/>
  <c r="F28" i="19"/>
  <c r="E28" i="19"/>
  <c r="H28" i="19" s="1"/>
  <c r="G27" i="19"/>
  <c r="G26" i="19"/>
  <c r="F26" i="19"/>
  <c r="E26" i="19"/>
  <c r="H26" i="19" s="1"/>
  <c r="G25" i="19"/>
  <c r="E25" i="19"/>
  <c r="H25" i="19" s="1"/>
  <c r="G24" i="19"/>
  <c r="F24" i="19"/>
  <c r="E24" i="19"/>
  <c r="H24" i="19" s="1"/>
  <c r="G23" i="19"/>
  <c r="F23" i="19"/>
  <c r="E23" i="19"/>
  <c r="H23" i="19" s="1"/>
  <c r="G22" i="19"/>
  <c r="F22" i="19"/>
  <c r="E22" i="19"/>
  <c r="H22" i="19" s="1"/>
  <c r="G21" i="19"/>
  <c r="F21" i="19"/>
  <c r="E21" i="19"/>
  <c r="H21" i="19" s="1"/>
  <c r="G20" i="19"/>
  <c r="F20" i="19"/>
  <c r="E20" i="19"/>
  <c r="H20" i="19" s="1"/>
  <c r="D19" i="19"/>
  <c r="C19" i="19"/>
  <c r="C13" i="19"/>
  <c r="D12" i="19"/>
  <c r="C12" i="19"/>
  <c r="C11" i="19"/>
  <c r="D10" i="19"/>
  <c r="G629" i="18"/>
  <c r="F629" i="18"/>
  <c r="E629" i="18"/>
  <c r="G628" i="18"/>
  <c r="F628" i="18"/>
  <c r="G627" i="18"/>
  <c r="F627" i="18"/>
  <c r="G626" i="18"/>
  <c r="F626" i="18"/>
  <c r="G625" i="18"/>
  <c r="F625" i="18"/>
  <c r="G624" i="18"/>
  <c r="F624" i="18"/>
  <c r="E624" i="18"/>
  <c r="G623" i="18"/>
  <c r="F623" i="18"/>
  <c r="E623" i="18"/>
  <c r="H623" i="18" s="1"/>
  <c r="G622" i="18"/>
  <c r="F622" i="18"/>
  <c r="G621" i="18"/>
  <c r="F621" i="18"/>
  <c r="G620" i="18"/>
  <c r="F620" i="18"/>
  <c r="G619" i="18"/>
  <c r="F619" i="18"/>
  <c r="G618" i="18"/>
  <c r="F618" i="18"/>
  <c r="G617" i="18"/>
  <c r="F617" i="18"/>
  <c r="G616" i="18"/>
  <c r="F616" i="18"/>
  <c r="G615" i="18"/>
  <c r="F615" i="18"/>
  <c r="E615" i="18"/>
  <c r="H615" i="18" s="1"/>
  <c r="G614" i="18"/>
  <c r="F614" i="18"/>
  <c r="E614" i="18"/>
  <c r="H614" i="18" s="1"/>
  <c r="G613" i="18"/>
  <c r="F613" i="18"/>
  <c r="E613" i="18"/>
  <c r="G612" i="18"/>
  <c r="F612" i="18"/>
  <c r="G611" i="18"/>
  <c r="F611" i="18"/>
  <c r="G610" i="18"/>
  <c r="F610" i="18"/>
  <c r="E610" i="18"/>
  <c r="H610" i="18" s="1"/>
  <c r="G609" i="18"/>
  <c r="F609" i="18"/>
  <c r="G608" i="18"/>
  <c r="F608" i="18"/>
  <c r="E608" i="18"/>
  <c r="G607" i="18"/>
  <c r="F607" i="18"/>
  <c r="E607" i="18"/>
  <c r="H607" i="18" s="1"/>
  <c r="G606" i="18"/>
  <c r="F606" i="18"/>
  <c r="G605" i="18"/>
  <c r="F605" i="18"/>
  <c r="G604" i="18"/>
  <c r="F604" i="18"/>
  <c r="G603" i="18"/>
  <c r="F603" i="18"/>
  <c r="G602" i="18"/>
  <c r="F602" i="18"/>
  <c r="G601" i="18"/>
  <c r="F601" i="18"/>
  <c r="D601" i="18"/>
  <c r="C601" i="18"/>
  <c r="E619" i="18" s="1"/>
  <c r="H619" i="18" s="1"/>
  <c r="G595" i="18"/>
  <c r="F595" i="18"/>
  <c r="E595" i="18"/>
  <c r="H595" i="18" s="1"/>
  <c r="G594" i="18"/>
  <c r="F594" i="18"/>
  <c r="E594" i="18"/>
  <c r="H594" i="18" s="1"/>
  <c r="G593" i="18"/>
  <c r="F593" i="18"/>
  <c r="E593" i="18"/>
  <c r="H593" i="18" s="1"/>
  <c r="G592" i="18"/>
  <c r="F592" i="18"/>
  <c r="E592" i="18"/>
  <c r="H592" i="18" s="1"/>
  <c r="G591" i="18"/>
  <c r="F591" i="18"/>
  <c r="E591" i="18"/>
  <c r="H591" i="18" s="1"/>
  <c r="G590" i="18"/>
  <c r="F590" i="18"/>
  <c r="E590" i="18"/>
  <c r="H590" i="18" s="1"/>
  <c r="G589" i="18"/>
  <c r="G588" i="18"/>
  <c r="G587" i="18"/>
  <c r="F587" i="18"/>
  <c r="E587" i="18"/>
  <c r="G586" i="18"/>
  <c r="F586" i="18"/>
  <c r="E586" i="18"/>
  <c r="G585" i="18"/>
  <c r="H585" i="18" s="1"/>
  <c r="E585" i="18"/>
  <c r="G584" i="18"/>
  <c r="F584" i="18"/>
  <c r="E584" i="18"/>
  <c r="H584" i="18" s="1"/>
  <c r="G583" i="18"/>
  <c r="F583" i="18"/>
  <c r="E583" i="18"/>
  <c r="H583" i="18" s="1"/>
  <c r="G582" i="18"/>
  <c r="G581" i="18"/>
  <c r="G580" i="18"/>
  <c r="G579" i="18"/>
  <c r="G578" i="18"/>
  <c r="F578" i="18"/>
  <c r="E578" i="18"/>
  <c r="H578" i="18" s="1"/>
  <c r="G577" i="18"/>
  <c r="F577" i="18"/>
  <c r="E577" i="18"/>
  <c r="H577" i="18" s="1"/>
  <c r="G576" i="18"/>
  <c r="E576" i="18"/>
  <c r="H576" i="18" s="1"/>
  <c r="G575" i="18"/>
  <c r="E575" i="18"/>
  <c r="H575" i="18" s="1"/>
  <c r="G574" i="18"/>
  <c r="G573" i="18"/>
  <c r="F573" i="18"/>
  <c r="G572" i="18"/>
  <c r="F572" i="18"/>
  <c r="E572" i="18"/>
  <c r="G571" i="18"/>
  <c r="F571" i="18"/>
  <c r="G570" i="18"/>
  <c r="F570" i="18"/>
  <c r="E570" i="18"/>
  <c r="G569" i="18"/>
  <c r="F569" i="18"/>
  <c r="E569" i="18"/>
  <c r="G568" i="18"/>
  <c r="G567" i="18"/>
  <c r="F567" i="18"/>
  <c r="E567" i="18"/>
  <c r="H567" i="18" s="1"/>
  <c r="G566" i="18"/>
  <c r="F566" i="18"/>
  <c r="E566" i="18"/>
  <c r="H566" i="18" s="1"/>
  <c r="G565" i="18"/>
  <c r="F565" i="18"/>
  <c r="E565" i="18"/>
  <c r="H565" i="18" s="1"/>
  <c r="G564" i="18"/>
  <c r="F564" i="18"/>
  <c r="E564" i="18"/>
  <c r="H564" i="18" s="1"/>
  <c r="G563" i="18"/>
  <c r="F563" i="18"/>
  <c r="E563" i="18"/>
  <c r="H563" i="18" s="1"/>
  <c r="G562" i="18"/>
  <c r="E562" i="18"/>
  <c r="H562" i="18" s="1"/>
  <c r="G561" i="18"/>
  <c r="F561" i="18"/>
  <c r="E561" i="18"/>
  <c r="H561" i="18" s="1"/>
  <c r="G560" i="18"/>
  <c r="F560" i="18"/>
  <c r="E560" i="18"/>
  <c r="H560" i="18" s="1"/>
  <c r="G559" i="18"/>
  <c r="G558" i="18"/>
  <c r="F558" i="18"/>
  <c r="H557" i="18"/>
  <c r="G557" i="18"/>
  <c r="F557" i="18"/>
  <c r="E557" i="18"/>
  <c r="H556" i="18"/>
  <c r="G556" i="18"/>
  <c r="F556" i="18"/>
  <c r="E556" i="18"/>
  <c r="G555" i="18"/>
  <c r="G554" i="18"/>
  <c r="H554" i="18" s="1"/>
  <c r="E554" i="18"/>
  <c r="G553" i="18"/>
  <c r="F553" i="18"/>
  <c r="E553" i="18"/>
  <c r="H553" i="18" s="1"/>
  <c r="G552" i="18"/>
  <c r="G551" i="18"/>
  <c r="F551" i="18"/>
  <c r="G550" i="18"/>
  <c r="F550" i="18"/>
  <c r="E550" i="18"/>
  <c r="H550" i="18" s="1"/>
  <c r="G549" i="18"/>
  <c r="F549" i="18"/>
  <c r="E549" i="18"/>
  <c r="H549" i="18" s="1"/>
  <c r="G548" i="18"/>
  <c r="F548" i="18"/>
  <c r="E548" i="18"/>
  <c r="H548" i="18" s="1"/>
  <c r="G547" i="18"/>
  <c r="F547" i="18"/>
  <c r="E547" i="18"/>
  <c r="H547" i="18" s="1"/>
  <c r="G546" i="18"/>
  <c r="F546" i="18"/>
  <c r="E546" i="18"/>
  <c r="H546" i="18" s="1"/>
  <c r="G545" i="18"/>
  <c r="F545" i="18"/>
  <c r="E545" i="18"/>
  <c r="H545" i="18" s="1"/>
  <c r="G544" i="18"/>
  <c r="F544" i="18"/>
  <c r="E544" i="18"/>
  <c r="H544" i="18" s="1"/>
  <c r="G543" i="18"/>
  <c r="F543" i="18"/>
  <c r="E543" i="18"/>
  <c r="H543" i="18" s="1"/>
  <c r="G542" i="18"/>
  <c r="F542" i="18"/>
  <c r="E542" i="18"/>
  <c r="H542" i="18" s="1"/>
  <c r="G541" i="18"/>
  <c r="F541" i="18"/>
  <c r="E541" i="18"/>
  <c r="H541" i="18" s="1"/>
  <c r="G540" i="18"/>
  <c r="F540" i="18"/>
  <c r="E540" i="18"/>
  <c r="H540" i="18" s="1"/>
  <c r="G539" i="18"/>
  <c r="F539" i="18"/>
  <c r="E539" i="18"/>
  <c r="H539" i="18" s="1"/>
  <c r="G538" i="18"/>
  <c r="F538" i="18"/>
  <c r="E538" i="18"/>
  <c r="H538" i="18" s="1"/>
  <c r="G537" i="18"/>
  <c r="F537" i="18"/>
  <c r="G536" i="18"/>
  <c r="F536" i="18"/>
  <c r="E536" i="18"/>
  <c r="H536" i="18" s="1"/>
  <c r="G535" i="18"/>
  <c r="F535" i="18"/>
  <c r="E535" i="18"/>
  <c r="H535" i="18" s="1"/>
  <c r="G534" i="18"/>
  <c r="F534" i="18"/>
  <c r="E534" i="18"/>
  <c r="H534" i="18" s="1"/>
  <c r="G533" i="18"/>
  <c r="F533" i="18"/>
  <c r="E533" i="18"/>
  <c r="H533" i="18" s="1"/>
  <c r="G532" i="18"/>
  <c r="F532" i="18"/>
  <c r="E532" i="18"/>
  <c r="H532" i="18" s="1"/>
  <c r="G531" i="18"/>
  <c r="E531" i="18"/>
  <c r="H531" i="18" s="1"/>
  <c r="G530" i="18"/>
  <c r="E530" i="18"/>
  <c r="H530" i="18" s="1"/>
  <c r="G529" i="18"/>
  <c r="F529" i="18"/>
  <c r="E529" i="18"/>
  <c r="G528" i="18"/>
  <c r="H528" i="18" s="1"/>
  <c r="F528" i="18"/>
  <c r="E528" i="18"/>
  <c r="G527" i="18"/>
  <c r="H527" i="18" s="1"/>
  <c r="F527" i="18"/>
  <c r="E527" i="18"/>
  <c r="G526" i="18"/>
  <c r="F526" i="18"/>
  <c r="E526" i="18"/>
  <c r="G525" i="18"/>
  <c r="F525" i="18"/>
  <c r="E525" i="18"/>
  <c r="G524" i="18"/>
  <c r="H524" i="18" s="1"/>
  <c r="F524" i="18"/>
  <c r="E524" i="18"/>
  <c r="G523" i="18"/>
  <c r="H523" i="18" s="1"/>
  <c r="F523" i="18"/>
  <c r="E523" i="18"/>
  <c r="G522" i="18"/>
  <c r="F522" i="18"/>
  <c r="E522" i="18"/>
  <c r="G521" i="18"/>
  <c r="F521" i="18"/>
  <c r="E521" i="18"/>
  <c r="G520" i="18"/>
  <c r="H520" i="18" s="1"/>
  <c r="F520" i="18"/>
  <c r="E520" i="18"/>
  <c r="G519" i="18"/>
  <c r="H519" i="18" s="1"/>
  <c r="E519" i="18"/>
  <c r="G518" i="18"/>
  <c r="F518" i="18"/>
  <c r="E518" i="18"/>
  <c r="H518" i="18" s="1"/>
  <c r="G517" i="18"/>
  <c r="F517" i="18"/>
  <c r="E517" i="18"/>
  <c r="H517" i="18" s="1"/>
  <c r="G516" i="18"/>
  <c r="F516" i="18"/>
  <c r="G515" i="18"/>
  <c r="F515" i="18"/>
  <c r="E515" i="18"/>
  <c r="H515" i="18" s="1"/>
  <c r="G514" i="18"/>
  <c r="E514" i="18"/>
  <c r="H514" i="18" s="1"/>
  <c r="G513" i="18"/>
  <c r="F513" i="18"/>
  <c r="E513" i="18"/>
  <c r="H513" i="18" s="1"/>
  <c r="G512" i="18"/>
  <c r="F512" i="18"/>
  <c r="E512" i="18"/>
  <c r="H512" i="18" s="1"/>
  <c r="G511" i="18"/>
  <c r="F511" i="18"/>
  <c r="E511" i="18"/>
  <c r="H511" i="18" s="1"/>
  <c r="G510" i="18"/>
  <c r="F510" i="18"/>
  <c r="E510" i="18"/>
  <c r="H510" i="18" s="1"/>
  <c r="G509" i="18"/>
  <c r="F509" i="18"/>
  <c r="E509" i="18"/>
  <c r="H509" i="18" s="1"/>
  <c r="G508" i="18"/>
  <c r="G507" i="18"/>
  <c r="F507" i="18"/>
  <c r="E507" i="18"/>
  <c r="H507" i="18" s="1"/>
  <c r="G506" i="18"/>
  <c r="F506" i="18"/>
  <c r="E506" i="18"/>
  <c r="H506" i="18" s="1"/>
  <c r="G505" i="18"/>
  <c r="F505" i="18"/>
  <c r="G504" i="18"/>
  <c r="G503" i="18"/>
  <c r="F503" i="18"/>
  <c r="G502" i="18"/>
  <c r="F502" i="18"/>
  <c r="G501" i="18"/>
  <c r="F501" i="18"/>
  <c r="E501" i="18"/>
  <c r="G500" i="18"/>
  <c r="F500" i="18"/>
  <c r="G499" i="18"/>
  <c r="F499" i="18"/>
  <c r="E499" i="18"/>
  <c r="G498" i="18"/>
  <c r="G497" i="18"/>
  <c r="F497" i="18"/>
  <c r="E497" i="18"/>
  <c r="H497" i="18" s="1"/>
  <c r="G496" i="18"/>
  <c r="F496" i="18"/>
  <c r="E496" i="18"/>
  <c r="H496" i="18" s="1"/>
  <c r="G495" i="18"/>
  <c r="F495" i="18"/>
  <c r="G494" i="18"/>
  <c r="F494" i="18"/>
  <c r="E494" i="18"/>
  <c r="H494" i="18" s="1"/>
  <c r="G493" i="18"/>
  <c r="F493" i="18"/>
  <c r="E493" i="18"/>
  <c r="H493" i="18" s="1"/>
  <c r="G492" i="18"/>
  <c r="F492" i="18"/>
  <c r="E492" i="18"/>
  <c r="H492" i="18" s="1"/>
  <c r="G491" i="18"/>
  <c r="F491" i="18"/>
  <c r="G490" i="18"/>
  <c r="E490" i="18"/>
  <c r="H490" i="18" s="1"/>
  <c r="G489" i="18"/>
  <c r="F489" i="18"/>
  <c r="E489" i="18"/>
  <c r="H489" i="18" s="1"/>
  <c r="G488" i="18"/>
  <c r="F488" i="18"/>
  <c r="G487" i="18"/>
  <c r="G486" i="18"/>
  <c r="F486" i="18"/>
  <c r="E486" i="18"/>
  <c r="H486" i="18" s="1"/>
  <c r="G485" i="18"/>
  <c r="G484" i="18"/>
  <c r="G483" i="18"/>
  <c r="F483" i="18"/>
  <c r="G482" i="18"/>
  <c r="F482" i="18"/>
  <c r="E482" i="18"/>
  <c r="H482" i="18" s="1"/>
  <c r="G481" i="18"/>
  <c r="F481" i="18"/>
  <c r="E481" i="18"/>
  <c r="H481" i="18" s="1"/>
  <c r="G480" i="18"/>
  <c r="E480" i="18"/>
  <c r="H480" i="18" s="1"/>
  <c r="G479" i="18"/>
  <c r="F479" i="18"/>
  <c r="E479" i="18"/>
  <c r="H479" i="18" s="1"/>
  <c r="G478" i="18"/>
  <c r="F478" i="18"/>
  <c r="G477" i="18"/>
  <c r="F477" i="18"/>
  <c r="E477" i="18"/>
  <c r="H477" i="18" s="1"/>
  <c r="G476" i="18"/>
  <c r="F476" i="18"/>
  <c r="E476" i="18"/>
  <c r="H476" i="18" s="1"/>
  <c r="G475" i="18"/>
  <c r="G474" i="18"/>
  <c r="G473" i="18"/>
  <c r="F473" i="18"/>
  <c r="E473" i="18"/>
  <c r="G472" i="18"/>
  <c r="F472" i="18"/>
  <c r="G471" i="18"/>
  <c r="H471" i="18" s="1"/>
  <c r="F471" i="18"/>
  <c r="E471" i="18"/>
  <c r="G470" i="18"/>
  <c r="F470" i="18"/>
  <c r="E470" i="18"/>
  <c r="G469" i="18"/>
  <c r="F469" i="18"/>
  <c r="E469" i="18"/>
  <c r="G468" i="18"/>
  <c r="H468" i="18" s="1"/>
  <c r="F468" i="18"/>
  <c r="E468" i="18"/>
  <c r="G467" i="18"/>
  <c r="H467" i="18" s="1"/>
  <c r="F467" i="18"/>
  <c r="E467" i="18"/>
  <c r="G466" i="18"/>
  <c r="F466" i="18"/>
  <c r="E466" i="18"/>
  <c r="G465" i="18"/>
  <c r="F465" i="18"/>
  <c r="E465" i="18"/>
  <c r="G464" i="18"/>
  <c r="H464" i="18" s="1"/>
  <c r="E464" i="18"/>
  <c r="G463" i="18"/>
  <c r="F463" i="18"/>
  <c r="E463" i="18"/>
  <c r="G462" i="18"/>
  <c r="F462" i="18"/>
  <c r="E462" i="18"/>
  <c r="H462" i="18" s="1"/>
  <c r="G461" i="18"/>
  <c r="E461" i="18"/>
  <c r="H461" i="18" s="1"/>
  <c r="G460" i="18"/>
  <c r="F460" i="18"/>
  <c r="G459" i="18"/>
  <c r="F459" i="18"/>
  <c r="E459" i="18"/>
  <c r="H459" i="18" s="1"/>
  <c r="G458" i="18"/>
  <c r="F458" i="18"/>
  <c r="E458" i="18"/>
  <c r="H458" i="18" s="1"/>
  <c r="G457" i="18"/>
  <c r="F457" i="18"/>
  <c r="E457" i="18"/>
  <c r="H457" i="18" s="1"/>
  <c r="G456" i="18"/>
  <c r="F456" i="18"/>
  <c r="E456" i="18"/>
  <c r="H456" i="18" s="1"/>
  <c r="G455" i="18"/>
  <c r="E455" i="18"/>
  <c r="H455" i="18" s="1"/>
  <c r="G454" i="18"/>
  <c r="G453" i="18"/>
  <c r="F453" i="18"/>
  <c r="G452" i="18"/>
  <c r="F452" i="18"/>
  <c r="E452" i="18"/>
  <c r="G451" i="18"/>
  <c r="G450" i="18"/>
  <c r="F450" i="18"/>
  <c r="G449" i="18"/>
  <c r="F449" i="18"/>
  <c r="G448" i="18"/>
  <c r="F448" i="18"/>
  <c r="E448" i="18"/>
  <c r="G447" i="18"/>
  <c r="F447" i="18"/>
  <c r="E447" i="18"/>
  <c r="H447" i="18" s="1"/>
  <c r="G446" i="18"/>
  <c r="F446" i="18"/>
  <c r="G445" i="18"/>
  <c r="F445" i="18"/>
  <c r="G444" i="18"/>
  <c r="F444" i="18"/>
  <c r="E444" i="18"/>
  <c r="H444" i="18" s="1"/>
  <c r="G443" i="18"/>
  <c r="F443" i="18"/>
  <c r="E443" i="18"/>
  <c r="G442" i="18"/>
  <c r="F442" i="18"/>
  <c r="E442" i="18"/>
  <c r="G441" i="18"/>
  <c r="F441" i="18"/>
  <c r="G440" i="18"/>
  <c r="F440" i="18"/>
  <c r="E440" i="18"/>
  <c r="G439" i="18"/>
  <c r="F439" i="18"/>
  <c r="E439" i="18"/>
  <c r="G438" i="18"/>
  <c r="F438" i="18"/>
  <c r="E438" i="18"/>
  <c r="H438" i="18" s="1"/>
  <c r="G437" i="18"/>
  <c r="E437" i="18"/>
  <c r="H437" i="18" s="1"/>
  <c r="G436" i="18"/>
  <c r="F436" i="18"/>
  <c r="E436" i="18"/>
  <c r="H436" i="18" s="1"/>
  <c r="G435" i="18"/>
  <c r="F435" i="18"/>
  <c r="E435" i="18"/>
  <c r="H435" i="18" s="1"/>
  <c r="G434" i="18"/>
  <c r="F434" i="18"/>
  <c r="E434" i="18"/>
  <c r="H434" i="18" s="1"/>
  <c r="G433" i="18"/>
  <c r="H432" i="18"/>
  <c r="G432" i="18"/>
  <c r="F432" i="18"/>
  <c r="E432" i="18"/>
  <c r="H431" i="18"/>
  <c r="G431" i="18"/>
  <c r="F431" i="18"/>
  <c r="E431" i="18"/>
  <c r="H430" i="18"/>
  <c r="G430" i="18"/>
  <c r="F430" i="18"/>
  <c r="E430" i="18"/>
  <c r="H429" i="18"/>
  <c r="G429" i="18"/>
  <c r="F429" i="18"/>
  <c r="E429" i="18"/>
  <c r="G428" i="18"/>
  <c r="G427" i="18"/>
  <c r="G426" i="18"/>
  <c r="E426" i="18"/>
  <c r="G425" i="18"/>
  <c r="G424" i="18"/>
  <c r="F424" i="18"/>
  <c r="G423" i="18"/>
  <c r="F423" i="18"/>
  <c r="E423" i="18"/>
  <c r="H423" i="18" s="1"/>
  <c r="G422" i="18"/>
  <c r="F422" i="18"/>
  <c r="E422" i="18"/>
  <c r="H422" i="18" s="1"/>
  <c r="G421" i="18"/>
  <c r="F421" i="18"/>
  <c r="G420" i="18"/>
  <c r="F420" i="18"/>
  <c r="E420" i="18"/>
  <c r="H420" i="18" s="1"/>
  <c r="G419" i="18"/>
  <c r="G418" i="18"/>
  <c r="F418" i="18"/>
  <c r="E418" i="18"/>
  <c r="H418" i="18" s="1"/>
  <c r="G417" i="18"/>
  <c r="F417" i="18"/>
  <c r="G416" i="18"/>
  <c r="H416" i="18" s="1"/>
  <c r="F416" i="18"/>
  <c r="E416" i="18"/>
  <c r="G415" i="18"/>
  <c r="G414" i="18"/>
  <c r="E414" i="18"/>
  <c r="H414" i="18" s="1"/>
  <c r="G413" i="18"/>
  <c r="E413" i="18"/>
  <c r="H413" i="18" s="1"/>
  <c r="G412" i="18"/>
  <c r="F412" i="18"/>
  <c r="E412" i="18"/>
  <c r="H412" i="18" s="1"/>
  <c r="G411" i="18"/>
  <c r="F411" i="18"/>
  <c r="E411" i="18"/>
  <c r="H411" i="18" s="1"/>
  <c r="G410" i="18"/>
  <c r="G409" i="18"/>
  <c r="F409" i="18"/>
  <c r="E409" i="18"/>
  <c r="G408" i="18"/>
  <c r="F408" i="18"/>
  <c r="E408" i="18"/>
  <c r="G407" i="18"/>
  <c r="H407" i="18" s="1"/>
  <c r="F407" i="18"/>
  <c r="E407" i="18"/>
  <c r="G406" i="18"/>
  <c r="H406" i="18" s="1"/>
  <c r="F406" i="18"/>
  <c r="E406" i="18"/>
  <c r="G405" i="18"/>
  <c r="F405" i="18"/>
  <c r="E405" i="18"/>
  <c r="G404" i="18"/>
  <c r="G403" i="18"/>
  <c r="F403" i="18"/>
  <c r="E403" i="18"/>
  <c r="H403" i="18" s="1"/>
  <c r="G402" i="18"/>
  <c r="G401" i="18"/>
  <c r="E401" i="18"/>
  <c r="H401" i="18" s="1"/>
  <c r="G400" i="18"/>
  <c r="F400" i="18"/>
  <c r="E400" i="18"/>
  <c r="H400" i="18" s="1"/>
  <c r="G399" i="18"/>
  <c r="F399" i="18"/>
  <c r="E399" i="18"/>
  <c r="H399" i="18" s="1"/>
  <c r="G398" i="18"/>
  <c r="F398" i="18"/>
  <c r="E398" i="18"/>
  <c r="H398" i="18" s="1"/>
  <c r="G397" i="18"/>
  <c r="G396" i="18"/>
  <c r="F396" i="18"/>
  <c r="G395" i="18"/>
  <c r="G394" i="18"/>
  <c r="F394" i="18"/>
  <c r="E394" i="18"/>
  <c r="G393" i="18"/>
  <c r="F393" i="18"/>
  <c r="G392" i="18"/>
  <c r="G391" i="18"/>
  <c r="F391" i="18"/>
  <c r="E391" i="18"/>
  <c r="H391" i="18" s="1"/>
  <c r="G390" i="18"/>
  <c r="F390" i="18"/>
  <c r="E390" i="18"/>
  <c r="H390" i="18" s="1"/>
  <c r="G389" i="18"/>
  <c r="F389" i="18"/>
  <c r="E389" i="18"/>
  <c r="H389" i="18" s="1"/>
  <c r="G388" i="18"/>
  <c r="F388" i="18"/>
  <c r="E388" i="18"/>
  <c r="H388" i="18" s="1"/>
  <c r="G387" i="18"/>
  <c r="F387" i="18"/>
  <c r="E387" i="18"/>
  <c r="H387" i="18" s="1"/>
  <c r="G386" i="18"/>
  <c r="E386" i="18"/>
  <c r="H386" i="18" s="1"/>
  <c r="G385" i="18"/>
  <c r="F385" i="18"/>
  <c r="E385" i="18"/>
  <c r="H385" i="18" s="1"/>
  <c r="G384" i="18"/>
  <c r="F384" i="18"/>
  <c r="E384" i="18"/>
  <c r="H384" i="18" s="1"/>
  <c r="G383" i="18"/>
  <c r="G382" i="18"/>
  <c r="G381" i="18"/>
  <c r="F381" i="18"/>
  <c r="E381" i="18"/>
  <c r="G380" i="18"/>
  <c r="F380" i="18"/>
  <c r="E380" i="18"/>
  <c r="H380" i="18" s="1"/>
  <c r="G379" i="18"/>
  <c r="F379" i="18"/>
  <c r="E379" i="18"/>
  <c r="H379" i="18" s="1"/>
  <c r="G378" i="18"/>
  <c r="F378" i="18"/>
  <c r="E378" i="18"/>
  <c r="G377" i="18"/>
  <c r="E377" i="18"/>
  <c r="H377" i="18" s="1"/>
  <c r="G376" i="18"/>
  <c r="F376" i="18"/>
  <c r="E376" i="18"/>
  <c r="H376" i="18" s="1"/>
  <c r="G375" i="18"/>
  <c r="G374" i="18"/>
  <c r="G373" i="18"/>
  <c r="F373" i="18"/>
  <c r="E373" i="18"/>
  <c r="H373" i="18" s="1"/>
  <c r="G372" i="18"/>
  <c r="E372" i="18"/>
  <c r="H372" i="18" s="1"/>
  <c r="G371" i="18"/>
  <c r="E371" i="18"/>
  <c r="H371" i="18" s="1"/>
  <c r="G370" i="18"/>
  <c r="F370" i="18"/>
  <c r="E370" i="18"/>
  <c r="H370" i="18" s="1"/>
  <c r="G369" i="18"/>
  <c r="E369" i="18"/>
  <c r="H369" i="18" s="1"/>
  <c r="G368" i="18"/>
  <c r="G367" i="18"/>
  <c r="F367" i="18"/>
  <c r="E367" i="18"/>
  <c r="H367" i="18" s="1"/>
  <c r="G366" i="18"/>
  <c r="F366" i="18"/>
  <c r="E366" i="18"/>
  <c r="H366" i="18" s="1"/>
  <c r="G365" i="18"/>
  <c r="E365" i="18"/>
  <c r="H365" i="18" s="1"/>
  <c r="G364" i="18"/>
  <c r="E364" i="18"/>
  <c r="H364" i="18" s="1"/>
  <c r="G363" i="18"/>
  <c r="E363" i="18"/>
  <c r="H363" i="18" s="1"/>
  <c r="D362" i="18"/>
  <c r="C362" i="18"/>
  <c r="E552" i="18" s="1"/>
  <c r="H552" i="18" s="1"/>
  <c r="G356" i="18"/>
  <c r="F356" i="18"/>
  <c r="E356" i="18"/>
  <c r="H356" i="18" s="1"/>
  <c r="G355" i="18"/>
  <c r="F355" i="18"/>
  <c r="E355" i="18"/>
  <c r="G354" i="18"/>
  <c r="F354" i="18"/>
  <c r="E354" i="18"/>
  <c r="G353" i="18"/>
  <c r="F353" i="18"/>
  <c r="E353" i="18"/>
  <c r="H353" i="18" s="1"/>
  <c r="G352" i="18"/>
  <c r="F352" i="18"/>
  <c r="E352" i="18"/>
  <c r="H352" i="18" s="1"/>
  <c r="G351" i="18"/>
  <c r="F351" i="18"/>
  <c r="E351" i="18"/>
  <c r="G350" i="18"/>
  <c r="F350" i="18"/>
  <c r="E350" i="18"/>
  <c r="G349" i="18"/>
  <c r="F349" i="18"/>
  <c r="E349" i="18"/>
  <c r="H349" i="18" s="1"/>
  <c r="G348" i="18"/>
  <c r="F348" i="18"/>
  <c r="E348" i="18"/>
  <c r="H348" i="18" s="1"/>
  <c r="G347" i="18"/>
  <c r="F347" i="18"/>
  <c r="E347" i="18"/>
  <c r="G346" i="18"/>
  <c r="F346" i="18"/>
  <c r="E346" i="18"/>
  <c r="G345" i="18"/>
  <c r="F345" i="18"/>
  <c r="E345" i="18"/>
  <c r="H345" i="18" s="1"/>
  <c r="G344" i="18"/>
  <c r="F344" i="18"/>
  <c r="E344" i="18"/>
  <c r="H344" i="18" s="1"/>
  <c r="G343" i="18"/>
  <c r="F343" i="18"/>
  <c r="E343" i="18"/>
  <c r="G342" i="18"/>
  <c r="F342" i="18"/>
  <c r="E342" i="18"/>
  <c r="G341" i="18"/>
  <c r="F341" i="18"/>
  <c r="E341" i="18"/>
  <c r="H341" i="18" s="1"/>
  <c r="G340" i="18"/>
  <c r="E340" i="18"/>
  <c r="H340" i="18" s="1"/>
  <c r="G339" i="18"/>
  <c r="F339" i="18"/>
  <c r="E339" i="18"/>
  <c r="G338" i="18"/>
  <c r="F338" i="18"/>
  <c r="E338" i="18"/>
  <c r="G337" i="18"/>
  <c r="F337" i="18"/>
  <c r="E337" i="18"/>
  <c r="H337" i="18" s="1"/>
  <c r="G336" i="18"/>
  <c r="E336" i="18"/>
  <c r="H336" i="18" s="1"/>
  <c r="G335" i="18"/>
  <c r="G334" i="18"/>
  <c r="F334" i="18"/>
  <c r="E334" i="18"/>
  <c r="G333" i="18"/>
  <c r="E333" i="18"/>
  <c r="H333" i="18" s="1"/>
  <c r="G332" i="18"/>
  <c r="F332" i="18"/>
  <c r="E332" i="18"/>
  <c r="H332" i="18" s="1"/>
  <c r="G331" i="18"/>
  <c r="G330" i="18"/>
  <c r="F330" i="18"/>
  <c r="E330" i="18"/>
  <c r="G329" i="18"/>
  <c r="E329" i="18"/>
  <c r="H329" i="18" s="1"/>
  <c r="G328" i="18"/>
  <c r="F328" i="18"/>
  <c r="E328" i="18"/>
  <c r="H328" i="18" s="1"/>
  <c r="G327" i="18"/>
  <c r="F327" i="18"/>
  <c r="E327" i="18"/>
  <c r="G326" i="18"/>
  <c r="E326" i="18"/>
  <c r="G325" i="18"/>
  <c r="E325" i="18"/>
  <c r="H325" i="18" s="1"/>
  <c r="G324" i="18"/>
  <c r="E324" i="18"/>
  <c r="H324" i="18" s="1"/>
  <c r="G323" i="18"/>
  <c r="F323" i="18"/>
  <c r="E323" i="18"/>
  <c r="G322" i="18"/>
  <c r="F322" i="18"/>
  <c r="E322" i="18"/>
  <c r="G321" i="18"/>
  <c r="F321" i="18"/>
  <c r="E321" i="18"/>
  <c r="H321" i="18" s="1"/>
  <c r="G320" i="18"/>
  <c r="F320" i="18"/>
  <c r="G319" i="18"/>
  <c r="F319" i="18"/>
  <c r="E319" i="18"/>
  <c r="G318" i="18"/>
  <c r="F318" i="18"/>
  <c r="E318" i="18"/>
  <c r="G317" i="18"/>
  <c r="F317" i="18"/>
  <c r="E317" i="18"/>
  <c r="H317" i="18" s="1"/>
  <c r="G316" i="18"/>
  <c r="F316" i="18"/>
  <c r="E316" i="18"/>
  <c r="H316" i="18" s="1"/>
  <c r="G315" i="18"/>
  <c r="F315" i="18"/>
  <c r="E315" i="18"/>
  <c r="G314" i="18"/>
  <c r="G313" i="18"/>
  <c r="F313" i="18"/>
  <c r="E313" i="18"/>
  <c r="H313" i="18" s="1"/>
  <c r="G312" i="18"/>
  <c r="F312" i="18"/>
  <c r="E312" i="18"/>
  <c r="H312" i="18" s="1"/>
  <c r="G311" i="18"/>
  <c r="F311" i="18"/>
  <c r="G310" i="18"/>
  <c r="E310" i="18"/>
  <c r="G309" i="18"/>
  <c r="F309" i="18"/>
  <c r="E309" i="18"/>
  <c r="H309" i="18" s="1"/>
  <c r="G308" i="18"/>
  <c r="F308" i="18"/>
  <c r="E308" i="18"/>
  <c r="H308" i="18" s="1"/>
  <c r="G307" i="18"/>
  <c r="F307" i="18"/>
  <c r="E307" i="18"/>
  <c r="G306" i="18"/>
  <c r="F306" i="18"/>
  <c r="E306" i="18"/>
  <c r="G305" i="18"/>
  <c r="E305" i="18"/>
  <c r="H305" i="18" s="1"/>
  <c r="G304" i="18"/>
  <c r="F304" i="18"/>
  <c r="E304" i="18"/>
  <c r="H304" i="18" s="1"/>
  <c r="G303" i="18"/>
  <c r="E303" i="18"/>
  <c r="G302" i="18"/>
  <c r="E302" i="18"/>
  <c r="G301" i="18"/>
  <c r="F301" i="18"/>
  <c r="E301" i="18"/>
  <c r="H301" i="18" s="1"/>
  <c r="G300" i="18"/>
  <c r="F300" i="18"/>
  <c r="E300" i="18"/>
  <c r="H300" i="18" s="1"/>
  <c r="G299" i="18"/>
  <c r="G298" i="18"/>
  <c r="F298" i="18"/>
  <c r="E298" i="18"/>
  <c r="G297" i="18"/>
  <c r="F297" i="18"/>
  <c r="E297" i="18"/>
  <c r="H297" i="18" s="1"/>
  <c r="G296" i="18"/>
  <c r="F296" i="18"/>
  <c r="E296" i="18"/>
  <c r="H296" i="18" s="1"/>
  <c r="G295" i="18"/>
  <c r="F295" i="18"/>
  <c r="E295" i="18"/>
  <c r="G294" i="18"/>
  <c r="F294" i="18"/>
  <c r="E294" i="18"/>
  <c r="G293" i="18"/>
  <c r="F293" i="18"/>
  <c r="G292" i="18"/>
  <c r="E292" i="18"/>
  <c r="H292" i="18" s="1"/>
  <c r="G291" i="18"/>
  <c r="F291" i="18"/>
  <c r="E291" i="18"/>
  <c r="G290" i="18"/>
  <c r="F290" i="18"/>
  <c r="E290" i="18"/>
  <c r="G289" i="18"/>
  <c r="F289" i="18"/>
  <c r="E289" i="18"/>
  <c r="H289" i="18" s="1"/>
  <c r="G288" i="18"/>
  <c r="F288" i="18"/>
  <c r="E288" i="18"/>
  <c r="H288" i="18" s="1"/>
  <c r="G287" i="18"/>
  <c r="G286" i="18"/>
  <c r="F286" i="18"/>
  <c r="G285" i="18"/>
  <c r="G284" i="18"/>
  <c r="F284" i="18"/>
  <c r="E284" i="18"/>
  <c r="H284" i="18" s="1"/>
  <c r="G283" i="18"/>
  <c r="F283" i="18"/>
  <c r="E283" i="18"/>
  <c r="G282" i="18"/>
  <c r="F282" i="18"/>
  <c r="E282" i="18"/>
  <c r="G281" i="18"/>
  <c r="F281" i="18"/>
  <c r="E281" i="18"/>
  <c r="H281" i="18" s="1"/>
  <c r="G280" i="18"/>
  <c r="F280" i="18"/>
  <c r="E280" i="18"/>
  <c r="H280" i="18" s="1"/>
  <c r="G279" i="18"/>
  <c r="F279" i="18"/>
  <c r="E279" i="18"/>
  <c r="G278" i="18"/>
  <c r="F278" i="18"/>
  <c r="E278" i="18"/>
  <c r="G277" i="18"/>
  <c r="F277" i="18"/>
  <c r="G276" i="18"/>
  <c r="F276" i="18"/>
  <c r="E276" i="18"/>
  <c r="H276" i="18" s="1"/>
  <c r="G275" i="18"/>
  <c r="F275" i="18"/>
  <c r="E275" i="18"/>
  <c r="G274" i="18"/>
  <c r="F274" i="18"/>
  <c r="G273" i="18"/>
  <c r="F273" i="18"/>
  <c r="E273" i="18"/>
  <c r="H273" i="18" s="1"/>
  <c r="G272" i="18"/>
  <c r="F272" i="18"/>
  <c r="E272" i="18"/>
  <c r="H272" i="18" s="1"/>
  <c r="G271" i="18"/>
  <c r="F271" i="18"/>
  <c r="E271" i="18"/>
  <c r="G270" i="18"/>
  <c r="F270" i="18"/>
  <c r="E270" i="18"/>
  <c r="G269" i="18"/>
  <c r="F269" i="18"/>
  <c r="E269" i="18"/>
  <c r="H269" i="18" s="1"/>
  <c r="G268" i="18"/>
  <c r="F268" i="18"/>
  <c r="E268" i="18"/>
  <c r="H268" i="18" s="1"/>
  <c r="G267" i="18"/>
  <c r="F267" i="18"/>
  <c r="E267" i="18"/>
  <c r="G266" i="18"/>
  <c r="F266" i="18"/>
  <c r="E266" i="18"/>
  <c r="G265" i="18"/>
  <c r="F265" i="18"/>
  <c r="E265" i="18"/>
  <c r="H265" i="18" s="1"/>
  <c r="G264" i="18"/>
  <c r="F264" i="18"/>
  <c r="E264" i="18"/>
  <c r="H264" i="18" s="1"/>
  <c r="G263" i="18"/>
  <c r="F263" i="18"/>
  <c r="E263" i="18"/>
  <c r="G262" i="18"/>
  <c r="F262" i="18"/>
  <c r="E262" i="18"/>
  <c r="G261" i="18"/>
  <c r="F261" i="18"/>
  <c r="E261" i="18"/>
  <c r="H261" i="18" s="1"/>
  <c r="G260" i="18"/>
  <c r="F260" i="18"/>
  <c r="E260" i="18"/>
  <c r="H260" i="18" s="1"/>
  <c r="G259" i="18"/>
  <c r="F259" i="18"/>
  <c r="E259" i="18"/>
  <c r="G258" i="18"/>
  <c r="E258" i="18"/>
  <c r="G257" i="18"/>
  <c r="F257" i="18"/>
  <c r="E257" i="18"/>
  <c r="H257" i="18" s="1"/>
  <c r="G256" i="18"/>
  <c r="E256" i="18"/>
  <c r="H256" i="18" s="1"/>
  <c r="G255" i="18"/>
  <c r="F255" i="18"/>
  <c r="E255" i="18"/>
  <c r="G254" i="18"/>
  <c r="F254" i="18"/>
  <c r="E254" i="18"/>
  <c r="G253" i="18"/>
  <c r="F253" i="18"/>
  <c r="E253" i="18"/>
  <c r="H253" i="18" s="1"/>
  <c r="G252" i="18"/>
  <c r="F252" i="18"/>
  <c r="E252" i="18"/>
  <c r="H252" i="18" s="1"/>
  <c r="G251" i="18"/>
  <c r="G250" i="18"/>
  <c r="F250" i="18"/>
  <c r="E250" i="18"/>
  <c r="G249" i="18"/>
  <c r="F249" i="18"/>
  <c r="E249" i="18"/>
  <c r="H249" i="18" s="1"/>
  <c r="G248" i="18"/>
  <c r="E248" i="18"/>
  <c r="H248" i="18" s="1"/>
  <c r="G247" i="18"/>
  <c r="F247" i="18"/>
  <c r="E247" i="18"/>
  <c r="H247" i="18" s="1"/>
  <c r="G246" i="18"/>
  <c r="F246" i="18"/>
  <c r="E246" i="18"/>
  <c r="H246" i="18" s="1"/>
  <c r="G245" i="18"/>
  <c r="F245" i="18"/>
  <c r="E245" i="18"/>
  <c r="H245" i="18" s="1"/>
  <c r="G244" i="18"/>
  <c r="F244" i="18"/>
  <c r="E244" i="18"/>
  <c r="H244" i="18" s="1"/>
  <c r="G243" i="18"/>
  <c r="F243" i="18"/>
  <c r="E243" i="18"/>
  <c r="H243" i="18" s="1"/>
  <c r="G242" i="18"/>
  <c r="F242" i="18"/>
  <c r="E242" i="18"/>
  <c r="H242" i="18" s="1"/>
  <c r="G241" i="18"/>
  <c r="E241" i="18"/>
  <c r="H241" i="18" s="1"/>
  <c r="G240" i="18"/>
  <c r="F240" i="18"/>
  <c r="E240" i="18"/>
  <c r="H240" i="18" s="1"/>
  <c r="G239" i="18"/>
  <c r="F239" i="18"/>
  <c r="E239" i="18"/>
  <c r="H239" i="18" s="1"/>
  <c r="G238" i="18"/>
  <c r="F238" i="18"/>
  <c r="E238" i="18"/>
  <c r="H238" i="18" s="1"/>
  <c r="G237" i="18"/>
  <c r="F237" i="18"/>
  <c r="E237" i="18"/>
  <c r="H237" i="18" s="1"/>
  <c r="G236" i="18"/>
  <c r="F236" i="18"/>
  <c r="E236" i="18"/>
  <c r="H236" i="18" s="1"/>
  <c r="G235" i="18"/>
  <c r="G234" i="18"/>
  <c r="F234" i="18"/>
  <c r="E234" i="18"/>
  <c r="H234" i="18" s="1"/>
  <c r="G233" i="18"/>
  <c r="F233" i="18"/>
  <c r="E233" i="18"/>
  <c r="H233" i="18" s="1"/>
  <c r="G232" i="18"/>
  <c r="F232" i="18"/>
  <c r="E232" i="18"/>
  <c r="H232" i="18" s="1"/>
  <c r="G231" i="18"/>
  <c r="E231" i="18"/>
  <c r="H231" i="18" s="1"/>
  <c r="G230" i="18"/>
  <c r="F230" i="18"/>
  <c r="E230" i="18"/>
  <c r="H230" i="18" s="1"/>
  <c r="G229" i="18"/>
  <c r="F229" i="18"/>
  <c r="E229" i="18"/>
  <c r="H229" i="18" s="1"/>
  <c r="G228" i="18"/>
  <c r="E228" i="18"/>
  <c r="H228" i="18" s="1"/>
  <c r="G227" i="18"/>
  <c r="F227" i="18"/>
  <c r="E227" i="18"/>
  <c r="H227" i="18" s="1"/>
  <c r="G226" i="18"/>
  <c r="F226" i="18"/>
  <c r="E226" i="18"/>
  <c r="H226" i="18" s="1"/>
  <c r="G225" i="18"/>
  <c r="F225" i="18"/>
  <c r="E225" i="18"/>
  <c r="H225" i="18" s="1"/>
  <c r="H224" i="18"/>
  <c r="G224" i="18"/>
  <c r="E224" i="18"/>
  <c r="G223" i="18"/>
  <c r="G222" i="18"/>
  <c r="H222" i="18" s="1"/>
  <c r="F222" i="18"/>
  <c r="E222" i="18"/>
  <c r="G221" i="18"/>
  <c r="H221" i="18" s="1"/>
  <c r="F221" i="18"/>
  <c r="E221" i="18"/>
  <c r="G220" i="18"/>
  <c r="E220" i="18"/>
  <c r="H220" i="18" s="1"/>
  <c r="G219" i="18"/>
  <c r="E219" i="18"/>
  <c r="H219" i="18" s="1"/>
  <c r="G218" i="18"/>
  <c r="E218" i="18"/>
  <c r="H218" i="18" s="1"/>
  <c r="G217" i="18"/>
  <c r="F217" i="18"/>
  <c r="E217" i="18"/>
  <c r="G216" i="18"/>
  <c r="G215" i="18"/>
  <c r="E215" i="18"/>
  <c r="H215" i="18" s="1"/>
  <c r="G214" i="18"/>
  <c r="E214" i="18"/>
  <c r="H214" i="18" s="1"/>
  <c r="G213" i="18"/>
  <c r="E213" i="18"/>
  <c r="H213" i="18" s="1"/>
  <c r="G212" i="18"/>
  <c r="G211" i="18"/>
  <c r="E211" i="18"/>
  <c r="H211" i="18" s="1"/>
  <c r="G210" i="18"/>
  <c r="F210" i="18"/>
  <c r="E210" i="18"/>
  <c r="H210" i="18" s="1"/>
  <c r="G209" i="18"/>
  <c r="E209" i="18"/>
  <c r="H209" i="18" s="1"/>
  <c r="H208" i="18"/>
  <c r="G208" i="18"/>
  <c r="E208" i="18"/>
  <c r="G207" i="18"/>
  <c r="H207" i="18" s="1"/>
  <c r="F207" i="18"/>
  <c r="E207" i="18"/>
  <c r="G206" i="18"/>
  <c r="F206" i="18"/>
  <c r="E206" i="18"/>
  <c r="G205" i="18"/>
  <c r="F205" i="18"/>
  <c r="E205" i="18"/>
  <c r="G204" i="18"/>
  <c r="H204" i="18" s="1"/>
  <c r="F204" i="18"/>
  <c r="E204" i="18"/>
  <c r="G203" i="18"/>
  <c r="H203" i="18" s="1"/>
  <c r="F203" i="18"/>
  <c r="E203" i="18"/>
  <c r="G202" i="18"/>
  <c r="F202" i="18"/>
  <c r="E202" i="18"/>
  <c r="G201" i="18"/>
  <c r="F201" i="18"/>
  <c r="E201" i="18"/>
  <c r="G200" i="18"/>
  <c r="H200" i="18" s="1"/>
  <c r="F200" i="18"/>
  <c r="E200" i="18"/>
  <c r="G199" i="18"/>
  <c r="H199" i="18" s="1"/>
  <c r="F199" i="18"/>
  <c r="E199" i="18"/>
  <c r="G198" i="18"/>
  <c r="F198" i="18"/>
  <c r="E198" i="18"/>
  <c r="G197" i="18"/>
  <c r="G196" i="18"/>
  <c r="F196" i="18"/>
  <c r="G195" i="18"/>
  <c r="H195" i="18" s="1"/>
  <c r="F195" i="18"/>
  <c r="E195" i="18"/>
  <c r="G194" i="18"/>
  <c r="H194" i="18" s="1"/>
  <c r="F194" i="18"/>
  <c r="E194" i="18"/>
  <c r="G193" i="18"/>
  <c r="F193" i="18"/>
  <c r="E193" i="18"/>
  <c r="G192" i="18"/>
  <c r="F192" i="18"/>
  <c r="E192" i="18"/>
  <c r="G191" i="18"/>
  <c r="E191" i="18"/>
  <c r="H191" i="18" s="1"/>
  <c r="G190" i="18"/>
  <c r="F190" i="18"/>
  <c r="E190" i="18"/>
  <c r="H190" i="18" s="1"/>
  <c r="G189" i="18"/>
  <c r="F189" i="18"/>
  <c r="E189" i="18"/>
  <c r="H189" i="18" s="1"/>
  <c r="G188" i="18"/>
  <c r="E188" i="18"/>
  <c r="H188" i="18" s="1"/>
  <c r="G187" i="18"/>
  <c r="F187" i="18"/>
  <c r="E187" i="18"/>
  <c r="H187" i="18" s="1"/>
  <c r="G186" i="18"/>
  <c r="E186" i="18"/>
  <c r="H186" i="18" s="1"/>
  <c r="G185" i="18"/>
  <c r="H185" i="18" s="1"/>
  <c r="F185" i="18"/>
  <c r="E185" i="18"/>
  <c r="G184" i="18"/>
  <c r="G183" i="18"/>
  <c r="H183" i="18" s="1"/>
  <c r="F183" i="18"/>
  <c r="E183" i="18"/>
  <c r="G182" i="18"/>
  <c r="E182" i="18"/>
  <c r="H182" i="18" s="1"/>
  <c r="E181" i="18"/>
  <c r="D181" i="18"/>
  <c r="F329" i="18" s="1"/>
  <c r="C181" i="18"/>
  <c r="G175" i="18"/>
  <c r="F175" i="18"/>
  <c r="E175" i="18"/>
  <c r="H175" i="18" s="1"/>
  <c r="G174" i="18"/>
  <c r="F174" i="18"/>
  <c r="E174" i="18"/>
  <c r="H174" i="18" s="1"/>
  <c r="G173" i="18"/>
  <c r="F173" i="18"/>
  <c r="E173" i="18"/>
  <c r="G172" i="18"/>
  <c r="F172" i="18"/>
  <c r="G171" i="18"/>
  <c r="F171" i="18"/>
  <c r="E171" i="18"/>
  <c r="H171" i="18" s="1"/>
  <c r="G170" i="18"/>
  <c r="F170" i="18"/>
  <c r="E170" i="18"/>
  <c r="H170" i="18" s="1"/>
  <c r="G169" i="18"/>
  <c r="F169" i="18"/>
  <c r="E169" i="18"/>
  <c r="G168" i="18"/>
  <c r="F168" i="18"/>
  <c r="E168" i="18"/>
  <c r="G167" i="18"/>
  <c r="F167" i="18"/>
  <c r="E167" i="18"/>
  <c r="H167" i="18" s="1"/>
  <c r="G166" i="18"/>
  <c r="F166" i="18"/>
  <c r="E166" i="18"/>
  <c r="H166" i="18" s="1"/>
  <c r="G165" i="18"/>
  <c r="F165" i="18"/>
  <c r="E165" i="18"/>
  <c r="G164" i="18"/>
  <c r="F164" i="18"/>
  <c r="E164" i="18"/>
  <c r="G163" i="18"/>
  <c r="F163" i="18"/>
  <c r="E163" i="18"/>
  <c r="H163" i="18" s="1"/>
  <c r="G162" i="18"/>
  <c r="F162" i="18"/>
  <c r="G161" i="18"/>
  <c r="F161" i="18"/>
  <c r="E161" i="18"/>
  <c r="G160" i="18"/>
  <c r="F160" i="18"/>
  <c r="E160" i="18"/>
  <c r="G159" i="18"/>
  <c r="F159" i="18"/>
  <c r="E159" i="18"/>
  <c r="H159" i="18" s="1"/>
  <c r="G158" i="18"/>
  <c r="F158" i="18"/>
  <c r="E158" i="18"/>
  <c r="H158" i="18" s="1"/>
  <c r="G157" i="18"/>
  <c r="F157" i="18"/>
  <c r="E157" i="18"/>
  <c r="G156" i="18"/>
  <c r="F156" i="18"/>
  <c r="E156" i="18"/>
  <c r="G155" i="18"/>
  <c r="F155" i="18"/>
  <c r="E155" i="18"/>
  <c r="H155" i="18" s="1"/>
  <c r="G154" i="18"/>
  <c r="F154" i="18"/>
  <c r="E154" i="18"/>
  <c r="H154" i="18" s="1"/>
  <c r="G153" i="18"/>
  <c r="F153" i="18"/>
  <c r="E153" i="18"/>
  <c r="G152" i="18"/>
  <c r="F152" i="18"/>
  <c r="E152" i="18"/>
  <c r="G151" i="18"/>
  <c r="F151" i="18"/>
  <c r="G150" i="18"/>
  <c r="F150" i="18"/>
  <c r="E150" i="18"/>
  <c r="H150" i="18" s="1"/>
  <c r="G149" i="18"/>
  <c r="F149" i="18"/>
  <c r="E149" i="18"/>
  <c r="G148" i="18"/>
  <c r="F148" i="18"/>
  <c r="E148" i="18"/>
  <c r="G147" i="18"/>
  <c r="F147" i="18"/>
  <c r="E147" i="18"/>
  <c r="H147" i="18" s="1"/>
  <c r="G146" i="18"/>
  <c r="F146" i="18"/>
  <c r="E146" i="18"/>
  <c r="H146" i="18" s="1"/>
  <c r="G145" i="18"/>
  <c r="F145" i="18"/>
  <c r="G144" i="18"/>
  <c r="F144" i="18"/>
  <c r="G143" i="18"/>
  <c r="F143" i="18"/>
  <c r="E143" i="18"/>
  <c r="H143" i="18" s="1"/>
  <c r="G142" i="18"/>
  <c r="F142" i="18"/>
  <c r="G141" i="18"/>
  <c r="F141" i="18"/>
  <c r="G140" i="18"/>
  <c r="F140" i="18"/>
  <c r="G139" i="18"/>
  <c r="F139" i="18"/>
  <c r="E139" i="18"/>
  <c r="H139" i="18" s="1"/>
  <c r="G138" i="18"/>
  <c r="F138" i="18"/>
  <c r="E138" i="18"/>
  <c r="H138" i="18" s="1"/>
  <c r="G137" i="18"/>
  <c r="F137" i="18"/>
  <c r="G136" i="18"/>
  <c r="F136" i="18"/>
  <c r="G135" i="18"/>
  <c r="F135" i="18"/>
  <c r="E135" i="18"/>
  <c r="H135" i="18" s="1"/>
  <c r="G134" i="18"/>
  <c r="F134" i="18"/>
  <c r="G133" i="18"/>
  <c r="F133" i="18"/>
  <c r="G132" i="18"/>
  <c r="F132" i="18"/>
  <c r="G131" i="18"/>
  <c r="F131" i="18"/>
  <c r="E131" i="18"/>
  <c r="H131" i="18" s="1"/>
  <c r="G130" i="18"/>
  <c r="F130" i="18"/>
  <c r="G129" i="18"/>
  <c r="F129" i="18"/>
  <c r="G128" i="18"/>
  <c r="F128" i="18"/>
  <c r="G127" i="18"/>
  <c r="F127" i="18"/>
  <c r="E127" i="18"/>
  <c r="H127" i="18" s="1"/>
  <c r="G126" i="18"/>
  <c r="F126" i="18"/>
  <c r="E126" i="18"/>
  <c r="H126" i="18" s="1"/>
  <c r="G125" i="18"/>
  <c r="F125" i="18"/>
  <c r="G124" i="18"/>
  <c r="F124" i="18"/>
  <c r="G123" i="18"/>
  <c r="F123" i="18"/>
  <c r="E123" i="18"/>
  <c r="H123" i="18" s="1"/>
  <c r="G122" i="18"/>
  <c r="F122" i="18"/>
  <c r="G121" i="18"/>
  <c r="F121" i="18"/>
  <c r="G120" i="18"/>
  <c r="F120" i="18"/>
  <c r="E120" i="18"/>
  <c r="G119" i="18"/>
  <c r="F119" i="18"/>
  <c r="E119" i="18"/>
  <c r="H119" i="18" s="1"/>
  <c r="G118" i="18"/>
  <c r="F118" i="18"/>
  <c r="G117" i="18"/>
  <c r="F117" i="18"/>
  <c r="E117" i="18"/>
  <c r="G116" i="18"/>
  <c r="F116" i="18"/>
  <c r="E116" i="18"/>
  <c r="G115" i="18"/>
  <c r="F115" i="18"/>
  <c r="E115" i="18"/>
  <c r="H115" i="18" s="1"/>
  <c r="G114" i="18"/>
  <c r="F114" i="18"/>
  <c r="E114" i="18"/>
  <c r="H114" i="18" s="1"/>
  <c r="G113" i="18"/>
  <c r="F113" i="18"/>
  <c r="E113" i="18"/>
  <c r="G112" i="18"/>
  <c r="F112" i="18"/>
  <c r="E112" i="18"/>
  <c r="G111" i="18"/>
  <c r="F111" i="18"/>
  <c r="E111" i="18"/>
  <c r="H111" i="18" s="1"/>
  <c r="G110" i="18"/>
  <c r="F110" i="18"/>
  <c r="G109" i="18"/>
  <c r="F109" i="18"/>
  <c r="G108" i="18"/>
  <c r="F108" i="18"/>
  <c r="E108" i="18"/>
  <c r="G107" i="18"/>
  <c r="F107" i="18"/>
  <c r="E107" i="18"/>
  <c r="H107" i="18" s="1"/>
  <c r="G106" i="18"/>
  <c r="F106" i="18"/>
  <c r="G105" i="18"/>
  <c r="F105" i="18"/>
  <c r="E105" i="18"/>
  <c r="G104" i="18"/>
  <c r="F104" i="18"/>
  <c r="E104" i="18"/>
  <c r="G103" i="18"/>
  <c r="F103" i="18"/>
  <c r="E103" i="18"/>
  <c r="H103" i="18" s="1"/>
  <c r="G102" i="18"/>
  <c r="F102" i="18"/>
  <c r="E102" i="18"/>
  <c r="H102" i="18" s="1"/>
  <c r="G101" i="18"/>
  <c r="F101" i="18"/>
  <c r="G100" i="18"/>
  <c r="F100" i="18"/>
  <c r="G99" i="18"/>
  <c r="F99" i="18"/>
  <c r="E99" i="18"/>
  <c r="H99" i="18" s="1"/>
  <c r="G98" i="18"/>
  <c r="F98" i="18"/>
  <c r="G97" i="18"/>
  <c r="F97" i="18"/>
  <c r="E97" i="18"/>
  <c r="G96" i="18"/>
  <c r="F96" i="18"/>
  <c r="E96" i="18"/>
  <c r="G95" i="18"/>
  <c r="F95" i="18"/>
  <c r="E95" i="18"/>
  <c r="H95" i="18" s="1"/>
  <c r="G94" i="18"/>
  <c r="F94" i="18"/>
  <c r="G93" i="18"/>
  <c r="F93" i="18"/>
  <c r="G92" i="18"/>
  <c r="F92" i="18"/>
  <c r="G91" i="18"/>
  <c r="F91" i="18"/>
  <c r="E91" i="18"/>
  <c r="H91" i="18" s="1"/>
  <c r="G90" i="18"/>
  <c r="F90" i="18"/>
  <c r="E90" i="18"/>
  <c r="H90" i="18" s="1"/>
  <c r="G89" i="18"/>
  <c r="F89" i="18"/>
  <c r="E89" i="18"/>
  <c r="G88" i="18"/>
  <c r="F88" i="18"/>
  <c r="G87" i="18"/>
  <c r="F87" i="18"/>
  <c r="E87" i="18"/>
  <c r="H87" i="18" s="1"/>
  <c r="G86" i="18"/>
  <c r="F86" i="18"/>
  <c r="E86" i="18"/>
  <c r="H86" i="18" s="1"/>
  <c r="G85" i="18"/>
  <c r="F85" i="18"/>
  <c r="E85" i="18"/>
  <c r="G84" i="18"/>
  <c r="F84" i="18"/>
  <c r="E84" i="18"/>
  <c r="G83" i="18"/>
  <c r="F83" i="18"/>
  <c r="E83" i="18"/>
  <c r="H83" i="18" s="1"/>
  <c r="G82" i="18"/>
  <c r="F82" i="18"/>
  <c r="E82" i="18"/>
  <c r="H82" i="18" s="1"/>
  <c r="G81" i="18"/>
  <c r="F81" i="18"/>
  <c r="G80" i="18"/>
  <c r="F80" i="18"/>
  <c r="G79" i="18"/>
  <c r="F79" i="18"/>
  <c r="E79" i="18"/>
  <c r="H79" i="18" s="1"/>
  <c r="G78" i="18"/>
  <c r="F78" i="18"/>
  <c r="E78" i="18"/>
  <c r="H78" i="18" s="1"/>
  <c r="G77" i="18"/>
  <c r="F77" i="18"/>
  <c r="F76" i="18"/>
  <c r="D76" i="18"/>
  <c r="C76" i="18"/>
  <c r="E162" i="18" s="1"/>
  <c r="H162" i="18" s="1"/>
  <c r="H70" i="18"/>
  <c r="G70" i="18"/>
  <c r="F70" i="18"/>
  <c r="E70" i="18"/>
  <c r="G69" i="18"/>
  <c r="E69" i="18"/>
  <c r="H69" i="18" s="1"/>
  <c r="G68" i="18"/>
  <c r="E68" i="18"/>
  <c r="G67" i="18"/>
  <c r="E67" i="18"/>
  <c r="H67" i="18" s="1"/>
  <c r="G66" i="18"/>
  <c r="F66" i="18"/>
  <c r="E66" i="18"/>
  <c r="H66" i="18" s="1"/>
  <c r="G65" i="18"/>
  <c r="F65" i="18"/>
  <c r="E65" i="18"/>
  <c r="H65" i="18" s="1"/>
  <c r="G64" i="18"/>
  <c r="F64" i="18"/>
  <c r="E64" i="18"/>
  <c r="H64" i="18" s="1"/>
  <c r="G63" i="18"/>
  <c r="F63" i="18"/>
  <c r="E63" i="18"/>
  <c r="H63" i="18" s="1"/>
  <c r="G62" i="18"/>
  <c r="E62" i="18"/>
  <c r="H62" i="18" s="1"/>
  <c r="G61" i="18"/>
  <c r="F61" i="18"/>
  <c r="E61" i="18"/>
  <c r="H61" i="18" s="1"/>
  <c r="G60" i="18"/>
  <c r="F60" i="18"/>
  <c r="E60" i="18"/>
  <c r="H60" i="18" s="1"/>
  <c r="G59" i="18"/>
  <c r="F59" i="18"/>
  <c r="E59" i="18"/>
  <c r="H59" i="18" s="1"/>
  <c r="G58" i="18"/>
  <c r="F58" i="18"/>
  <c r="E58" i="18"/>
  <c r="H58" i="18" s="1"/>
  <c r="G57" i="18"/>
  <c r="F57" i="18"/>
  <c r="E57" i="18"/>
  <c r="H57" i="18" s="1"/>
  <c r="G56" i="18"/>
  <c r="F56" i="18"/>
  <c r="E56" i="18"/>
  <c r="H56" i="18" s="1"/>
  <c r="G55" i="18"/>
  <c r="F55" i="18"/>
  <c r="E55" i="18"/>
  <c r="H55" i="18" s="1"/>
  <c r="G54" i="18"/>
  <c r="F54" i="18"/>
  <c r="E54" i="18"/>
  <c r="H54" i="18" s="1"/>
  <c r="G53" i="18"/>
  <c r="E53" i="18"/>
  <c r="H53" i="18" s="1"/>
  <c r="G52" i="18"/>
  <c r="F52" i="18"/>
  <c r="E52" i="18"/>
  <c r="G51" i="18"/>
  <c r="H51" i="18" s="1"/>
  <c r="F51" i="18"/>
  <c r="E51" i="18"/>
  <c r="G50" i="18"/>
  <c r="G49" i="18"/>
  <c r="F49" i="18"/>
  <c r="G48" i="18"/>
  <c r="F48" i="18"/>
  <c r="E48" i="18"/>
  <c r="G47" i="18"/>
  <c r="F47" i="18"/>
  <c r="E47" i="18"/>
  <c r="G46" i="18"/>
  <c r="H46" i="18" s="1"/>
  <c r="F46" i="18"/>
  <c r="E46" i="18"/>
  <c r="G45" i="18"/>
  <c r="E45" i="18"/>
  <c r="H45" i="18" s="1"/>
  <c r="G44" i="18"/>
  <c r="F44" i="18"/>
  <c r="E44" i="18"/>
  <c r="H44" i="18" s="1"/>
  <c r="G43" i="18"/>
  <c r="F43" i="18"/>
  <c r="E43" i="18"/>
  <c r="H43" i="18" s="1"/>
  <c r="G42" i="18"/>
  <c r="F42" i="18"/>
  <c r="E42" i="18"/>
  <c r="H42" i="18" s="1"/>
  <c r="G41" i="18"/>
  <c r="F41" i="18"/>
  <c r="E41" i="18"/>
  <c r="H41" i="18" s="1"/>
  <c r="G40" i="18"/>
  <c r="F40" i="18"/>
  <c r="E40" i="18"/>
  <c r="H40" i="18" s="1"/>
  <c r="G39" i="18"/>
  <c r="E39" i="18"/>
  <c r="H39" i="18" s="1"/>
  <c r="G38" i="18"/>
  <c r="F38" i="18"/>
  <c r="E38" i="18"/>
  <c r="H38" i="18" s="1"/>
  <c r="G37" i="18"/>
  <c r="F37" i="18"/>
  <c r="E37" i="18"/>
  <c r="H37" i="18" s="1"/>
  <c r="G36" i="18"/>
  <c r="E36" i="18"/>
  <c r="H36" i="18" s="1"/>
  <c r="G35" i="18"/>
  <c r="F35" i="18"/>
  <c r="E35" i="18"/>
  <c r="G34" i="18"/>
  <c r="H34" i="18" s="1"/>
  <c r="F34" i="18"/>
  <c r="E34" i="18"/>
  <c r="G33" i="18"/>
  <c r="H33" i="18" s="1"/>
  <c r="F33" i="18"/>
  <c r="E33" i="18"/>
  <c r="G32" i="18"/>
  <c r="F32" i="18"/>
  <c r="E32" i="18"/>
  <c r="G31" i="18"/>
  <c r="F31" i="18"/>
  <c r="E31" i="18"/>
  <c r="G30" i="18"/>
  <c r="G29" i="18"/>
  <c r="F29" i="18"/>
  <c r="E29" i="18"/>
  <c r="G28" i="18"/>
  <c r="H28" i="18" s="1"/>
  <c r="F28" i="18"/>
  <c r="E28" i="18"/>
  <c r="G27" i="18"/>
  <c r="E27" i="18"/>
  <c r="H27" i="18" s="1"/>
  <c r="G26" i="18"/>
  <c r="F26" i="18"/>
  <c r="E26" i="18"/>
  <c r="H26" i="18" s="1"/>
  <c r="G25" i="18"/>
  <c r="F25" i="18"/>
  <c r="E25" i="18"/>
  <c r="H25" i="18" s="1"/>
  <c r="G24" i="18"/>
  <c r="F24" i="18"/>
  <c r="E24" i="18"/>
  <c r="H24" i="18" s="1"/>
  <c r="G23" i="18"/>
  <c r="F23" i="18"/>
  <c r="E23" i="18"/>
  <c r="H23" i="18" s="1"/>
  <c r="G22" i="18"/>
  <c r="F22" i="18"/>
  <c r="E22" i="18"/>
  <c r="H22" i="18" s="1"/>
  <c r="G21" i="18"/>
  <c r="F21" i="18"/>
  <c r="E21" i="18"/>
  <c r="H21" i="18" s="1"/>
  <c r="G20" i="18"/>
  <c r="F20" i="18"/>
  <c r="E20" i="18"/>
  <c r="H20" i="18" s="1"/>
  <c r="E19" i="18"/>
  <c r="D19" i="18"/>
  <c r="G19" i="18" s="1"/>
  <c r="C19" i="18"/>
  <c r="E50" i="18" s="1"/>
  <c r="H50" i="18" s="1"/>
  <c r="D13" i="18"/>
  <c r="C13" i="18"/>
  <c r="G13" i="18" s="1"/>
  <c r="D12" i="18"/>
  <c r="C12" i="18"/>
  <c r="G12" i="18" s="1"/>
  <c r="C11" i="18"/>
  <c r="D10" i="18"/>
  <c r="C10" i="18"/>
  <c r="C9" i="18"/>
  <c r="D8" i="18"/>
  <c r="F13" i="18" s="1"/>
  <c r="G629" i="17"/>
  <c r="F629" i="17"/>
  <c r="E629" i="17"/>
  <c r="H629" i="17" s="1"/>
  <c r="G628" i="17"/>
  <c r="F628" i="17"/>
  <c r="E628" i="17"/>
  <c r="H628" i="17" s="1"/>
  <c r="G627" i="17"/>
  <c r="F627" i="17"/>
  <c r="E627" i="17"/>
  <c r="G626" i="17"/>
  <c r="F626" i="17"/>
  <c r="E626" i="17"/>
  <c r="G625" i="17"/>
  <c r="F625" i="17"/>
  <c r="E625" i="17"/>
  <c r="H625" i="17" s="1"/>
  <c r="G624" i="17"/>
  <c r="F624" i="17"/>
  <c r="E624" i="17"/>
  <c r="H624" i="17" s="1"/>
  <c r="G623" i="17"/>
  <c r="F623" i="17"/>
  <c r="E623" i="17"/>
  <c r="G622" i="17"/>
  <c r="F622" i="17"/>
  <c r="E622" i="17"/>
  <c r="G621" i="17"/>
  <c r="F621" i="17"/>
  <c r="E621" i="17"/>
  <c r="H621" i="17" s="1"/>
  <c r="G620" i="17"/>
  <c r="F620" i="17"/>
  <c r="E620" i="17"/>
  <c r="H620" i="17" s="1"/>
  <c r="G619" i="17"/>
  <c r="F619" i="17"/>
  <c r="G618" i="17"/>
  <c r="F618" i="17"/>
  <c r="E618" i="17"/>
  <c r="G617" i="17"/>
  <c r="F617" i="17"/>
  <c r="E617" i="17"/>
  <c r="H617" i="17" s="1"/>
  <c r="G616" i="17"/>
  <c r="F616" i="17"/>
  <c r="E616" i="17"/>
  <c r="H616" i="17" s="1"/>
  <c r="G615" i="17"/>
  <c r="F615" i="17"/>
  <c r="E615" i="17"/>
  <c r="G614" i="17"/>
  <c r="F614" i="17"/>
  <c r="E614" i="17"/>
  <c r="G613" i="17"/>
  <c r="F613" i="17"/>
  <c r="E613" i="17"/>
  <c r="H613" i="17" s="1"/>
  <c r="G612" i="17"/>
  <c r="F612" i="17"/>
  <c r="E612" i="17"/>
  <c r="H612" i="17" s="1"/>
  <c r="G611" i="17"/>
  <c r="F611" i="17"/>
  <c r="E611" i="17"/>
  <c r="G610" i="17"/>
  <c r="F610" i="17"/>
  <c r="E610" i="17"/>
  <c r="G609" i="17"/>
  <c r="F609" i="17"/>
  <c r="E609" i="17"/>
  <c r="H609" i="17" s="1"/>
  <c r="G608" i="17"/>
  <c r="F608" i="17"/>
  <c r="E608" i="17"/>
  <c r="H608" i="17" s="1"/>
  <c r="G607" i="17"/>
  <c r="F607" i="17"/>
  <c r="E607" i="17"/>
  <c r="G606" i="17"/>
  <c r="F606" i="17"/>
  <c r="E606" i="17"/>
  <c r="G605" i="17"/>
  <c r="F605" i="17"/>
  <c r="E605" i="17"/>
  <c r="H605" i="17" s="1"/>
  <c r="G604" i="17"/>
  <c r="F604" i="17"/>
  <c r="E604" i="17"/>
  <c r="H604" i="17" s="1"/>
  <c r="G603" i="17"/>
  <c r="F603" i="17"/>
  <c r="G602" i="17"/>
  <c r="F602" i="17"/>
  <c r="E602" i="17"/>
  <c r="F601" i="17"/>
  <c r="E601" i="17"/>
  <c r="D601" i="17"/>
  <c r="C601" i="17"/>
  <c r="E619" i="17" s="1"/>
  <c r="H619" i="17" s="1"/>
  <c r="G595" i="17"/>
  <c r="H595" i="17" s="1"/>
  <c r="F595" i="17"/>
  <c r="E595" i="17"/>
  <c r="G594" i="17"/>
  <c r="H594" i="17" s="1"/>
  <c r="F594" i="17"/>
  <c r="E594" i="17"/>
  <c r="G593" i="17"/>
  <c r="F593" i="17"/>
  <c r="E593" i="17"/>
  <c r="G592" i="17"/>
  <c r="F592" i="17"/>
  <c r="E592" i="17"/>
  <c r="G591" i="17"/>
  <c r="H591" i="17" s="1"/>
  <c r="F591" i="17"/>
  <c r="E591" i="17"/>
  <c r="G590" i="17"/>
  <c r="H590" i="17" s="1"/>
  <c r="F590" i="17"/>
  <c r="E590" i="17"/>
  <c r="G589" i="17"/>
  <c r="F589" i="17"/>
  <c r="E589" i="17"/>
  <c r="G588" i="17"/>
  <c r="F588" i="17"/>
  <c r="E588" i="17"/>
  <c r="G587" i="17"/>
  <c r="H587" i="17" s="1"/>
  <c r="F587" i="17"/>
  <c r="E587" i="17"/>
  <c r="G586" i="17"/>
  <c r="H586" i="17" s="1"/>
  <c r="F586" i="17"/>
  <c r="E586" i="17"/>
  <c r="G585" i="17"/>
  <c r="F585" i="17"/>
  <c r="G584" i="17"/>
  <c r="H584" i="17" s="1"/>
  <c r="F584" i="17"/>
  <c r="E584" i="17"/>
  <c r="G583" i="17"/>
  <c r="H583" i="17" s="1"/>
  <c r="F583" i="17"/>
  <c r="E583" i="17"/>
  <c r="G582" i="17"/>
  <c r="F582" i="17"/>
  <c r="E582" i="17"/>
  <c r="G581" i="17"/>
  <c r="H581" i="17" s="1"/>
  <c r="E581" i="17"/>
  <c r="G580" i="17"/>
  <c r="H580" i="17" s="1"/>
  <c r="F580" i="17"/>
  <c r="E580" i="17"/>
  <c r="G579" i="17"/>
  <c r="E579" i="17"/>
  <c r="H579" i="17" s="1"/>
  <c r="G578" i="17"/>
  <c r="F578" i="17"/>
  <c r="E578" i="17"/>
  <c r="H578" i="17" s="1"/>
  <c r="G577" i="17"/>
  <c r="F577" i="17"/>
  <c r="E577" i="17"/>
  <c r="H577" i="17" s="1"/>
  <c r="G576" i="17"/>
  <c r="F576" i="17"/>
  <c r="E576" i="17"/>
  <c r="H576" i="17" s="1"/>
  <c r="G575" i="17"/>
  <c r="F575" i="17"/>
  <c r="E575" i="17"/>
  <c r="H575" i="17" s="1"/>
  <c r="G574" i="17"/>
  <c r="E574" i="17"/>
  <c r="H574" i="17" s="1"/>
  <c r="G573" i="17"/>
  <c r="F573" i="17"/>
  <c r="E573" i="17"/>
  <c r="H573" i="17" s="1"/>
  <c r="G572" i="17"/>
  <c r="F572" i="17"/>
  <c r="E572" i="17"/>
  <c r="H572" i="17" s="1"/>
  <c r="G571" i="17"/>
  <c r="F571" i="17"/>
  <c r="E571" i="17"/>
  <c r="H571" i="17" s="1"/>
  <c r="G570" i="17"/>
  <c r="F570" i="17"/>
  <c r="E570" i="17"/>
  <c r="H570" i="17" s="1"/>
  <c r="G569" i="17"/>
  <c r="F569" i="17"/>
  <c r="E569" i="17"/>
  <c r="H569" i="17" s="1"/>
  <c r="G568" i="17"/>
  <c r="F568" i="17"/>
  <c r="E568" i="17"/>
  <c r="H568" i="17" s="1"/>
  <c r="G567" i="17"/>
  <c r="F567" i="17"/>
  <c r="E567" i="17"/>
  <c r="H567" i="17" s="1"/>
  <c r="G566" i="17"/>
  <c r="F566" i="17"/>
  <c r="E566" i="17"/>
  <c r="H566" i="17" s="1"/>
  <c r="G565" i="17"/>
  <c r="F565" i="17"/>
  <c r="E565" i="17"/>
  <c r="H565" i="17" s="1"/>
  <c r="G564" i="17"/>
  <c r="F564" i="17"/>
  <c r="E564" i="17"/>
  <c r="H564" i="17" s="1"/>
  <c r="G563" i="17"/>
  <c r="F563" i="17"/>
  <c r="E563" i="17"/>
  <c r="H563" i="17" s="1"/>
  <c r="G562" i="17"/>
  <c r="F562" i="17"/>
  <c r="E562" i="17"/>
  <c r="H562" i="17" s="1"/>
  <c r="G561" i="17"/>
  <c r="F561" i="17"/>
  <c r="E561" i="17"/>
  <c r="H561" i="17" s="1"/>
  <c r="G560" i="17"/>
  <c r="F560" i="17"/>
  <c r="E560" i="17"/>
  <c r="H560" i="17" s="1"/>
  <c r="G559" i="17"/>
  <c r="F559" i="17"/>
  <c r="E559" i="17"/>
  <c r="H559" i="17" s="1"/>
  <c r="G558" i="17"/>
  <c r="F558" i="17"/>
  <c r="E558" i="17"/>
  <c r="H558" i="17" s="1"/>
  <c r="G557" i="17"/>
  <c r="F557" i="17"/>
  <c r="E557" i="17"/>
  <c r="H557" i="17" s="1"/>
  <c r="G556" i="17"/>
  <c r="F556" i="17"/>
  <c r="E556" i="17"/>
  <c r="H556" i="17" s="1"/>
  <c r="G555" i="17"/>
  <c r="F555" i="17"/>
  <c r="E555" i="17"/>
  <c r="H555" i="17" s="1"/>
  <c r="G554" i="17"/>
  <c r="F554" i="17"/>
  <c r="E554" i="17"/>
  <c r="H554" i="17" s="1"/>
  <c r="G553" i="17"/>
  <c r="F553" i="17"/>
  <c r="E553" i="17"/>
  <c r="H553" i="17" s="1"/>
  <c r="G552" i="17"/>
  <c r="F552" i="17"/>
  <c r="E552" i="17"/>
  <c r="H552" i="17" s="1"/>
  <c r="G551" i="17"/>
  <c r="F551" i="17"/>
  <c r="E551" i="17"/>
  <c r="H551" i="17" s="1"/>
  <c r="G550" i="17"/>
  <c r="F550" i="17"/>
  <c r="E550" i="17"/>
  <c r="H550" i="17" s="1"/>
  <c r="G549" i="17"/>
  <c r="F549" i="17"/>
  <c r="E549" i="17"/>
  <c r="H549" i="17" s="1"/>
  <c r="G548" i="17"/>
  <c r="F548" i="17"/>
  <c r="E548" i="17"/>
  <c r="H548" i="17" s="1"/>
  <c r="G547" i="17"/>
  <c r="F547" i="17"/>
  <c r="E547" i="17"/>
  <c r="H547" i="17" s="1"/>
  <c r="G546" i="17"/>
  <c r="F546" i="17"/>
  <c r="E546" i="17"/>
  <c r="H546" i="17" s="1"/>
  <c r="G545" i="17"/>
  <c r="F545" i="17"/>
  <c r="E545" i="17"/>
  <c r="H545" i="17" s="1"/>
  <c r="G544" i="17"/>
  <c r="F544" i="17"/>
  <c r="E544" i="17"/>
  <c r="H544" i="17" s="1"/>
  <c r="G543" i="17"/>
  <c r="F543" i="17"/>
  <c r="E543" i="17"/>
  <c r="H543" i="17" s="1"/>
  <c r="G542" i="17"/>
  <c r="F542" i="17"/>
  <c r="E542" i="17"/>
  <c r="H542" i="17" s="1"/>
  <c r="G541" i="17"/>
  <c r="F541" i="17"/>
  <c r="E541" i="17"/>
  <c r="H541" i="17" s="1"/>
  <c r="G540" i="17"/>
  <c r="F540" i="17"/>
  <c r="E540" i="17"/>
  <c r="H540" i="17" s="1"/>
  <c r="G539" i="17"/>
  <c r="F539" i="17"/>
  <c r="E539" i="17"/>
  <c r="H539" i="17" s="1"/>
  <c r="G538" i="17"/>
  <c r="F538" i="17"/>
  <c r="E538" i="17"/>
  <c r="H538" i="17" s="1"/>
  <c r="G537" i="17"/>
  <c r="F537" i="17"/>
  <c r="E537" i="17"/>
  <c r="H537" i="17" s="1"/>
  <c r="G536" i="17"/>
  <c r="F536" i="17"/>
  <c r="E536" i="17"/>
  <c r="H536" i="17" s="1"/>
  <c r="G535" i="17"/>
  <c r="F535" i="17"/>
  <c r="E535" i="17"/>
  <c r="H535" i="17" s="1"/>
  <c r="G534" i="17"/>
  <c r="F534" i="17"/>
  <c r="E534" i="17"/>
  <c r="H534" i="17" s="1"/>
  <c r="G533" i="17"/>
  <c r="F533" i="17"/>
  <c r="E533" i="17"/>
  <c r="H533" i="17" s="1"/>
  <c r="G532" i="17"/>
  <c r="F532" i="17"/>
  <c r="E532" i="17"/>
  <c r="H532" i="17" s="1"/>
  <c r="G531" i="17"/>
  <c r="F531" i="17"/>
  <c r="E531" i="17"/>
  <c r="H531" i="17" s="1"/>
  <c r="G530" i="17"/>
  <c r="F530" i="17"/>
  <c r="E530" i="17"/>
  <c r="H530" i="17" s="1"/>
  <c r="G529" i="17"/>
  <c r="F529" i="17"/>
  <c r="E529" i="17"/>
  <c r="H529" i="17" s="1"/>
  <c r="G528" i="17"/>
  <c r="F528" i="17"/>
  <c r="E528" i="17"/>
  <c r="H528" i="17" s="1"/>
  <c r="G527" i="17"/>
  <c r="F527" i="17"/>
  <c r="E527" i="17"/>
  <c r="H527" i="17" s="1"/>
  <c r="G526" i="17"/>
  <c r="F526" i="17"/>
  <c r="E526" i="17"/>
  <c r="H526" i="17" s="1"/>
  <c r="G525" i="17"/>
  <c r="F525" i="17"/>
  <c r="E525" i="17"/>
  <c r="H525" i="17" s="1"/>
  <c r="G524" i="17"/>
  <c r="F524" i="17"/>
  <c r="E524" i="17"/>
  <c r="H524" i="17" s="1"/>
  <c r="G523" i="17"/>
  <c r="F523" i="17"/>
  <c r="E523" i="17"/>
  <c r="H523" i="17" s="1"/>
  <c r="G522" i="17"/>
  <c r="F522" i="17"/>
  <c r="E522" i="17"/>
  <c r="H522" i="17" s="1"/>
  <c r="G521" i="17"/>
  <c r="F521" i="17"/>
  <c r="E521" i="17"/>
  <c r="H521" i="17" s="1"/>
  <c r="G520" i="17"/>
  <c r="F520" i="17"/>
  <c r="E520" i="17"/>
  <c r="H520" i="17" s="1"/>
  <c r="G519" i="17"/>
  <c r="E519" i="17"/>
  <c r="H519" i="17" s="1"/>
  <c r="G518" i="17"/>
  <c r="F518" i="17"/>
  <c r="E518" i="17"/>
  <c r="G517" i="17"/>
  <c r="H517" i="17" s="1"/>
  <c r="E517" i="17"/>
  <c r="G516" i="17"/>
  <c r="F516" i="17"/>
  <c r="E516" i="17"/>
  <c r="G515" i="17"/>
  <c r="F515" i="17"/>
  <c r="E515" i="17"/>
  <c r="G514" i="17"/>
  <c r="H514" i="17" s="1"/>
  <c r="F514" i="17"/>
  <c r="E514" i="17"/>
  <c r="G513" i="17"/>
  <c r="H513" i="17" s="1"/>
  <c r="F513" i="17"/>
  <c r="E513" i="17"/>
  <c r="G512" i="17"/>
  <c r="F512" i="17"/>
  <c r="E512" i="17"/>
  <c r="G511" i="17"/>
  <c r="F511" i="17"/>
  <c r="E511" i="17"/>
  <c r="G510" i="17"/>
  <c r="H510" i="17" s="1"/>
  <c r="F510" i="17"/>
  <c r="E510" i="17"/>
  <c r="G509" i="17"/>
  <c r="H509" i="17" s="1"/>
  <c r="F509" i="17"/>
  <c r="E509" i="17"/>
  <c r="G508" i="17"/>
  <c r="F508" i="17"/>
  <c r="E508" i="17"/>
  <c r="G507" i="17"/>
  <c r="F507" i="17"/>
  <c r="E507" i="17"/>
  <c r="G506" i="17"/>
  <c r="H506" i="17" s="1"/>
  <c r="F506" i="17"/>
  <c r="E506" i="17"/>
  <c r="G505" i="17"/>
  <c r="H505" i="17" s="1"/>
  <c r="F505" i="17"/>
  <c r="E505" i="17"/>
  <c r="G504" i="17"/>
  <c r="F504" i="17"/>
  <c r="E504" i="17"/>
  <c r="G503" i="17"/>
  <c r="F503" i="17"/>
  <c r="E503" i="17"/>
  <c r="G502" i="17"/>
  <c r="H502" i="17" s="1"/>
  <c r="F502" i="17"/>
  <c r="E502" i="17"/>
  <c r="G501" i="17"/>
  <c r="H501" i="17" s="1"/>
  <c r="F501" i="17"/>
  <c r="E501" i="17"/>
  <c r="G500" i="17"/>
  <c r="F500" i="17"/>
  <c r="E500" i="17"/>
  <c r="G499" i="17"/>
  <c r="F499" i="17"/>
  <c r="E499" i="17"/>
  <c r="G498" i="17"/>
  <c r="H498" i="17" s="1"/>
  <c r="F498" i="17"/>
  <c r="E498" i="17"/>
  <c r="G497" i="17"/>
  <c r="H497" i="17" s="1"/>
  <c r="F497" i="17"/>
  <c r="E497" i="17"/>
  <c r="G496" i="17"/>
  <c r="F496" i="17"/>
  <c r="E496" i="17"/>
  <c r="G495" i="17"/>
  <c r="F495" i="17"/>
  <c r="E495" i="17"/>
  <c r="G494" i="17"/>
  <c r="H494" i="17" s="1"/>
  <c r="F494" i="17"/>
  <c r="E494" i="17"/>
  <c r="G493" i="17"/>
  <c r="H493" i="17" s="1"/>
  <c r="F493" i="17"/>
  <c r="E493" i="17"/>
  <c r="G492" i="17"/>
  <c r="F492" i="17"/>
  <c r="E492" i="17"/>
  <c r="G491" i="17"/>
  <c r="F491" i="17"/>
  <c r="E491" i="17"/>
  <c r="G490" i="17"/>
  <c r="E490" i="17"/>
  <c r="H490" i="17" s="1"/>
  <c r="G489" i="17"/>
  <c r="F489" i="17"/>
  <c r="E489" i="17"/>
  <c r="H489" i="17" s="1"/>
  <c r="G488" i="17"/>
  <c r="F488" i="17"/>
  <c r="E488" i="17"/>
  <c r="H488" i="17" s="1"/>
  <c r="G487" i="17"/>
  <c r="F487" i="17"/>
  <c r="E487" i="17"/>
  <c r="H487" i="17" s="1"/>
  <c r="G486" i="17"/>
  <c r="F486" i="17"/>
  <c r="E486" i="17"/>
  <c r="H486" i="17" s="1"/>
  <c r="G485" i="17"/>
  <c r="F485" i="17"/>
  <c r="E485" i="17"/>
  <c r="H485" i="17" s="1"/>
  <c r="G484" i="17"/>
  <c r="F484" i="17"/>
  <c r="E484" i="17"/>
  <c r="H484" i="17" s="1"/>
  <c r="G483" i="17"/>
  <c r="F483" i="17"/>
  <c r="E483" i="17"/>
  <c r="H483" i="17" s="1"/>
  <c r="G482" i="17"/>
  <c r="F482" i="17"/>
  <c r="E482" i="17"/>
  <c r="H482" i="17" s="1"/>
  <c r="G481" i="17"/>
  <c r="F481" i="17"/>
  <c r="E481" i="17"/>
  <c r="H481" i="17" s="1"/>
  <c r="G480" i="17"/>
  <c r="F480" i="17"/>
  <c r="E480" i="17"/>
  <c r="H480" i="17" s="1"/>
  <c r="G479" i="17"/>
  <c r="F479" i="17"/>
  <c r="E479" i="17"/>
  <c r="H479" i="17" s="1"/>
  <c r="G478" i="17"/>
  <c r="E478" i="17"/>
  <c r="H478" i="17" s="1"/>
  <c r="G477" i="17"/>
  <c r="F477" i="17"/>
  <c r="E477" i="17"/>
  <c r="H477" i="17" s="1"/>
  <c r="G476" i="17"/>
  <c r="F476" i="17"/>
  <c r="E476" i="17"/>
  <c r="H476" i="17" s="1"/>
  <c r="G475" i="17"/>
  <c r="F475" i="17"/>
  <c r="E475" i="17"/>
  <c r="H475" i="17" s="1"/>
  <c r="G474" i="17"/>
  <c r="F474" i="17"/>
  <c r="E474" i="17"/>
  <c r="H474" i="17" s="1"/>
  <c r="G473" i="17"/>
  <c r="F473" i="17"/>
  <c r="E473" i="17"/>
  <c r="H473" i="17" s="1"/>
  <c r="G472" i="17"/>
  <c r="F472" i="17"/>
  <c r="E472" i="17"/>
  <c r="H472" i="17" s="1"/>
  <c r="G471" i="17"/>
  <c r="F471" i="17"/>
  <c r="E471" i="17"/>
  <c r="H471" i="17" s="1"/>
  <c r="G470" i="17"/>
  <c r="F470" i="17"/>
  <c r="E470" i="17"/>
  <c r="H470" i="17" s="1"/>
  <c r="G469" i="17"/>
  <c r="F469" i="17"/>
  <c r="E469" i="17"/>
  <c r="H469" i="17" s="1"/>
  <c r="G468" i="17"/>
  <c r="F468" i="17"/>
  <c r="E468" i="17"/>
  <c r="H468" i="17" s="1"/>
  <c r="G467" i="17"/>
  <c r="F467" i="17"/>
  <c r="E467" i="17"/>
  <c r="H467" i="17" s="1"/>
  <c r="G466" i="17"/>
  <c r="F466" i="17"/>
  <c r="E466" i="17"/>
  <c r="H466" i="17" s="1"/>
  <c r="G465" i="17"/>
  <c r="F465" i="17"/>
  <c r="E465" i="17"/>
  <c r="H465" i="17" s="1"/>
  <c r="G464" i="17"/>
  <c r="F464" i="17"/>
  <c r="E464" i="17"/>
  <c r="H464" i="17" s="1"/>
  <c r="G463" i="17"/>
  <c r="F463" i="17"/>
  <c r="E463" i="17"/>
  <c r="H463" i="17" s="1"/>
  <c r="G462" i="17"/>
  <c r="F462" i="17"/>
  <c r="E462" i="17"/>
  <c r="H462" i="17" s="1"/>
  <c r="G461" i="17"/>
  <c r="F461" i="17"/>
  <c r="E461" i="17"/>
  <c r="H461" i="17" s="1"/>
  <c r="G460" i="17"/>
  <c r="F460" i="17"/>
  <c r="E460" i="17"/>
  <c r="H460" i="17" s="1"/>
  <c r="G459" i="17"/>
  <c r="F459" i="17"/>
  <c r="E459" i="17"/>
  <c r="H459" i="17" s="1"/>
  <c r="G458" i="17"/>
  <c r="F458" i="17"/>
  <c r="E458" i="17"/>
  <c r="H458" i="17" s="1"/>
  <c r="G457" i="17"/>
  <c r="F457" i="17"/>
  <c r="E457" i="17"/>
  <c r="H457" i="17" s="1"/>
  <c r="G456" i="17"/>
  <c r="F456" i="17"/>
  <c r="E456" i="17"/>
  <c r="H456" i="17" s="1"/>
  <c r="G455" i="17"/>
  <c r="F455" i="17"/>
  <c r="E455" i="17"/>
  <c r="H455" i="17" s="1"/>
  <c r="G454" i="17"/>
  <c r="F454" i="17"/>
  <c r="E454" i="17"/>
  <c r="H454" i="17" s="1"/>
  <c r="G453" i="17"/>
  <c r="F453" i="17"/>
  <c r="E453" i="17"/>
  <c r="H453" i="17" s="1"/>
  <c r="G452" i="17"/>
  <c r="F452" i="17"/>
  <c r="E452" i="17"/>
  <c r="H452" i="17" s="1"/>
  <c r="G451" i="17"/>
  <c r="F451" i="17"/>
  <c r="E451" i="17"/>
  <c r="H451" i="17" s="1"/>
  <c r="G450" i="17"/>
  <c r="F450" i="17"/>
  <c r="E450" i="17"/>
  <c r="H450" i="17" s="1"/>
  <c r="G449" i="17"/>
  <c r="F449" i="17"/>
  <c r="E449" i="17"/>
  <c r="H449" i="17" s="1"/>
  <c r="G448" i="17"/>
  <c r="G447" i="17"/>
  <c r="F447" i="17"/>
  <c r="E447" i="17"/>
  <c r="G446" i="17"/>
  <c r="F446" i="17"/>
  <c r="G445" i="17"/>
  <c r="F445" i="17"/>
  <c r="G444" i="17"/>
  <c r="F444" i="17"/>
  <c r="E444" i="17"/>
  <c r="G443" i="17"/>
  <c r="H443" i="17" s="1"/>
  <c r="F443" i="17"/>
  <c r="E443" i="17"/>
  <c r="G442" i="17"/>
  <c r="H442" i="17" s="1"/>
  <c r="F442" i="17"/>
  <c r="E442" i="17"/>
  <c r="G441" i="17"/>
  <c r="F441" i="17"/>
  <c r="E441" i="17"/>
  <c r="G440" i="17"/>
  <c r="F440" i="17"/>
  <c r="E440" i="17"/>
  <c r="G439" i="17"/>
  <c r="H439" i="17" s="1"/>
  <c r="F439" i="17"/>
  <c r="E439" i="17"/>
  <c r="G438" i="17"/>
  <c r="H438" i="17" s="1"/>
  <c r="F438" i="17"/>
  <c r="E438" i="17"/>
  <c r="G437" i="17"/>
  <c r="F437" i="17"/>
  <c r="E437" i="17"/>
  <c r="G436" i="17"/>
  <c r="F436" i="17"/>
  <c r="E436" i="17"/>
  <c r="G435" i="17"/>
  <c r="H435" i="17" s="1"/>
  <c r="F435" i="17"/>
  <c r="E435" i="17"/>
  <c r="G434" i="17"/>
  <c r="H434" i="17" s="1"/>
  <c r="F434" i="17"/>
  <c r="E434" i="17"/>
  <c r="G433" i="17"/>
  <c r="F433" i="17"/>
  <c r="E433" i="17"/>
  <c r="G432" i="17"/>
  <c r="F432" i="17"/>
  <c r="E432" i="17"/>
  <c r="G431" i="17"/>
  <c r="H431" i="17" s="1"/>
  <c r="F431" i="17"/>
  <c r="E431" i="17"/>
  <c r="G430" i="17"/>
  <c r="H430" i="17" s="1"/>
  <c r="F430" i="17"/>
  <c r="E430" i="17"/>
  <c r="G429" i="17"/>
  <c r="F429" i="17"/>
  <c r="E429" i="17"/>
  <c r="G428" i="17"/>
  <c r="F428" i="17"/>
  <c r="E428" i="17"/>
  <c r="G427" i="17"/>
  <c r="H427" i="17" s="1"/>
  <c r="F427" i="17"/>
  <c r="E427" i="17"/>
  <c r="G426" i="17"/>
  <c r="H426" i="17" s="1"/>
  <c r="F426" i="17"/>
  <c r="E426" i="17"/>
  <c r="G425" i="17"/>
  <c r="F425" i="17"/>
  <c r="E425" i="17"/>
  <c r="G424" i="17"/>
  <c r="F424" i="17"/>
  <c r="E424" i="17"/>
  <c r="G423" i="17"/>
  <c r="H423" i="17" s="1"/>
  <c r="F423" i="17"/>
  <c r="E423" i="17"/>
  <c r="G422" i="17"/>
  <c r="H422" i="17" s="1"/>
  <c r="F422" i="17"/>
  <c r="E422" i="17"/>
  <c r="G421" i="17"/>
  <c r="F421" i="17"/>
  <c r="E421" i="17"/>
  <c r="G420" i="17"/>
  <c r="F420" i="17"/>
  <c r="E420" i="17"/>
  <c r="G419" i="17"/>
  <c r="H419" i="17" s="1"/>
  <c r="F419" i="17"/>
  <c r="E419" i="17"/>
  <c r="G418" i="17"/>
  <c r="H418" i="17" s="1"/>
  <c r="F418" i="17"/>
  <c r="E418" i="17"/>
  <c r="G417" i="17"/>
  <c r="F417" i="17"/>
  <c r="E417" i="17"/>
  <c r="G416" i="17"/>
  <c r="F416" i="17"/>
  <c r="E416" i="17"/>
  <c r="G415" i="17"/>
  <c r="H415" i="17" s="1"/>
  <c r="F415" i="17"/>
  <c r="E415" i="17"/>
  <c r="G414" i="17"/>
  <c r="H414" i="17" s="1"/>
  <c r="F414" i="17"/>
  <c r="E414" i="17"/>
  <c r="G413" i="17"/>
  <c r="G412" i="17"/>
  <c r="H412" i="17" s="1"/>
  <c r="F412" i="17"/>
  <c r="E412" i="17"/>
  <c r="G411" i="17"/>
  <c r="F411" i="17"/>
  <c r="E411" i="17"/>
  <c r="G410" i="17"/>
  <c r="E410" i="17"/>
  <c r="H410" i="17" s="1"/>
  <c r="G409" i="17"/>
  <c r="F409" i="17"/>
  <c r="E409" i="17"/>
  <c r="H409" i="17" s="1"/>
  <c r="G408" i="17"/>
  <c r="F408" i="17"/>
  <c r="E408" i="17"/>
  <c r="H408" i="17" s="1"/>
  <c r="G407" i="17"/>
  <c r="F407" i="17"/>
  <c r="E407" i="17"/>
  <c r="H407" i="17" s="1"/>
  <c r="G406" i="17"/>
  <c r="F406" i="17"/>
  <c r="E406" i="17"/>
  <c r="H406" i="17" s="1"/>
  <c r="G405" i="17"/>
  <c r="F405" i="17"/>
  <c r="E405" i="17"/>
  <c r="H405" i="17" s="1"/>
  <c r="G404" i="17"/>
  <c r="E404" i="17"/>
  <c r="H404" i="17" s="1"/>
  <c r="G403" i="17"/>
  <c r="F403" i="17"/>
  <c r="E403" i="17"/>
  <c r="H403" i="17" s="1"/>
  <c r="G402" i="17"/>
  <c r="F402" i="17"/>
  <c r="E402" i="17"/>
  <c r="H402" i="17" s="1"/>
  <c r="G401" i="17"/>
  <c r="F401" i="17"/>
  <c r="E401" i="17"/>
  <c r="H401" i="17" s="1"/>
  <c r="G400" i="17"/>
  <c r="F400" i="17"/>
  <c r="E400" i="17"/>
  <c r="H400" i="17" s="1"/>
  <c r="H399" i="17"/>
  <c r="G399" i="17"/>
  <c r="E399" i="17"/>
  <c r="G398" i="17"/>
  <c r="H398" i="17" s="1"/>
  <c r="F398" i="17"/>
  <c r="E398" i="17"/>
  <c r="G397" i="17"/>
  <c r="G396" i="17"/>
  <c r="H396" i="17" s="1"/>
  <c r="F396" i="17"/>
  <c r="E396" i="17"/>
  <c r="G395" i="17"/>
  <c r="F395" i="17"/>
  <c r="E395" i="17"/>
  <c r="G394" i="17"/>
  <c r="F394" i="17"/>
  <c r="E394" i="17"/>
  <c r="G393" i="17"/>
  <c r="F393" i="17"/>
  <c r="G392" i="17"/>
  <c r="F392" i="17"/>
  <c r="E392" i="17"/>
  <c r="G391" i="17"/>
  <c r="F391" i="17"/>
  <c r="G390" i="17"/>
  <c r="H390" i="17" s="1"/>
  <c r="F390" i="17"/>
  <c r="E390" i="17"/>
  <c r="G389" i="17"/>
  <c r="F389" i="17"/>
  <c r="E389" i="17"/>
  <c r="G388" i="17"/>
  <c r="F388" i="17"/>
  <c r="E388" i="17"/>
  <c r="G387" i="17"/>
  <c r="H387" i="17" s="1"/>
  <c r="F387" i="17"/>
  <c r="E387" i="17"/>
  <c r="G386" i="17"/>
  <c r="E386" i="17"/>
  <c r="H386" i="17" s="1"/>
  <c r="G385" i="17"/>
  <c r="F385" i="17"/>
  <c r="E385" i="17"/>
  <c r="H385" i="17" s="1"/>
  <c r="G384" i="17"/>
  <c r="F384" i="17"/>
  <c r="E384" i="17"/>
  <c r="H384" i="17" s="1"/>
  <c r="G383" i="17"/>
  <c r="F383" i="17"/>
  <c r="E383" i="17"/>
  <c r="H383" i="17" s="1"/>
  <c r="G382" i="17"/>
  <c r="E382" i="17"/>
  <c r="H382" i="17" s="1"/>
  <c r="G381" i="17"/>
  <c r="F381" i="17"/>
  <c r="E381" i="17"/>
  <c r="H381" i="17" s="1"/>
  <c r="H380" i="17"/>
  <c r="G380" i="17"/>
  <c r="E380" i="17"/>
  <c r="G379" i="17"/>
  <c r="H379" i="17" s="1"/>
  <c r="F379" i="17"/>
  <c r="E379" i="17"/>
  <c r="G378" i="17"/>
  <c r="F378" i="17"/>
  <c r="E378" i="17"/>
  <c r="G377" i="17"/>
  <c r="F377" i="17"/>
  <c r="E377" i="17"/>
  <c r="G376" i="17"/>
  <c r="H376" i="17" s="1"/>
  <c r="F376" i="17"/>
  <c r="E376" i="17"/>
  <c r="G375" i="17"/>
  <c r="H375" i="17" s="1"/>
  <c r="E375" i="17"/>
  <c r="G374" i="17"/>
  <c r="E374" i="17"/>
  <c r="H374" i="17" s="1"/>
  <c r="G373" i="17"/>
  <c r="F373" i="17"/>
  <c r="E373" i="17"/>
  <c r="H373" i="17" s="1"/>
  <c r="G372" i="17"/>
  <c r="F372" i="17"/>
  <c r="E372" i="17"/>
  <c r="H372" i="17" s="1"/>
  <c r="G371" i="17"/>
  <c r="F371" i="17"/>
  <c r="E371" i="17"/>
  <c r="H371" i="17" s="1"/>
  <c r="G370" i="17"/>
  <c r="F370" i="17"/>
  <c r="E370" i="17"/>
  <c r="H370" i="17" s="1"/>
  <c r="G369" i="17"/>
  <c r="F369" i="17"/>
  <c r="E369" i="17"/>
  <c r="H369" i="17" s="1"/>
  <c r="G368" i="17"/>
  <c r="E368" i="17"/>
  <c r="H368" i="17" s="1"/>
  <c r="G367" i="17"/>
  <c r="F367" i="17"/>
  <c r="E367" i="17"/>
  <c r="H367" i="17" s="1"/>
  <c r="G366" i="17"/>
  <c r="F366" i="17"/>
  <c r="E366" i="17"/>
  <c r="H366" i="17" s="1"/>
  <c r="G365" i="17"/>
  <c r="F365" i="17"/>
  <c r="E365" i="17"/>
  <c r="H365" i="17" s="1"/>
  <c r="G364" i="17"/>
  <c r="F364" i="17"/>
  <c r="E364" i="17"/>
  <c r="H364" i="17" s="1"/>
  <c r="H363" i="17"/>
  <c r="G363" i="17"/>
  <c r="E363" i="17"/>
  <c r="E362" i="17"/>
  <c r="D362" i="17"/>
  <c r="C362" i="17"/>
  <c r="E413" i="17" s="1"/>
  <c r="H413" i="17" s="1"/>
  <c r="G356" i="17"/>
  <c r="H356" i="17" s="1"/>
  <c r="F356" i="17"/>
  <c r="E356" i="17"/>
  <c r="G355" i="17"/>
  <c r="F355" i="17"/>
  <c r="E355" i="17"/>
  <c r="G354" i="17"/>
  <c r="F354" i="17"/>
  <c r="E354" i="17"/>
  <c r="G353" i="17"/>
  <c r="H353" i="17" s="1"/>
  <c r="F353" i="17"/>
  <c r="E353" i="17"/>
  <c r="G352" i="17"/>
  <c r="H352" i="17" s="1"/>
  <c r="F352" i="17"/>
  <c r="E352" i="17"/>
  <c r="G351" i="17"/>
  <c r="F351" i="17"/>
  <c r="E351" i="17"/>
  <c r="G350" i="17"/>
  <c r="F350" i="17"/>
  <c r="E350" i="17"/>
  <c r="G349" i="17"/>
  <c r="H349" i="17" s="1"/>
  <c r="F349" i="17"/>
  <c r="E349" i="17"/>
  <c r="G348" i="17"/>
  <c r="H348" i="17" s="1"/>
  <c r="F348" i="17"/>
  <c r="E348" i="17"/>
  <c r="G347" i="17"/>
  <c r="F347" i="17"/>
  <c r="E347" i="17"/>
  <c r="G346" i="17"/>
  <c r="F346" i="17"/>
  <c r="E346" i="17"/>
  <c r="G345" i="17"/>
  <c r="H345" i="17" s="1"/>
  <c r="F345" i="17"/>
  <c r="E345" i="17"/>
  <c r="G344" i="17"/>
  <c r="H344" i="17" s="1"/>
  <c r="F344" i="17"/>
  <c r="E344" i="17"/>
  <c r="G343" i="17"/>
  <c r="F343" i="17"/>
  <c r="E343" i="17"/>
  <c r="G342" i="17"/>
  <c r="F342" i="17"/>
  <c r="E342" i="17"/>
  <c r="G341" i="17"/>
  <c r="H341" i="17" s="1"/>
  <c r="F341" i="17"/>
  <c r="E341" i="17"/>
  <c r="G340" i="17"/>
  <c r="H340" i="17" s="1"/>
  <c r="F340" i="17"/>
  <c r="E340" i="17"/>
  <c r="G339" i="17"/>
  <c r="F339" i="17"/>
  <c r="E339" i="17"/>
  <c r="G338" i="17"/>
  <c r="F338" i="17"/>
  <c r="E338" i="17"/>
  <c r="G337" i="17"/>
  <c r="H337" i="17" s="1"/>
  <c r="F337" i="17"/>
  <c r="E337" i="17"/>
  <c r="G336" i="17"/>
  <c r="H336" i="17" s="1"/>
  <c r="F336" i="17"/>
  <c r="E336" i="17"/>
  <c r="G335" i="17"/>
  <c r="F335" i="17"/>
  <c r="E335" i="17"/>
  <c r="G334" i="17"/>
  <c r="F334" i="17"/>
  <c r="E334" i="17"/>
  <c r="G333" i="17"/>
  <c r="H333" i="17" s="1"/>
  <c r="F333" i="17"/>
  <c r="E333" i="17"/>
  <c r="G332" i="17"/>
  <c r="H332" i="17" s="1"/>
  <c r="F332" i="17"/>
  <c r="E332" i="17"/>
  <c r="G331" i="17"/>
  <c r="F331" i="17"/>
  <c r="G330" i="17"/>
  <c r="H330" i="17" s="1"/>
  <c r="F330" i="17"/>
  <c r="E330" i="17"/>
  <c r="G329" i="17"/>
  <c r="H329" i="17" s="1"/>
  <c r="F329" i="17"/>
  <c r="E329" i="17"/>
  <c r="G328" i="17"/>
  <c r="F328" i="17"/>
  <c r="E328" i="17"/>
  <c r="G327" i="17"/>
  <c r="F327" i="17"/>
  <c r="E327" i="17"/>
  <c r="G326" i="17"/>
  <c r="H326" i="17" s="1"/>
  <c r="F326" i="17"/>
  <c r="E326" i="17"/>
  <c r="G325" i="17"/>
  <c r="H325" i="17" s="1"/>
  <c r="F325" i="17"/>
  <c r="E325" i="17"/>
  <c r="G324" i="17"/>
  <c r="F324" i="17"/>
  <c r="E324" i="17"/>
  <c r="G323" i="17"/>
  <c r="F323" i="17"/>
  <c r="E323" i="17"/>
  <c r="G322" i="17"/>
  <c r="H322" i="17" s="1"/>
  <c r="F322" i="17"/>
  <c r="E322" i="17"/>
  <c r="G321" i="17"/>
  <c r="H321" i="17" s="1"/>
  <c r="F321" i="17"/>
  <c r="E321" i="17"/>
  <c r="G320" i="17"/>
  <c r="F320" i="17"/>
  <c r="E320" i="17"/>
  <c r="G319" i="17"/>
  <c r="F319" i="17"/>
  <c r="E319" i="17"/>
  <c r="G318" i="17"/>
  <c r="H318" i="17" s="1"/>
  <c r="F318" i="17"/>
  <c r="E318" i="17"/>
  <c r="G317" i="17"/>
  <c r="H317" i="17" s="1"/>
  <c r="F317" i="17"/>
  <c r="E317" i="17"/>
  <c r="G316" i="17"/>
  <c r="F316" i="17"/>
  <c r="E316" i="17"/>
  <c r="G315" i="17"/>
  <c r="F315" i="17"/>
  <c r="E315" i="17"/>
  <c r="G314" i="17"/>
  <c r="H314" i="17" s="1"/>
  <c r="F314" i="17"/>
  <c r="E314" i="17"/>
  <c r="G313" i="17"/>
  <c r="H313" i="17" s="1"/>
  <c r="F313" i="17"/>
  <c r="E313" i="17"/>
  <c r="G312" i="17"/>
  <c r="F312" i="17"/>
  <c r="E312" i="17"/>
  <c r="G311" i="17"/>
  <c r="F311" i="17"/>
  <c r="E311" i="17"/>
  <c r="G310" i="17"/>
  <c r="H310" i="17" s="1"/>
  <c r="F310" i="17"/>
  <c r="E310" i="17"/>
  <c r="G309" i="17"/>
  <c r="H309" i="17" s="1"/>
  <c r="F309" i="17"/>
  <c r="E309" i="17"/>
  <c r="G308" i="17"/>
  <c r="F308" i="17"/>
  <c r="E308" i="17"/>
  <c r="G307" i="17"/>
  <c r="F307" i="17"/>
  <c r="E307" i="17"/>
  <c r="G306" i="17"/>
  <c r="H306" i="17" s="1"/>
  <c r="F306" i="17"/>
  <c r="E306" i="17"/>
  <c r="G305" i="17"/>
  <c r="H305" i="17" s="1"/>
  <c r="F305" i="17"/>
  <c r="E305" i="17"/>
  <c r="G304" i="17"/>
  <c r="F304" i="17"/>
  <c r="E304" i="17"/>
  <c r="G303" i="17"/>
  <c r="F303" i="17"/>
  <c r="G302" i="17"/>
  <c r="H302" i="17" s="1"/>
  <c r="F302" i="17"/>
  <c r="E302" i="17"/>
  <c r="G301" i="17"/>
  <c r="F301" i="17"/>
  <c r="E301" i="17"/>
  <c r="G300" i="17"/>
  <c r="F300" i="17"/>
  <c r="E300" i="17"/>
  <c r="G299" i="17"/>
  <c r="H299" i="17" s="1"/>
  <c r="F299" i="17"/>
  <c r="E299" i="17"/>
  <c r="G298" i="17"/>
  <c r="H298" i="17" s="1"/>
  <c r="F298" i="17"/>
  <c r="E298" i="17"/>
  <c r="G297" i="17"/>
  <c r="F297" i="17"/>
  <c r="E297" i="17"/>
  <c r="G296" i="17"/>
  <c r="F296" i="17"/>
  <c r="E296" i="17"/>
  <c r="G295" i="17"/>
  <c r="H295" i="17" s="1"/>
  <c r="F295" i="17"/>
  <c r="E295" i="17"/>
  <c r="G294" i="17"/>
  <c r="H294" i="17" s="1"/>
  <c r="F294" i="17"/>
  <c r="E294" i="17"/>
  <c r="G293" i="17"/>
  <c r="F293" i="17"/>
  <c r="E293" i="17"/>
  <c r="G292" i="17"/>
  <c r="F292" i="17"/>
  <c r="E292" i="17"/>
  <c r="G291" i="17"/>
  <c r="H291" i="17" s="1"/>
  <c r="F291" i="17"/>
  <c r="E291" i="17"/>
  <c r="G290" i="17"/>
  <c r="H290" i="17" s="1"/>
  <c r="F290" i="17"/>
  <c r="E290" i="17"/>
  <c r="G289" i="17"/>
  <c r="F289" i="17"/>
  <c r="E289" i="17"/>
  <c r="G288" i="17"/>
  <c r="F288" i="17"/>
  <c r="E288" i="17"/>
  <c r="G287" i="17"/>
  <c r="H287" i="17" s="1"/>
  <c r="F287" i="17"/>
  <c r="E287" i="17"/>
  <c r="G286" i="17"/>
  <c r="H286" i="17" s="1"/>
  <c r="F286" i="17"/>
  <c r="E286" i="17"/>
  <c r="G285" i="17"/>
  <c r="F285" i="17"/>
  <c r="E285" i="17"/>
  <c r="G284" i="17"/>
  <c r="F284" i="17"/>
  <c r="E284" i="17"/>
  <c r="G283" i="17"/>
  <c r="H283" i="17" s="1"/>
  <c r="F283" i="17"/>
  <c r="E283" i="17"/>
  <c r="G282" i="17"/>
  <c r="H282" i="17" s="1"/>
  <c r="F282" i="17"/>
  <c r="E282" i="17"/>
  <c r="G281" i="17"/>
  <c r="F281" i="17"/>
  <c r="E281" i="17"/>
  <c r="G280" i="17"/>
  <c r="F280" i="17"/>
  <c r="E280" i="17"/>
  <c r="G279" i="17"/>
  <c r="H279" i="17" s="1"/>
  <c r="F279" i="17"/>
  <c r="E279" i="17"/>
  <c r="G278" i="17"/>
  <c r="H278" i="17" s="1"/>
  <c r="F278" i="17"/>
  <c r="E278" i="17"/>
  <c r="G277" i="17"/>
  <c r="F277" i="17"/>
  <c r="E277" i="17"/>
  <c r="G276" i="17"/>
  <c r="F276" i="17"/>
  <c r="E276" i="17"/>
  <c r="G275" i="17"/>
  <c r="H275" i="17" s="1"/>
  <c r="F275" i="17"/>
  <c r="E275" i="17"/>
  <c r="G274" i="17"/>
  <c r="F274" i="17"/>
  <c r="G273" i="17"/>
  <c r="F273" i="17"/>
  <c r="E273" i="17"/>
  <c r="G272" i="17"/>
  <c r="H272" i="17" s="1"/>
  <c r="F272" i="17"/>
  <c r="E272" i="17"/>
  <c r="G271" i="17"/>
  <c r="H271" i="17" s="1"/>
  <c r="F271" i="17"/>
  <c r="E271" i="17"/>
  <c r="G270" i="17"/>
  <c r="F270" i="17"/>
  <c r="E270" i="17"/>
  <c r="G269" i="17"/>
  <c r="F269" i="17"/>
  <c r="E269" i="17"/>
  <c r="G268" i="17"/>
  <c r="H268" i="17" s="1"/>
  <c r="F268" i="17"/>
  <c r="E268" i="17"/>
  <c r="G267" i="17"/>
  <c r="H267" i="17" s="1"/>
  <c r="F267" i="17"/>
  <c r="E267" i="17"/>
  <c r="G266" i="17"/>
  <c r="F266" i="17"/>
  <c r="E266" i="17"/>
  <c r="G265" i="17"/>
  <c r="F265" i="17"/>
  <c r="E265" i="17"/>
  <c r="G264" i="17"/>
  <c r="H264" i="17" s="1"/>
  <c r="F264" i="17"/>
  <c r="E264" i="17"/>
  <c r="G263" i="17"/>
  <c r="H263" i="17" s="1"/>
  <c r="F263" i="17"/>
  <c r="E263" i="17"/>
  <c r="G262" i="17"/>
  <c r="F262" i="17"/>
  <c r="E262" i="17"/>
  <c r="G261" i="17"/>
  <c r="F261" i="17"/>
  <c r="E261" i="17"/>
  <c r="G260" i="17"/>
  <c r="H260" i="17" s="1"/>
  <c r="F260" i="17"/>
  <c r="E260" i="17"/>
  <c r="G259" i="17"/>
  <c r="F259" i="17"/>
  <c r="E259" i="17"/>
  <c r="G258" i="17"/>
  <c r="F258" i="17"/>
  <c r="E258" i="17"/>
  <c r="G257" i="17"/>
  <c r="H257" i="17" s="1"/>
  <c r="F257" i="17"/>
  <c r="E257" i="17"/>
  <c r="G256" i="17"/>
  <c r="H256" i="17" s="1"/>
  <c r="F256" i="17"/>
  <c r="E256" i="17"/>
  <c r="G255" i="17"/>
  <c r="F255" i="17"/>
  <c r="E255" i="17"/>
  <c r="G254" i="17"/>
  <c r="F254" i="17"/>
  <c r="E254" i="17"/>
  <c r="G253" i="17"/>
  <c r="H253" i="17" s="1"/>
  <c r="F253" i="17"/>
  <c r="E253" i="17"/>
  <c r="G252" i="17"/>
  <c r="H252" i="17" s="1"/>
  <c r="F252" i="17"/>
  <c r="E252" i="17"/>
  <c r="G251" i="17"/>
  <c r="F251" i="17"/>
  <c r="G250" i="17"/>
  <c r="H250" i="17" s="1"/>
  <c r="F250" i="17"/>
  <c r="E250" i="17"/>
  <c r="G249" i="17"/>
  <c r="H249" i="17" s="1"/>
  <c r="F249" i="17"/>
  <c r="E249" i="17"/>
  <c r="G248" i="17"/>
  <c r="F248" i="17"/>
  <c r="G247" i="17"/>
  <c r="H247" i="17" s="1"/>
  <c r="F247" i="17"/>
  <c r="E247" i="17"/>
  <c r="G246" i="17"/>
  <c r="H246" i="17" s="1"/>
  <c r="F246" i="17"/>
  <c r="E246" i="17"/>
  <c r="G245" i="17"/>
  <c r="F245" i="17"/>
  <c r="E245" i="17"/>
  <c r="G244" i="17"/>
  <c r="F244" i="17"/>
  <c r="E244" i="17"/>
  <c r="G243" i="17"/>
  <c r="H243" i="17" s="1"/>
  <c r="F243" i="17"/>
  <c r="E243" i="17"/>
  <c r="G242" i="17"/>
  <c r="H242" i="17" s="1"/>
  <c r="F242" i="17"/>
  <c r="E242" i="17"/>
  <c r="G241" i="17"/>
  <c r="F241" i="17"/>
  <c r="E241" i="17"/>
  <c r="G240" i="17"/>
  <c r="F240" i="17"/>
  <c r="E240" i="17"/>
  <c r="G239" i="17"/>
  <c r="H239" i="17" s="1"/>
  <c r="F239" i="17"/>
  <c r="E239" i="17"/>
  <c r="G238" i="17"/>
  <c r="F238" i="17"/>
  <c r="G237" i="17"/>
  <c r="F237" i="17"/>
  <c r="E237" i="17"/>
  <c r="G236" i="17"/>
  <c r="H236" i="17" s="1"/>
  <c r="F236" i="17"/>
  <c r="E236" i="17"/>
  <c r="G235" i="17"/>
  <c r="H235" i="17" s="1"/>
  <c r="F235" i="17"/>
  <c r="E235" i="17"/>
  <c r="G234" i="17"/>
  <c r="F234" i="17"/>
  <c r="E234" i="17"/>
  <c r="G233" i="17"/>
  <c r="F233" i="17"/>
  <c r="E233" i="17"/>
  <c r="G232" i="17"/>
  <c r="H232" i="17" s="1"/>
  <c r="F232" i="17"/>
  <c r="E232" i="17"/>
  <c r="G231" i="17"/>
  <c r="H231" i="17" s="1"/>
  <c r="F231" i="17"/>
  <c r="E231" i="17"/>
  <c r="G230" i="17"/>
  <c r="F230" i="17"/>
  <c r="E230" i="17"/>
  <c r="G229" i="17"/>
  <c r="F229" i="17"/>
  <c r="E229" i="17"/>
  <c r="G228" i="17"/>
  <c r="H228" i="17" s="1"/>
  <c r="F228" i="17"/>
  <c r="E228" i="17"/>
  <c r="G227" i="17"/>
  <c r="H227" i="17" s="1"/>
  <c r="F227" i="17"/>
  <c r="E227" i="17"/>
  <c r="G226" i="17"/>
  <c r="F226" i="17"/>
  <c r="E226" i="17"/>
  <c r="G225" i="17"/>
  <c r="F225" i="17"/>
  <c r="E225" i="17"/>
  <c r="G224" i="17"/>
  <c r="H224" i="17" s="1"/>
  <c r="F224" i="17"/>
  <c r="E224" i="17"/>
  <c r="G223" i="17"/>
  <c r="F223" i="17"/>
  <c r="G222" i="17"/>
  <c r="F222" i="17"/>
  <c r="E222" i="17"/>
  <c r="G221" i="17"/>
  <c r="H221" i="17" s="1"/>
  <c r="F221" i="17"/>
  <c r="E221" i="17"/>
  <c r="G220" i="17"/>
  <c r="H220" i="17" s="1"/>
  <c r="F220" i="17"/>
  <c r="E220" i="17"/>
  <c r="G219" i="17"/>
  <c r="F219" i="17"/>
  <c r="E219" i="17"/>
  <c r="G218" i="17"/>
  <c r="F218" i="17"/>
  <c r="E218" i="17"/>
  <c r="G217" i="17"/>
  <c r="F217" i="17"/>
  <c r="E217" i="17"/>
  <c r="G216" i="17"/>
  <c r="F216" i="17"/>
  <c r="E216" i="17"/>
  <c r="H216" i="17" s="1"/>
  <c r="G215" i="17"/>
  <c r="F215" i="17"/>
  <c r="E215" i="17"/>
  <c r="H215" i="17" s="1"/>
  <c r="G214" i="17"/>
  <c r="F214" i="17"/>
  <c r="E214" i="17"/>
  <c r="G213" i="17"/>
  <c r="F213" i="17"/>
  <c r="G212" i="17"/>
  <c r="F212" i="17"/>
  <c r="E212" i="17"/>
  <c r="H212" i="17" s="1"/>
  <c r="G211" i="17"/>
  <c r="F211" i="17"/>
  <c r="E211" i="17"/>
  <c r="G210" i="17"/>
  <c r="F210" i="17"/>
  <c r="E210" i="17"/>
  <c r="G209" i="17"/>
  <c r="F209" i="17"/>
  <c r="E209" i="17"/>
  <c r="H209" i="17" s="1"/>
  <c r="G208" i="17"/>
  <c r="F208" i="17"/>
  <c r="E208" i="17"/>
  <c r="H208" i="17" s="1"/>
  <c r="G207" i="17"/>
  <c r="F207" i="17"/>
  <c r="E207" i="17"/>
  <c r="G206" i="17"/>
  <c r="F206" i="17"/>
  <c r="E206" i="17"/>
  <c r="G205" i="17"/>
  <c r="F205" i="17"/>
  <c r="E205" i="17"/>
  <c r="H205" i="17" s="1"/>
  <c r="G204" i="17"/>
  <c r="F204" i="17"/>
  <c r="E204" i="17"/>
  <c r="H204" i="17" s="1"/>
  <c r="G203" i="17"/>
  <c r="F203" i="17"/>
  <c r="E203" i="17"/>
  <c r="G202" i="17"/>
  <c r="F202" i="17"/>
  <c r="G201" i="17"/>
  <c r="F201" i="17"/>
  <c r="E201" i="17"/>
  <c r="H201" i="17" s="1"/>
  <c r="G200" i="17"/>
  <c r="F200" i="17"/>
  <c r="E200" i="17"/>
  <c r="G199" i="17"/>
  <c r="F199" i="17"/>
  <c r="E199" i="17"/>
  <c r="G198" i="17"/>
  <c r="F198" i="17"/>
  <c r="E198" i="17"/>
  <c r="H198" i="17" s="1"/>
  <c r="G197" i="17"/>
  <c r="F197" i="17"/>
  <c r="G196" i="17"/>
  <c r="F196" i="17"/>
  <c r="E196" i="17"/>
  <c r="G195" i="17"/>
  <c r="F195" i="17"/>
  <c r="E195" i="17"/>
  <c r="H195" i="17" s="1"/>
  <c r="G194" i="17"/>
  <c r="F194" i="17"/>
  <c r="E194" i="17"/>
  <c r="H194" i="17" s="1"/>
  <c r="G193" i="17"/>
  <c r="F193" i="17"/>
  <c r="E193" i="17"/>
  <c r="G192" i="17"/>
  <c r="F192" i="17"/>
  <c r="E192" i="17"/>
  <c r="G191" i="17"/>
  <c r="F191" i="17"/>
  <c r="E191" i="17"/>
  <c r="H191" i="17" s="1"/>
  <c r="G190" i="17"/>
  <c r="F190" i="17"/>
  <c r="E190" i="17"/>
  <c r="H190" i="17" s="1"/>
  <c r="G189" i="17"/>
  <c r="F189" i="17"/>
  <c r="E189" i="17"/>
  <c r="G188" i="17"/>
  <c r="F188" i="17"/>
  <c r="E188" i="17"/>
  <c r="G187" i="17"/>
  <c r="F187" i="17"/>
  <c r="E187" i="17"/>
  <c r="H187" i="17" s="1"/>
  <c r="G186" i="17"/>
  <c r="F186" i="17"/>
  <c r="E186" i="17"/>
  <c r="H186" i="17" s="1"/>
  <c r="G185" i="17"/>
  <c r="F185" i="17"/>
  <c r="E185" i="17"/>
  <c r="G184" i="17"/>
  <c r="F184" i="17"/>
  <c r="E184" i="17"/>
  <c r="G183" i="17"/>
  <c r="F183" i="17"/>
  <c r="E183" i="17"/>
  <c r="H183" i="17" s="1"/>
  <c r="G182" i="17"/>
  <c r="F182" i="17"/>
  <c r="G181" i="17"/>
  <c r="F181" i="17"/>
  <c r="D181" i="17"/>
  <c r="C181" i="17"/>
  <c r="H175" i="17"/>
  <c r="G175" i="17"/>
  <c r="F175" i="17"/>
  <c r="E175" i="17"/>
  <c r="H174" i="17"/>
  <c r="G174" i="17"/>
  <c r="F174" i="17"/>
  <c r="E174" i="17"/>
  <c r="H173" i="17"/>
  <c r="G173" i="17"/>
  <c r="F173" i="17"/>
  <c r="E173" i="17"/>
  <c r="G172" i="17"/>
  <c r="F172" i="17"/>
  <c r="H171" i="17"/>
  <c r="G171" i="17"/>
  <c r="F171" i="17"/>
  <c r="E171" i="17"/>
  <c r="H170" i="17"/>
  <c r="G170" i="17"/>
  <c r="F170" i="17"/>
  <c r="E170" i="17"/>
  <c r="G169" i="17"/>
  <c r="E169" i="17"/>
  <c r="H169" i="17" s="1"/>
  <c r="G168" i="17"/>
  <c r="F168" i="17"/>
  <c r="E168" i="17"/>
  <c r="H168" i="17" s="1"/>
  <c r="G167" i="17"/>
  <c r="E167" i="17"/>
  <c r="H167" i="17" s="1"/>
  <c r="G166" i="17"/>
  <c r="E166" i="17"/>
  <c r="H166" i="17" s="1"/>
  <c r="G165" i="17"/>
  <c r="F165" i="17"/>
  <c r="E165" i="17"/>
  <c r="H165" i="17" s="1"/>
  <c r="G164" i="17"/>
  <c r="F164" i="17"/>
  <c r="E164" i="17"/>
  <c r="H164" i="17" s="1"/>
  <c r="G163" i="17"/>
  <c r="F163" i="17"/>
  <c r="E163" i="17"/>
  <c r="H163" i="17" s="1"/>
  <c r="G162" i="17"/>
  <c r="F162" i="17"/>
  <c r="E162" i="17"/>
  <c r="H162" i="17" s="1"/>
  <c r="G161" i="17"/>
  <c r="F161" i="17"/>
  <c r="E161" i="17"/>
  <c r="H161" i="17" s="1"/>
  <c r="G160" i="17"/>
  <c r="F160" i="17"/>
  <c r="E160" i="17"/>
  <c r="H160" i="17" s="1"/>
  <c r="G159" i="17"/>
  <c r="F159" i="17"/>
  <c r="E159" i="17"/>
  <c r="H159" i="17" s="1"/>
  <c r="G158" i="17"/>
  <c r="F158" i="17"/>
  <c r="E158" i="17"/>
  <c r="H158" i="17" s="1"/>
  <c r="G157" i="17"/>
  <c r="F157" i="17"/>
  <c r="E157" i="17"/>
  <c r="H157" i="17" s="1"/>
  <c r="G156" i="17"/>
  <c r="E156" i="17"/>
  <c r="H156" i="17" s="1"/>
  <c r="H155" i="17"/>
  <c r="G155" i="17"/>
  <c r="F155" i="17"/>
  <c r="E155" i="17"/>
  <c r="H154" i="17"/>
  <c r="G154" i="17"/>
  <c r="F154" i="17"/>
  <c r="E154" i="17"/>
  <c r="H153" i="17"/>
  <c r="G153" i="17"/>
  <c r="F153" i="17"/>
  <c r="E153" i="17"/>
  <c r="H152" i="17"/>
  <c r="G152" i="17"/>
  <c r="F152" i="17"/>
  <c r="E152" i="17"/>
  <c r="G151" i="17"/>
  <c r="G150" i="17"/>
  <c r="F150" i="17"/>
  <c r="E150" i="17"/>
  <c r="H150" i="17" s="1"/>
  <c r="G149" i="17"/>
  <c r="F149" i="17"/>
  <c r="E149" i="17"/>
  <c r="H149" i="17" s="1"/>
  <c r="G148" i="17"/>
  <c r="F148" i="17"/>
  <c r="E148" i="17"/>
  <c r="H148" i="17" s="1"/>
  <c r="G147" i="17"/>
  <c r="F147" i="17"/>
  <c r="E147" i="17"/>
  <c r="H147" i="17" s="1"/>
  <c r="G146" i="17"/>
  <c r="F146" i="17"/>
  <c r="E146" i="17"/>
  <c r="H146" i="17" s="1"/>
  <c r="G145" i="17"/>
  <c r="E145" i="17"/>
  <c r="H145" i="17" s="1"/>
  <c r="G144" i="17"/>
  <c r="E144" i="17"/>
  <c r="H144" i="17" s="1"/>
  <c r="G143" i="17"/>
  <c r="E143" i="17"/>
  <c r="H143" i="17" s="1"/>
  <c r="G142" i="17"/>
  <c r="F142" i="17"/>
  <c r="E142" i="17"/>
  <c r="H142" i="17" s="1"/>
  <c r="G141" i="17"/>
  <c r="G140" i="17"/>
  <c r="F140" i="17"/>
  <c r="E140" i="17"/>
  <c r="H140" i="17" s="1"/>
  <c r="G139" i="17"/>
  <c r="G138" i="17"/>
  <c r="F138" i="17"/>
  <c r="E138" i="17"/>
  <c r="H138" i="17" s="1"/>
  <c r="G137" i="17"/>
  <c r="E137" i="17"/>
  <c r="H137" i="17" s="1"/>
  <c r="G136" i="17"/>
  <c r="F136" i="17"/>
  <c r="E136" i="17"/>
  <c r="H136" i="17" s="1"/>
  <c r="G135" i="17"/>
  <c r="F135" i="17"/>
  <c r="E135" i="17"/>
  <c r="H135" i="17" s="1"/>
  <c r="G134" i="17"/>
  <c r="H133" i="17"/>
  <c r="G133" i="17"/>
  <c r="F133" i="17"/>
  <c r="E133" i="17"/>
  <c r="G132" i="17"/>
  <c r="G131" i="17"/>
  <c r="F131" i="17"/>
  <c r="E131" i="17"/>
  <c r="H131" i="17" s="1"/>
  <c r="G130" i="17"/>
  <c r="F130" i="17"/>
  <c r="E130" i="17"/>
  <c r="H130" i="17" s="1"/>
  <c r="G129" i="17"/>
  <c r="F129" i="17"/>
  <c r="E129" i="17"/>
  <c r="H129" i="17" s="1"/>
  <c r="G128" i="17"/>
  <c r="G127" i="17"/>
  <c r="F127" i="17"/>
  <c r="G126" i="17"/>
  <c r="F126" i="17"/>
  <c r="E126" i="17"/>
  <c r="H126" i="17" s="1"/>
  <c r="G125" i="17"/>
  <c r="F125" i="17"/>
  <c r="E125" i="17"/>
  <c r="H125" i="17" s="1"/>
  <c r="G124" i="17"/>
  <c r="F124" i="17"/>
  <c r="E124" i="17"/>
  <c r="H124" i="17" s="1"/>
  <c r="G123" i="17"/>
  <c r="E123" i="17"/>
  <c r="H123" i="17" s="1"/>
  <c r="G122" i="17"/>
  <c r="G121" i="17"/>
  <c r="G120" i="17"/>
  <c r="F120" i="17"/>
  <c r="E120" i="17"/>
  <c r="H120" i="17" s="1"/>
  <c r="G119" i="17"/>
  <c r="F119" i="17"/>
  <c r="E119" i="17"/>
  <c r="H119" i="17" s="1"/>
  <c r="G118" i="17"/>
  <c r="F118" i="17"/>
  <c r="G117" i="17"/>
  <c r="F117" i="17"/>
  <c r="E117" i="17"/>
  <c r="H117" i="17" s="1"/>
  <c r="G116" i="17"/>
  <c r="F116" i="17"/>
  <c r="E116" i="17"/>
  <c r="H116" i="17" s="1"/>
  <c r="G115" i="17"/>
  <c r="F115" i="17"/>
  <c r="E115" i="17"/>
  <c r="H115" i="17" s="1"/>
  <c r="G114" i="17"/>
  <c r="F114" i="17"/>
  <c r="E114" i="17"/>
  <c r="H114" i="17" s="1"/>
  <c r="G113" i="17"/>
  <c r="F113" i="17"/>
  <c r="E113" i="17"/>
  <c r="H113" i="17" s="1"/>
  <c r="G112" i="17"/>
  <c r="F112" i="17"/>
  <c r="E112" i="17"/>
  <c r="H112" i="17" s="1"/>
  <c r="G111" i="17"/>
  <c r="F111" i="17"/>
  <c r="E111" i="17"/>
  <c r="H111" i="17" s="1"/>
  <c r="G110" i="17"/>
  <c r="F110" i="17"/>
  <c r="G109" i="17"/>
  <c r="F109" i="17"/>
  <c r="E109" i="17"/>
  <c r="H109" i="17" s="1"/>
  <c r="G108" i="17"/>
  <c r="F108" i="17"/>
  <c r="E108" i="17"/>
  <c r="H108" i="17" s="1"/>
  <c r="G107" i="17"/>
  <c r="F107" i="17"/>
  <c r="E107" i="17"/>
  <c r="H107" i="17" s="1"/>
  <c r="G106" i="17"/>
  <c r="F106" i="17"/>
  <c r="E106" i="17"/>
  <c r="H106" i="17" s="1"/>
  <c r="G105" i="17"/>
  <c r="F105" i="17"/>
  <c r="E105" i="17"/>
  <c r="H105" i="17" s="1"/>
  <c r="G104" i="17"/>
  <c r="F104" i="17"/>
  <c r="E104" i="17"/>
  <c r="H104" i="17" s="1"/>
  <c r="G103" i="17"/>
  <c r="F103" i="17"/>
  <c r="E103" i="17"/>
  <c r="H103" i="17" s="1"/>
  <c r="G102" i="17"/>
  <c r="F102" i="17"/>
  <c r="E102" i="17"/>
  <c r="H102" i="17" s="1"/>
  <c r="G101" i="17"/>
  <c r="F101" i="17"/>
  <c r="E101" i="17"/>
  <c r="H101" i="17" s="1"/>
  <c r="G100" i="17"/>
  <c r="E100" i="17"/>
  <c r="H100" i="17" s="1"/>
  <c r="H99" i="17"/>
  <c r="G99" i="17"/>
  <c r="F99" i="17"/>
  <c r="E99" i="17"/>
  <c r="G98" i="17"/>
  <c r="F98" i="17"/>
  <c r="H97" i="17"/>
  <c r="G97" i="17"/>
  <c r="F97" i="17"/>
  <c r="E97" i="17"/>
  <c r="H96" i="17"/>
  <c r="G96" i="17"/>
  <c r="F96" i="17"/>
  <c r="E96" i="17"/>
  <c r="G95" i="17"/>
  <c r="E95" i="17"/>
  <c r="H95" i="17" s="1"/>
  <c r="G94" i="17"/>
  <c r="H94" i="17" s="1"/>
  <c r="E94" i="17"/>
  <c r="H93" i="17"/>
  <c r="G93" i="17"/>
  <c r="F93" i="17"/>
  <c r="E93" i="17"/>
  <c r="G92" i="17"/>
  <c r="G91" i="17"/>
  <c r="F91" i="17"/>
  <c r="E91" i="17"/>
  <c r="H91" i="17" s="1"/>
  <c r="G90" i="17"/>
  <c r="F90" i="17"/>
  <c r="E90" i="17"/>
  <c r="H90" i="17" s="1"/>
  <c r="G89" i="17"/>
  <c r="F89" i="17"/>
  <c r="E89" i="17"/>
  <c r="H89" i="17" s="1"/>
  <c r="G88" i="17"/>
  <c r="F88" i="17"/>
  <c r="E88" i="17"/>
  <c r="H88" i="17" s="1"/>
  <c r="G87" i="17"/>
  <c r="F87" i="17"/>
  <c r="E87" i="17"/>
  <c r="H87" i="17" s="1"/>
  <c r="G86" i="17"/>
  <c r="F86" i="17"/>
  <c r="E86" i="17"/>
  <c r="H86" i="17" s="1"/>
  <c r="G85" i="17"/>
  <c r="F85" i="17"/>
  <c r="E85" i="17"/>
  <c r="H85" i="17" s="1"/>
  <c r="G84" i="17"/>
  <c r="F84" i="17"/>
  <c r="E84" i="17"/>
  <c r="H84" i="17" s="1"/>
  <c r="G83" i="17"/>
  <c r="F83" i="17"/>
  <c r="E83" i="17"/>
  <c r="H83" i="17" s="1"/>
  <c r="G82" i="17"/>
  <c r="F82" i="17"/>
  <c r="E82" i="17"/>
  <c r="H82" i="17" s="1"/>
  <c r="G81" i="17"/>
  <c r="E81" i="17"/>
  <c r="H81" i="17" s="1"/>
  <c r="G80" i="17"/>
  <c r="E80" i="17"/>
  <c r="H80" i="17" s="1"/>
  <c r="G79" i="17"/>
  <c r="F79" i="17"/>
  <c r="E79" i="17"/>
  <c r="H79" i="17" s="1"/>
  <c r="G78" i="17"/>
  <c r="F78" i="17"/>
  <c r="E78" i="17"/>
  <c r="H78" i="17" s="1"/>
  <c r="G77" i="17"/>
  <c r="F77" i="17"/>
  <c r="E77" i="17"/>
  <c r="H77" i="17" s="1"/>
  <c r="D76" i="17"/>
  <c r="C76" i="17"/>
  <c r="E139" i="17" s="1"/>
  <c r="H139" i="17" s="1"/>
  <c r="G70" i="17"/>
  <c r="F70" i="17"/>
  <c r="E70" i="17"/>
  <c r="H70" i="17" s="1"/>
  <c r="G69" i="17"/>
  <c r="F69" i="17"/>
  <c r="E69" i="17"/>
  <c r="G68" i="17"/>
  <c r="F68" i="17"/>
  <c r="E68" i="17"/>
  <c r="G67" i="17"/>
  <c r="F67" i="17"/>
  <c r="E67" i="17"/>
  <c r="H67" i="17" s="1"/>
  <c r="G66" i="17"/>
  <c r="F66" i="17"/>
  <c r="E66" i="17"/>
  <c r="H66" i="17" s="1"/>
  <c r="G65" i="17"/>
  <c r="F65" i="17"/>
  <c r="E65" i="17"/>
  <c r="G64" i="17"/>
  <c r="F64" i="17"/>
  <c r="E64" i="17"/>
  <c r="G63" i="17"/>
  <c r="F63" i="17"/>
  <c r="E63" i="17"/>
  <c r="H63" i="17" s="1"/>
  <c r="G62" i="17"/>
  <c r="F62" i="17"/>
  <c r="E62" i="17"/>
  <c r="H62" i="17" s="1"/>
  <c r="G61" i="17"/>
  <c r="F61" i="17"/>
  <c r="E61" i="17"/>
  <c r="H61" i="17" s="1"/>
  <c r="G60" i="17"/>
  <c r="F60" i="17"/>
  <c r="E60" i="17"/>
  <c r="H60" i="17" s="1"/>
  <c r="G59" i="17"/>
  <c r="F59" i="17"/>
  <c r="E59" i="17"/>
  <c r="H59" i="17" s="1"/>
  <c r="G58" i="17"/>
  <c r="F58" i="17"/>
  <c r="E58" i="17"/>
  <c r="H58" i="17" s="1"/>
  <c r="G57" i="17"/>
  <c r="F57" i="17"/>
  <c r="E57" i="17"/>
  <c r="H57" i="17" s="1"/>
  <c r="G56" i="17"/>
  <c r="F56" i="17"/>
  <c r="E56" i="17"/>
  <c r="H56" i="17" s="1"/>
  <c r="G55" i="17"/>
  <c r="F55" i="17"/>
  <c r="E55" i="17"/>
  <c r="H55" i="17" s="1"/>
  <c r="G54" i="17"/>
  <c r="F54" i="17"/>
  <c r="E54" i="17"/>
  <c r="H54" i="17" s="1"/>
  <c r="G53" i="17"/>
  <c r="F53" i="17"/>
  <c r="E53" i="17"/>
  <c r="H53" i="17" s="1"/>
  <c r="G52" i="17"/>
  <c r="F52" i="17"/>
  <c r="E52" i="17"/>
  <c r="H52" i="17" s="1"/>
  <c r="G51" i="17"/>
  <c r="F51" i="17"/>
  <c r="E51" i="17"/>
  <c r="H51" i="17" s="1"/>
  <c r="G50" i="17"/>
  <c r="F50" i="17"/>
  <c r="E50" i="17"/>
  <c r="H50" i="17" s="1"/>
  <c r="G49" i="17"/>
  <c r="F49" i="17"/>
  <c r="E49" i="17"/>
  <c r="H49" i="17" s="1"/>
  <c r="G48" i="17"/>
  <c r="F48" i="17"/>
  <c r="E48" i="17"/>
  <c r="H48" i="17" s="1"/>
  <c r="G47" i="17"/>
  <c r="F47" i="17"/>
  <c r="E47" i="17"/>
  <c r="H47" i="17" s="1"/>
  <c r="G46" i="17"/>
  <c r="F46" i="17"/>
  <c r="E46" i="17"/>
  <c r="H46" i="17" s="1"/>
  <c r="G45" i="17"/>
  <c r="F45" i="17"/>
  <c r="E45" i="17"/>
  <c r="H45" i="17" s="1"/>
  <c r="G44" i="17"/>
  <c r="F44" i="17"/>
  <c r="G43" i="17"/>
  <c r="F43" i="17"/>
  <c r="E43" i="17"/>
  <c r="H43" i="17" s="1"/>
  <c r="G42" i="17"/>
  <c r="F42" i="17"/>
  <c r="E42" i="17"/>
  <c r="H42" i="17" s="1"/>
  <c r="G41" i="17"/>
  <c r="F41" i="17"/>
  <c r="E41" i="17"/>
  <c r="H41" i="17" s="1"/>
  <c r="G40" i="17"/>
  <c r="F40" i="17"/>
  <c r="E40" i="17"/>
  <c r="H40" i="17" s="1"/>
  <c r="G39" i="17"/>
  <c r="F39" i="17"/>
  <c r="G38" i="17"/>
  <c r="F38" i="17"/>
  <c r="E38" i="17"/>
  <c r="H38" i="17" s="1"/>
  <c r="G37" i="17"/>
  <c r="F37" i="17"/>
  <c r="E37" i="17"/>
  <c r="H37" i="17" s="1"/>
  <c r="G36" i="17"/>
  <c r="F36" i="17"/>
  <c r="E36" i="17"/>
  <c r="H36" i="17" s="1"/>
  <c r="G35" i="17"/>
  <c r="F35" i="17"/>
  <c r="E35" i="17"/>
  <c r="H35" i="17" s="1"/>
  <c r="G34" i="17"/>
  <c r="F34" i="17"/>
  <c r="E34" i="17"/>
  <c r="H34" i="17" s="1"/>
  <c r="G33" i="17"/>
  <c r="F33" i="17"/>
  <c r="E33" i="17"/>
  <c r="H33" i="17" s="1"/>
  <c r="G32" i="17"/>
  <c r="F32" i="17"/>
  <c r="E32" i="17"/>
  <c r="H32" i="17" s="1"/>
  <c r="G31" i="17"/>
  <c r="F31" i="17"/>
  <c r="E31" i="17"/>
  <c r="H31" i="17" s="1"/>
  <c r="G30" i="17"/>
  <c r="F30" i="17"/>
  <c r="E30" i="17"/>
  <c r="H30" i="17" s="1"/>
  <c r="G29" i="17"/>
  <c r="F29" i="17"/>
  <c r="E29" i="17"/>
  <c r="H29" i="17" s="1"/>
  <c r="G28" i="17"/>
  <c r="F28" i="17"/>
  <c r="E28" i="17"/>
  <c r="H28" i="17" s="1"/>
  <c r="G27" i="17"/>
  <c r="F27" i="17"/>
  <c r="E27" i="17"/>
  <c r="H27" i="17" s="1"/>
  <c r="G26" i="17"/>
  <c r="F26" i="17"/>
  <c r="E26" i="17"/>
  <c r="H26" i="17" s="1"/>
  <c r="G25" i="17"/>
  <c r="F25" i="17"/>
  <c r="E25" i="17"/>
  <c r="H25" i="17" s="1"/>
  <c r="G24" i="17"/>
  <c r="F24" i="17"/>
  <c r="E24" i="17"/>
  <c r="H24" i="17" s="1"/>
  <c r="G23" i="17"/>
  <c r="F23" i="17"/>
  <c r="E23" i="17"/>
  <c r="H23" i="17" s="1"/>
  <c r="G22" i="17"/>
  <c r="F22" i="17"/>
  <c r="E22" i="17"/>
  <c r="H22" i="17" s="1"/>
  <c r="G21" i="17"/>
  <c r="F21" i="17"/>
  <c r="E21" i="17"/>
  <c r="H21" i="17" s="1"/>
  <c r="G20" i="17"/>
  <c r="F20" i="17"/>
  <c r="E20" i="17"/>
  <c r="H20" i="17" s="1"/>
  <c r="F19" i="17"/>
  <c r="D19" i="17"/>
  <c r="C19" i="17"/>
  <c r="E44" i="17" s="1"/>
  <c r="H44" i="17" s="1"/>
  <c r="D13" i="17"/>
  <c r="C13" i="17"/>
  <c r="G13" i="17" s="1"/>
  <c r="D12" i="17"/>
  <c r="C12" i="17"/>
  <c r="D11" i="17"/>
  <c r="C11" i="17"/>
  <c r="G11" i="17" s="1"/>
  <c r="C10" i="17"/>
  <c r="D9" i="17"/>
  <c r="C8" i="17"/>
  <c r="G629" i="16"/>
  <c r="E629" i="16"/>
  <c r="H629" i="16" s="1"/>
  <c r="G628" i="16"/>
  <c r="E628" i="16"/>
  <c r="H628" i="16" s="1"/>
  <c r="G627" i="16"/>
  <c r="E627" i="16"/>
  <c r="H627" i="16" s="1"/>
  <c r="G626" i="16"/>
  <c r="E626" i="16"/>
  <c r="H626" i="16" s="1"/>
  <c r="G625" i="16"/>
  <c r="E625" i="16"/>
  <c r="H625" i="16" s="1"/>
  <c r="G624" i="16"/>
  <c r="E624" i="16"/>
  <c r="H624" i="16" s="1"/>
  <c r="G623" i="16"/>
  <c r="E623" i="16"/>
  <c r="H623" i="16" s="1"/>
  <c r="G622" i="16"/>
  <c r="E622" i="16"/>
  <c r="H622" i="16" s="1"/>
  <c r="G621" i="16"/>
  <c r="E621" i="16"/>
  <c r="H621" i="16" s="1"/>
  <c r="G620" i="16"/>
  <c r="E620" i="16"/>
  <c r="H620" i="16" s="1"/>
  <c r="G619" i="16"/>
  <c r="E619" i="16"/>
  <c r="H619" i="16" s="1"/>
  <c r="G618" i="16"/>
  <c r="E618" i="16"/>
  <c r="H618" i="16" s="1"/>
  <c r="G617" i="16"/>
  <c r="E617" i="16"/>
  <c r="H617" i="16" s="1"/>
  <c r="G616" i="16"/>
  <c r="E616" i="16"/>
  <c r="H616" i="16" s="1"/>
  <c r="G615" i="16"/>
  <c r="E615" i="16"/>
  <c r="H615" i="16" s="1"/>
  <c r="G614" i="16"/>
  <c r="E614" i="16"/>
  <c r="H614" i="16" s="1"/>
  <c r="G613" i="16"/>
  <c r="F613" i="16"/>
  <c r="E613" i="16"/>
  <c r="H613" i="16" s="1"/>
  <c r="G612" i="16"/>
  <c r="E612" i="16"/>
  <c r="H612" i="16" s="1"/>
  <c r="G611" i="16"/>
  <c r="E611" i="16"/>
  <c r="H611" i="16" s="1"/>
  <c r="G610" i="16"/>
  <c r="E610" i="16"/>
  <c r="H610" i="16" s="1"/>
  <c r="G609" i="16"/>
  <c r="E609" i="16"/>
  <c r="H609" i="16" s="1"/>
  <c r="G608" i="16"/>
  <c r="E608" i="16"/>
  <c r="H608" i="16" s="1"/>
  <c r="G607" i="16"/>
  <c r="E607" i="16"/>
  <c r="H607" i="16" s="1"/>
  <c r="G606" i="16"/>
  <c r="E606" i="16"/>
  <c r="H606" i="16" s="1"/>
  <c r="G605" i="16"/>
  <c r="E605" i="16"/>
  <c r="H605" i="16" s="1"/>
  <c r="G604" i="16"/>
  <c r="E604" i="16"/>
  <c r="H604" i="16" s="1"/>
  <c r="G603" i="16"/>
  <c r="E603" i="16"/>
  <c r="H603" i="16" s="1"/>
  <c r="G602" i="16"/>
  <c r="E602" i="16"/>
  <c r="H602" i="16" s="1"/>
  <c r="E601" i="16"/>
  <c r="D601" i="16"/>
  <c r="F629" i="16" s="1"/>
  <c r="C601" i="16"/>
  <c r="G601" i="16" s="1"/>
  <c r="G595" i="16"/>
  <c r="F595" i="16"/>
  <c r="E595" i="16"/>
  <c r="H595" i="16" s="1"/>
  <c r="G594" i="16"/>
  <c r="F594" i="16"/>
  <c r="E594" i="16"/>
  <c r="H594" i="16" s="1"/>
  <c r="G593" i="16"/>
  <c r="F593" i="16"/>
  <c r="G592" i="16"/>
  <c r="F592" i="16"/>
  <c r="E592" i="16"/>
  <c r="H592" i="16" s="1"/>
  <c r="G591" i="16"/>
  <c r="F591" i="16"/>
  <c r="G590" i="16"/>
  <c r="F590" i="16"/>
  <c r="G589" i="16"/>
  <c r="F589" i="16"/>
  <c r="G588" i="16"/>
  <c r="F588" i="16"/>
  <c r="G587" i="16"/>
  <c r="F587" i="16"/>
  <c r="E587" i="16"/>
  <c r="H587" i="16" s="1"/>
  <c r="G586" i="16"/>
  <c r="F586" i="16"/>
  <c r="G585" i="16"/>
  <c r="F585" i="16"/>
  <c r="E585" i="16"/>
  <c r="H585" i="16" s="1"/>
  <c r="G584" i="16"/>
  <c r="F584" i="16"/>
  <c r="E584" i="16"/>
  <c r="H584" i="16" s="1"/>
  <c r="G583" i="16"/>
  <c r="F583" i="16"/>
  <c r="E583" i="16"/>
  <c r="H583" i="16" s="1"/>
  <c r="G582" i="16"/>
  <c r="F582" i="16"/>
  <c r="G581" i="16"/>
  <c r="F581" i="16"/>
  <c r="G580" i="16"/>
  <c r="F580" i="16"/>
  <c r="G579" i="16"/>
  <c r="F579" i="16"/>
  <c r="G578" i="16"/>
  <c r="F578" i="16"/>
  <c r="E578" i="16"/>
  <c r="H578" i="16" s="1"/>
  <c r="G577" i="16"/>
  <c r="F577" i="16"/>
  <c r="E577" i="16"/>
  <c r="H577" i="16" s="1"/>
  <c r="G576" i="16"/>
  <c r="F576" i="16"/>
  <c r="G575" i="16"/>
  <c r="F575" i="16"/>
  <c r="G574" i="16"/>
  <c r="F574" i="16"/>
  <c r="G573" i="16"/>
  <c r="F573" i="16"/>
  <c r="E573" i="16"/>
  <c r="H573" i="16" s="1"/>
  <c r="G572" i="16"/>
  <c r="F572" i="16"/>
  <c r="E572" i="16"/>
  <c r="H572" i="16" s="1"/>
  <c r="G571" i="16"/>
  <c r="F571" i="16"/>
  <c r="G570" i="16"/>
  <c r="F570" i="16"/>
  <c r="E570" i="16"/>
  <c r="H570" i="16" s="1"/>
  <c r="G569" i="16"/>
  <c r="F569" i="16"/>
  <c r="E569" i="16"/>
  <c r="H569" i="16" s="1"/>
  <c r="G568" i="16"/>
  <c r="F568" i="16"/>
  <c r="G567" i="16"/>
  <c r="F567" i="16"/>
  <c r="E567" i="16"/>
  <c r="H567" i="16" s="1"/>
  <c r="G566" i="16"/>
  <c r="F566" i="16"/>
  <c r="G565" i="16"/>
  <c r="F565" i="16"/>
  <c r="E565" i="16"/>
  <c r="H565" i="16" s="1"/>
  <c r="G564" i="16"/>
  <c r="F564" i="16"/>
  <c r="G563" i="16"/>
  <c r="F563" i="16"/>
  <c r="E563" i="16"/>
  <c r="H563" i="16" s="1"/>
  <c r="G562" i="16"/>
  <c r="F562" i="16"/>
  <c r="G561" i="16"/>
  <c r="F561" i="16"/>
  <c r="E561" i="16"/>
  <c r="H561" i="16" s="1"/>
  <c r="G560" i="16"/>
  <c r="F560" i="16"/>
  <c r="G559" i="16"/>
  <c r="F559" i="16"/>
  <c r="G558" i="16"/>
  <c r="F558" i="16"/>
  <c r="G557" i="16"/>
  <c r="F557" i="16"/>
  <c r="E557" i="16"/>
  <c r="H557" i="16" s="1"/>
  <c r="G556" i="16"/>
  <c r="F556" i="16"/>
  <c r="G555" i="16"/>
  <c r="F555" i="16"/>
  <c r="G554" i="16"/>
  <c r="F554" i="16"/>
  <c r="G553" i="16"/>
  <c r="F553" i="16"/>
  <c r="E553" i="16"/>
  <c r="H553" i="16" s="1"/>
  <c r="G552" i="16"/>
  <c r="F552" i="16"/>
  <c r="G551" i="16"/>
  <c r="F551" i="16"/>
  <c r="G550" i="16"/>
  <c r="F550" i="16"/>
  <c r="G549" i="16"/>
  <c r="F549" i="16"/>
  <c r="G548" i="16"/>
  <c r="F548" i="16"/>
  <c r="G547" i="16"/>
  <c r="F547" i="16"/>
  <c r="E547" i="16"/>
  <c r="H547" i="16" s="1"/>
  <c r="G546" i="16"/>
  <c r="F546" i="16"/>
  <c r="G545" i="16"/>
  <c r="F545" i="16"/>
  <c r="E545" i="16"/>
  <c r="H545" i="16" s="1"/>
  <c r="G544" i="16"/>
  <c r="F544" i="16"/>
  <c r="E544" i="16"/>
  <c r="H544" i="16" s="1"/>
  <c r="G543" i="16"/>
  <c r="F543" i="16"/>
  <c r="E543" i="16"/>
  <c r="H543" i="16" s="1"/>
  <c r="G542" i="16"/>
  <c r="F542" i="16"/>
  <c r="G541" i="16"/>
  <c r="F541" i="16"/>
  <c r="G540" i="16"/>
  <c r="F540" i="16"/>
  <c r="G539" i="16"/>
  <c r="F539" i="16"/>
  <c r="E539" i="16"/>
  <c r="H539" i="16" s="1"/>
  <c r="G538" i="16"/>
  <c r="F538" i="16"/>
  <c r="E538" i="16"/>
  <c r="H538" i="16" s="1"/>
  <c r="G537" i="16"/>
  <c r="F537" i="16"/>
  <c r="G536" i="16"/>
  <c r="F536" i="16"/>
  <c r="G535" i="16"/>
  <c r="F535" i="16"/>
  <c r="G534" i="16"/>
  <c r="F534" i="16"/>
  <c r="G533" i="16"/>
  <c r="F533" i="16"/>
  <c r="E533" i="16"/>
  <c r="H533" i="16" s="1"/>
  <c r="G532" i="16"/>
  <c r="F532" i="16"/>
  <c r="G531" i="16"/>
  <c r="F531" i="16"/>
  <c r="G530" i="16"/>
  <c r="F530" i="16"/>
  <c r="G529" i="16"/>
  <c r="F529" i="16"/>
  <c r="E529" i="16"/>
  <c r="H529" i="16" s="1"/>
  <c r="G528" i="16"/>
  <c r="F528" i="16"/>
  <c r="G527" i="16"/>
  <c r="F527" i="16"/>
  <c r="E527" i="16"/>
  <c r="H527" i="16" s="1"/>
  <c r="G526" i="16"/>
  <c r="F526" i="16"/>
  <c r="E526" i="16"/>
  <c r="H526" i="16" s="1"/>
  <c r="G525" i="16"/>
  <c r="F525" i="16"/>
  <c r="E525" i="16"/>
  <c r="H525" i="16" s="1"/>
  <c r="G524" i="16"/>
  <c r="F524" i="16"/>
  <c r="G523" i="16"/>
  <c r="F523" i="16"/>
  <c r="E523" i="16"/>
  <c r="H523" i="16" s="1"/>
  <c r="G522" i="16"/>
  <c r="F522" i="16"/>
  <c r="E522" i="16"/>
  <c r="H522" i="16" s="1"/>
  <c r="G521" i="16"/>
  <c r="F521" i="16"/>
  <c r="G520" i="16"/>
  <c r="F520" i="16"/>
  <c r="G519" i="16"/>
  <c r="F519" i="16"/>
  <c r="G518" i="16"/>
  <c r="F518" i="16"/>
  <c r="G517" i="16"/>
  <c r="F517" i="16"/>
  <c r="G516" i="16"/>
  <c r="F516" i="16"/>
  <c r="G515" i="16"/>
  <c r="F515" i="16"/>
  <c r="G514" i="16"/>
  <c r="F514" i="16"/>
  <c r="G513" i="16"/>
  <c r="F513" i="16"/>
  <c r="G512" i="16"/>
  <c r="F512" i="16"/>
  <c r="E512" i="16"/>
  <c r="H512" i="16" s="1"/>
  <c r="G511" i="16"/>
  <c r="F511" i="16"/>
  <c r="G510" i="16"/>
  <c r="F510" i="16"/>
  <c r="E510" i="16"/>
  <c r="H510" i="16" s="1"/>
  <c r="G509" i="16"/>
  <c r="F509" i="16"/>
  <c r="G508" i="16"/>
  <c r="F508" i="16"/>
  <c r="G507" i="16"/>
  <c r="F507" i="16"/>
  <c r="G506" i="16"/>
  <c r="F506" i="16"/>
  <c r="G505" i="16"/>
  <c r="F505" i="16"/>
  <c r="G504" i="16"/>
  <c r="F504" i="16"/>
  <c r="G503" i="16"/>
  <c r="F503" i="16"/>
  <c r="G502" i="16"/>
  <c r="F502" i="16"/>
  <c r="G501" i="16"/>
  <c r="F501" i="16"/>
  <c r="E501" i="16"/>
  <c r="H501" i="16" s="1"/>
  <c r="G500" i="16"/>
  <c r="F500" i="16"/>
  <c r="G499" i="16"/>
  <c r="F499" i="16"/>
  <c r="G498" i="16"/>
  <c r="F498" i="16"/>
  <c r="G497" i="16"/>
  <c r="F497" i="16"/>
  <c r="E497" i="16"/>
  <c r="H497" i="16" s="1"/>
  <c r="G496" i="16"/>
  <c r="F496" i="16"/>
  <c r="E496" i="16"/>
  <c r="H496" i="16" s="1"/>
  <c r="G495" i="16"/>
  <c r="F495" i="16"/>
  <c r="G494" i="16"/>
  <c r="F494" i="16"/>
  <c r="E494" i="16"/>
  <c r="H494" i="16" s="1"/>
  <c r="G493" i="16"/>
  <c r="F493" i="16"/>
  <c r="E493" i="16"/>
  <c r="H493" i="16" s="1"/>
  <c r="G492" i="16"/>
  <c r="F492" i="16"/>
  <c r="E492" i="16"/>
  <c r="H492" i="16" s="1"/>
  <c r="G491" i="16"/>
  <c r="F491" i="16"/>
  <c r="G490" i="16"/>
  <c r="F490" i="16"/>
  <c r="G489" i="16"/>
  <c r="F489" i="16"/>
  <c r="G488" i="16"/>
  <c r="F488" i="16"/>
  <c r="G487" i="16"/>
  <c r="F487" i="16"/>
  <c r="G486" i="16"/>
  <c r="F486" i="16"/>
  <c r="G485" i="16"/>
  <c r="F485" i="16"/>
  <c r="G484" i="16"/>
  <c r="F484" i="16"/>
  <c r="G483" i="16"/>
  <c r="F483" i="16"/>
  <c r="G482" i="16"/>
  <c r="F482" i="16"/>
  <c r="G481" i="16"/>
  <c r="F481" i="16"/>
  <c r="E481" i="16"/>
  <c r="H481" i="16" s="1"/>
  <c r="G480" i="16"/>
  <c r="F480" i="16"/>
  <c r="G479" i="16"/>
  <c r="F479" i="16"/>
  <c r="E479" i="16"/>
  <c r="H479" i="16" s="1"/>
  <c r="G478" i="16"/>
  <c r="F478" i="16"/>
  <c r="G477" i="16"/>
  <c r="F477" i="16"/>
  <c r="G476" i="16"/>
  <c r="F476" i="16"/>
  <c r="G475" i="16"/>
  <c r="F475" i="16"/>
  <c r="G474" i="16"/>
  <c r="F474" i="16"/>
  <c r="G473" i="16"/>
  <c r="F473" i="16"/>
  <c r="G472" i="16"/>
  <c r="F472" i="16"/>
  <c r="G471" i="16"/>
  <c r="F471" i="16"/>
  <c r="E471" i="16"/>
  <c r="H471" i="16" s="1"/>
  <c r="G470" i="16"/>
  <c r="F470" i="16"/>
  <c r="E470" i="16"/>
  <c r="H470" i="16" s="1"/>
  <c r="G469" i="16"/>
  <c r="F469" i="16"/>
  <c r="E469" i="16"/>
  <c r="H469" i="16" s="1"/>
  <c r="G468" i="16"/>
  <c r="F468" i="16"/>
  <c r="E468" i="16"/>
  <c r="H468" i="16" s="1"/>
  <c r="G467" i="16"/>
  <c r="F467" i="16"/>
  <c r="G466" i="16"/>
  <c r="F466" i="16"/>
  <c r="E466" i="16"/>
  <c r="H466" i="16" s="1"/>
  <c r="G465" i="16"/>
  <c r="F465" i="16"/>
  <c r="G464" i="16"/>
  <c r="F464" i="16"/>
  <c r="G463" i="16"/>
  <c r="F463" i="16"/>
  <c r="G462" i="16"/>
  <c r="F462" i="16"/>
  <c r="G461" i="16"/>
  <c r="F461" i="16"/>
  <c r="G460" i="16"/>
  <c r="F460" i="16"/>
  <c r="G459" i="16"/>
  <c r="F459" i="16"/>
  <c r="E459" i="16"/>
  <c r="H459" i="16" s="1"/>
  <c r="G458" i="16"/>
  <c r="F458" i="16"/>
  <c r="G457" i="16"/>
  <c r="F457" i="16"/>
  <c r="G456" i="16"/>
  <c r="F456" i="16"/>
  <c r="G455" i="16"/>
  <c r="F455" i="16"/>
  <c r="G454" i="16"/>
  <c r="F454" i="16"/>
  <c r="E454" i="16"/>
  <c r="H454" i="16" s="1"/>
  <c r="G453" i="16"/>
  <c r="F453" i="16"/>
  <c r="E453" i="16"/>
  <c r="H453" i="16" s="1"/>
  <c r="G452" i="16"/>
  <c r="F452" i="16"/>
  <c r="G451" i="16"/>
  <c r="F451" i="16"/>
  <c r="G450" i="16"/>
  <c r="F450" i="16"/>
  <c r="G449" i="16"/>
  <c r="F449" i="16"/>
  <c r="E449" i="16"/>
  <c r="H449" i="16" s="1"/>
  <c r="G448" i="16"/>
  <c r="F448" i="16"/>
  <c r="G447" i="16"/>
  <c r="F447" i="16"/>
  <c r="E447" i="16"/>
  <c r="H447" i="16" s="1"/>
  <c r="G446" i="16"/>
  <c r="F446" i="16"/>
  <c r="G445" i="16"/>
  <c r="F445" i="16"/>
  <c r="G444" i="16"/>
  <c r="F444" i="16"/>
  <c r="E444" i="16"/>
  <c r="H444" i="16" s="1"/>
  <c r="G443" i="16"/>
  <c r="F443" i="16"/>
  <c r="E443" i="16"/>
  <c r="H443" i="16" s="1"/>
  <c r="G442" i="16"/>
  <c r="F442" i="16"/>
  <c r="G441" i="16"/>
  <c r="F441" i="16"/>
  <c r="G440" i="16"/>
  <c r="F440" i="16"/>
  <c r="G439" i="16"/>
  <c r="F439" i="16"/>
  <c r="G438" i="16"/>
  <c r="F438" i="16"/>
  <c r="E438" i="16"/>
  <c r="H438" i="16" s="1"/>
  <c r="G437" i="16"/>
  <c r="F437" i="16"/>
  <c r="G436" i="16"/>
  <c r="F436" i="16"/>
  <c r="E436" i="16"/>
  <c r="H436" i="16" s="1"/>
  <c r="G435" i="16"/>
  <c r="F435" i="16"/>
  <c r="E435" i="16"/>
  <c r="H435" i="16" s="1"/>
  <c r="G434" i="16"/>
  <c r="F434" i="16"/>
  <c r="E434" i="16"/>
  <c r="H434" i="16" s="1"/>
  <c r="G433" i="16"/>
  <c r="F433" i="16"/>
  <c r="G432" i="16"/>
  <c r="F432" i="16"/>
  <c r="E432" i="16"/>
  <c r="H432" i="16" s="1"/>
  <c r="G431" i="16"/>
  <c r="F431" i="16"/>
  <c r="E431" i="16"/>
  <c r="H431" i="16" s="1"/>
  <c r="G430" i="16"/>
  <c r="F430" i="16"/>
  <c r="E430" i="16"/>
  <c r="H430" i="16" s="1"/>
  <c r="G429" i="16"/>
  <c r="F429" i="16"/>
  <c r="G428" i="16"/>
  <c r="F428" i="16"/>
  <c r="G427" i="16"/>
  <c r="F427" i="16"/>
  <c r="G426" i="16"/>
  <c r="F426" i="16"/>
  <c r="G425" i="16"/>
  <c r="F425" i="16"/>
  <c r="G424" i="16"/>
  <c r="F424" i="16"/>
  <c r="G423" i="16"/>
  <c r="F423" i="16"/>
  <c r="G422" i="16"/>
  <c r="F422" i="16"/>
  <c r="G421" i="16"/>
  <c r="F421" i="16"/>
  <c r="G420" i="16"/>
  <c r="F420" i="16"/>
  <c r="G419" i="16"/>
  <c r="F419" i="16"/>
  <c r="G418" i="16"/>
  <c r="F418" i="16"/>
  <c r="G417" i="16"/>
  <c r="F417" i="16"/>
  <c r="G416" i="16"/>
  <c r="F416" i="16"/>
  <c r="E416" i="16"/>
  <c r="H416" i="16" s="1"/>
  <c r="G415" i="16"/>
  <c r="F415" i="16"/>
  <c r="G414" i="16"/>
  <c r="F414" i="16"/>
  <c r="G413" i="16"/>
  <c r="F413" i="16"/>
  <c r="G412" i="16"/>
  <c r="F412" i="16"/>
  <c r="E412" i="16"/>
  <c r="H412" i="16" s="1"/>
  <c r="G411" i="16"/>
  <c r="F411" i="16"/>
  <c r="E411" i="16"/>
  <c r="H411" i="16" s="1"/>
  <c r="G410" i="16"/>
  <c r="F410" i="16"/>
  <c r="G409" i="16"/>
  <c r="F409" i="16"/>
  <c r="E409" i="16"/>
  <c r="H409" i="16" s="1"/>
  <c r="G408" i="16"/>
  <c r="F408" i="16"/>
  <c r="E408" i="16"/>
  <c r="H408" i="16" s="1"/>
  <c r="G407" i="16"/>
  <c r="F407" i="16"/>
  <c r="E407" i="16"/>
  <c r="H407" i="16" s="1"/>
  <c r="G406" i="16"/>
  <c r="F406" i="16"/>
  <c r="G405" i="16"/>
  <c r="F405" i="16"/>
  <c r="G404" i="16"/>
  <c r="F404" i="16"/>
  <c r="G403" i="16"/>
  <c r="F403" i="16"/>
  <c r="G402" i="16"/>
  <c r="F402" i="16"/>
  <c r="E402" i="16"/>
  <c r="H402" i="16" s="1"/>
  <c r="G401" i="16"/>
  <c r="F401" i="16"/>
  <c r="G400" i="16"/>
  <c r="F400" i="16"/>
  <c r="G399" i="16"/>
  <c r="F399" i="16"/>
  <c r="G398" i="16"/>
  <c r="F398" i="16"/>
  <c r="G397" i="16"/>
  <c r="F397" i="16"/>
  <c r="G396" i="16"/>
  <c r="F396" i="16"/>
  <c r="G395" i="16"/>
  <c r="F395" i="16"/>
  <c r="G394" i="16"/>
  <c r="F394" i="16"/>
  <c r="E394" i="16"/>
  <c r="H394" i="16" s="1"/>
  <c r="G393" i="16"/>
  <c r="F393" i="16"/>
  <c r="G392" i="16"/>
  <c r="F392" i="16"/>
  <c r="G391" i="16"/>
  <c r="F391" i="16"/>
  <c r="E391" i="16"/>
  <c r="H391" i="16" s="1"/>
  <c r="G390" i="16"/>
  <c r="F390" i="16"/>
  <c r="E390" i="16"/>
  <c r="H390" i="16" s="1"/>
  <c r="G389" i="16"/>
  <c r="F389" i="16"/>
  <c r="G388" i="16"/>
  <c r="F388" i="16"/>
  <c r="E388" i="16"/>
  <c r="H388" i="16" s="1"/>
  <c r="G387" i="16"/>
  <c r="F387" i="16"/>
  <c r="G386" i="16"/>
  <c r="F386" i="16"/>
  <c r="G385" i="16"/>
  <c r="F385" i="16"/>
  <c r="G384" i="16"/>
  <c r="F384" i="16"/>
  <c r="G383" i="16"/>
  <c r="F383" i="16"/>
  <c r="G382" i="16"/>
  <c r="F382" i="16"/>
  <c r="G381" i="16"/>
  <c r="F381" i="16"/>
  <c r="E381" i="16"/>
  <c r="H381" i="16" s="1"/>
  <c r="G380" i="16"/>
  <c r="F380" i="16"/>
  <c r="G379" i="16"/>
  <c r="F379" i="16"/>
  <c r="G378" i="16"/>
  <c r="F378" i="16"/>
  <c r="G377" i="16"/>
  <c r="F377" i="16"/>
  <c r="G376" i="16"/>
  <c r="F376" i="16"/>
  <c r="E376" i="16"/>
  <c r="H376" i="16" s="1"/>
  <c r="G375" i="16"/>
  <c r="F375" i="16"/>
  <c r="G374" i="16"/>
  <c r="F374" i="16"/>
  <c r="G373" i="16"/>
  <c r="F373" i="16"/>
  <c r="E373" i="16"/>
  <c r="H373" i="16" s="1"/>
  <c r="G372" i="16"/>
  <c r="F372" i="16"/>
  <c r="G371" i="16"/>
  <c r="F371" i="16"/>
  <c r="G370" i="16"/>
  <c r="F370" i="16"/>
  <c r="G369" i="16"/>
  <c r="F369" i="16"/>
  <c r="G368" i="16"/>
  <c r="F368" i="16"/>
  <c r="G367" i="16"/>
  <c r="F367" i="16"/>
  <c r="G366" i="16"/>
  <c r="F366" i="16"/>
  <c r="E366" i="16"/>
  <c r="H366" i="16" s="1"/>
  <c r="G365" i="16"/>
  <c r="F365" i="16"/>
  <c r="G364" i="16"/>
  <c r="F364" i="16"/>
  <c r="G363" i="16"/>
  <c r="F363" i="16"/>
  <c r="F362" i="16"/>
  <c r="D362" i="16"/>
  <c r="C362" i="16"/>
  <c r="E593" i="16" s="1"/>
  <c r="H593" i="16" s="1"/>
  <c r="G356" i="16"/>
  <c r="G355" i="16"/>
  <c r="F355" i="16"/>
  <c r="E355" i="16"/>
  <c r="H355" i="16" s="1"/>
  <c r="G354" i="16"/>
  <c r="G353" i="16"/>
  <c r="F353" i="16"/>
  <c r="E353" i="16"/>
  <c r="H353" i="16" s="1"/>
  <c r="G352" i="16"/>
  <c r="F352" i="16"/>
  <c r="E352" i="16"/>
  <c r="H352" i="16" s="1"/>
  <c r="G351" i="16"/>
  <c r="F351" i="16"/>
  <c r="E351" i="16"/>
  <c r="H351" i="16" s="1"/>
  <c r="G350" i="16"/>
  <c r="F350" i="16"/>
  <c r="E350" i="16"/>
  <c r="H350" i="16" s="1"/>
  <c r="G349" i="16"/>
  <c r="E349" i="16"/>
  <c r="H349" i="16" s="1"/>
  <c r="G348" i="16"/>
  <c r="E348" i="16"/>
  <c r="H348" i="16" s="1"/>
  <c r="G347" i="16"/>
  <c r="E347" i="16"/>
  <c r="H347" i="16" s="1"/>
  <c r="G346" i="16"/>
  <c r="E346" i="16"/>
  <c r="H346" i="16" s="1"/>
  <c r="G345" i="16"/>
  <c r="E345" i="16"/>
  <c r="H345" i="16" s="1"/>
  <c r="G344" i="16"/>
  <c r="F344" i="16"/>
  <c r="E344" i="16"/>
  <c r="H344" i="16" s="1"/>
  <c r="G343" i="16"/>
  <c r="F343" i="16"/>
  <c r="E343" i="16"/>
  <c r="H343" i="16" s="1"/>
  <c r="G342" i="16"/>
  <c r="F342" i="16"/>
  <c r="E342" i="16"/>
  <c r="H342" i="16" s="1"/>
  <c r="G341" i="16"/>
  <c r="E341" i="16"/>
  <c r="H341" i="16" s="1"/>
  <c r="G340" i="16"/>
  <c r="E340" i="16"/>
  <c r="H340" i="16" s="1"/>
  <c r="G339" i="16"/>
  <c r="F339" i="16"/>
  <c r="E339" i="16"/>
  <c r="H339" i="16" s="1"/>
  <c r="G338" i="16"/>
  <c r="F338" i="16"/>
  <c r="E338" i="16"/>
  <c r="H338" i="16" s="1"/>
  <c r="G337" i="16"/>
  <c r="E337" i="16"/>
  <c r="H337" i="16" s="1"/>
  <c r="G336" i="16"/>
  <c r="E336" i="16"/>
  <c r="H336" i="16" s="1"/>
  <c r="G335" i="16"/>
  <c r="E335" i="16"/>
  <c r="H335" i="16" s="1"/>
  <c r="G334" i="16"/>
  <c r="E334" i="16"/>
  <c r="H334" i="16" s="1"/>
  <c r="G333" i="16"/>
  <c r="E333" i="16"/>
  <c r="H333" i="16" s="1"/>
  <c r="G332" i="16"/>
  <c r="F332" i="16"/>
  <c r="E332" i="16"/>
  <c r="H332" i="16" s="1"/>
  <c r="G331" i="16"/>
  <c r="E331" i="16"/>
  <c r="H331" i="16" s="1"/>
  <c r="G330" i="16"/>
  <c r="F330" i="16"/>
  <c r="E330" i="16"/>
  <c r="H330" i="16" s="1"/>
  <c r="G329" i="16"/>
  <c r="E329" i="16"/>
  <c r="H329" i="16" s="1"/>
  <c r="G328" i="16"/>
  <c r="F328" i="16"/>
  <c r="E328" i="16"/>
  <c r="H328" i="16" s="1"/>
  <c r="G327" i="16"/>
  <c r="E327" i="16"/>
  <c r="H327" i="16" s="1"/>
  <c r="G326" i="16"/>
  <c r="E326" i="16"/>
  <c r="H326" i="16" s="1"/>
  <c r="G325" i="16"/>
  <c r="E325" i="16"/>
  <c r="H325" i="16" s="1"/>
  <c r="G324" i="16"/>
  <c r="E324" i="16"/>
  <c r="H324" i="16" s="1"/>
  <c r="G323" i="16"/>
  <c r="F323" i="16"/>
  <c r="E323" i="16"/>
  <c r="H323" i="16" s="1"/>
  <c r="G322" i="16"/>
  <c r="E322" i="16"/>
  <c r="H322" i="16" s="1"/>
  <c r="G321" i="16"/>
  <c r="F321" i="16"/>
  <c r="E321" i="16"/>
  <c r="H321" i="16" s="1"/>
  <c r="G320" i="16"/>
  <c r="E320" i="16"/>
  <c r="H320" i="16" s="1"/>
  <c r="G319" i="16"/>
  <c r="F319" i="16"/>
  <c r="E319" i="16"/>
  <c r="H319" i="16" s="1"/>
  <c r="G318" i="16"/>
  <c r="E318" i="16"/>
  <c r="H318" i="16" s="1"/>
  <c r="G317" i="16"/>
  <c r="E317" i="16"/>
  <c r="H317" i="16" s="1"/>
  <c r="G316" i="16"/>
  <c r="E316" i="16"/>
  <c r="H316" i="16" s="1"/>
  <c r="G315" i="16"/>
  <c r="E315" i="16"/>
  <c r="H315" i="16" s="1"/>
  <c r="G314" i="16"/>
  <c r="E314" i="16"/>
  <c r="H314" i="16" s="1"/>
  <c r="G313" i="16"/>
  <c r="E313" i="16"/>
  <c r="H313" i="16" s="1"/>
  <c r="G312" i="16"/>
  <c r="F312" i="16"/>
  <c r="E312" i="16"/>
  <c r="H312" i="16" s="1"/>
  <c r="G311" i="16"/>
  <c r="E311" i="16"/>
  <c r="H311" i="16" s="1"/>
  <c r="G310" i="16"/>
  <c r="F310" i="16"/>
  <c r="E310" i="16"/>
  <c r="H310" i="16" s="1"/>
  <c r="G309" i="16"/>
  <c r="E309" i="16"/>
  <c r="H309" i="16" s="1"/>
  <c r="G308" i="16"/>
  <c r="E308" i="16"/>
  <c r="H308" i="16" s="1"/>
  <c r="G307" i="16"/>
  <c r="E307" i="16"/>
  <c r="H307" i="16" s="1"/>
  <c r="G306" i="16"/>
  <c r="F306" i="16"/>
  <c r="E306" i="16"/>
  <c r="H306" i="16" s="1"/>
  <c r="G305" i="16"/>
  <c r="E305" i="16"/>
  <c r="H305" i="16" s="1"/>
  <c r="G304" i="16"/>
  <c r="E304" i="16"/>
  <c r="H304" i="16" s="1"/>
  <c r="G303" i="16"/>
  <c r="E303" i="16"/>
  <c r="H303" i="16" s="1"/>
  <c r="G302" i="16"/>
  <c r="E302" i="16"/>
  <c r="H302" i="16" s="1"/>
  <c r="G301" i="16"/>
  <c r="E301" i="16"/>
  <c r="H301" i="16" s="1"/>
  <c r="G300" i="16"/>
  <c r="E300" i="16"/>
  <c r="H300" i="16" s="1"/>
  <c r="G299" i="16"/>
  <c r="E299" i="16"/>
  <c r="H299" i="16" s="1"/>
  <c r="G298" i="16"/>
  <c r="E298" i="16"/>
  <c r="H298" i="16" s="1"/>
  <c r="G297" i="16"/>
  <c r="F297" i="16"/>
  <c r="E297" i="16"/>
  <c r="H297" i="16" s="1"/>
  <c r="G296" i="16"/>
  <c r="F296" i="16"/>
  <c r="E296" i="16"/>
  <c r="H296" i="16" s="1"/>
  <c r="G295" i="16"/>
  <c r="F295" i="16"/>
  <c r="E295" i="16"/>
  <c r="H295" i="16" s="1"/>
  <c r="G294" i="16"/>
  <c r="F294" i="16"/>
  <c r="E294" i="16"/>
  <c r="H294" i="16" s="1"/>
  <c r="G293" i="16"/>
  <c r="F293" i="16"/>
  <c r="E293" i="16"/>
  <c r="H293" i="16" s="1"/>
  <c r="G292" i="16"/>
  <c r="E292" i="16"/>
  <c r="H292" i="16" s="1"/>
  <c r="G291" i="16"/>
  <c r="E291" i="16"/>
  <c r="H291" i="16" s="1"/>
  <c r="G290" i="16"/>
  <c r="E290" i="16"/>
  <c r="H290" i="16" s="1"/>
  <c r="G289" i="16"/>
  <c r="F289" i="16"/>
  <c r="E289" i="16"/>
  <c r="H289" i="16" s="1"/>
  <c r="G288" i="16"/>
  <c r="E288" i="16"/>
  <c r="H288" i="16" s="1"/>
  <c r="G287" i="16"/>
  <c r="E287" i="16"/>
  <c r="H287" i="16" s="1"/>
  <c r="G286" i="16"/>
  <c r="E286" i="16"/>
  <c r="H286" i="16" s="1"/>
  <c r="G285" i="16"/>
  <c r="E285" i="16"/>
  <c r="H285" i="16" s="1"/>
  <c r="G284" i="16"/>
  <c r="F284" i="16"/>
  <c r="E284" i="16"/>
  <c r="H284" i="16" s="1"/>
  <c r="G283" i="16"/>
  <c r="F283" i="16"/>
  <c r="E283" i="16"/>
  <c r="H283" i="16" s="1"/>
  <c r="G282" i="16"/>
  <c r="F282" i="16"/>
  <c r="E282" i="16"/>
  <c r="H282" i="16" s="1"/>
  <c r="G281" i="16"/>
  <c r="E281" i="16"/>
  <c r="H281" i="16" s="1"/>
  <c r="G280" i="16"/>
  <c r="E280" i="16"/>
  <c r="H280" i="16" s="1"/>
  <c r="G279" i="16"/>
  <c r="E279" i="16"/>
  <c r="H279" i="16" s="1"/>
  <c r="G278" i="16"/>
  <c r="E278" i="16"/>
  <c r="H278" i="16" s="1"/>
  <c r="G277" i="16"/>
  <c r="E277" i="16"/>
  <c r="H277" i="16" s="1"/>
  <c r="G276" i="16"/>
  <c r="F276" i="16"/>
  <c r="E276" i="16"/>
  <c r="H276" i="16" s="1"/>
  <c r="G275" i="16"/>
  <c r="F275" i="16"/>
  <c r="E275" i="16"/>
  <c r="H275" i="16" s="1"/>
  <c r="G274" i="16"/>
  <c r="E274" i="16"/>
  <c r="H274" i="16" s="1"/>
  <c r="G273" i="16"/>
  <c r="F273" i="16"/>
  <c r="E273" i="16"/>
  <c r="H273" i="16" s="1"/>
  <c r="G272" i="16"/>
  <c r="E272" i="16"/>
  <c r="H272" i="16" s="1"/>
  <c r="G271" i="16"/>
  <c r="F271" i="16"/>
  <c r="E271" i="16"/>
  <c r="H271" i="16" s="1"/>
  <c r="G270" i="16"/>
  <c r="E270" i="16"/>
  <c r="H270" i="16" s="1"/>
  <c r="G269" i="16"/>
  <c r="E269" i="16"/>
  <c r="H269" i="16" s="1"/>
  <c r="G268" i="16"/>
  <c r="E268" i="16"/>
  <c r="H268" i="16" s="1"/>
  <c r="G267" i="16"/>
  <c r="F267" i="16"/>
  <c r="E267" i="16"/>
  <c r="H267" i="16" s="1"/>
  <c r="G266" i="16"/>
  <c r="F266" i="16"/>
  <c r="E266" i="16"/>
  <c r="H266" i="16" s="1"/>
  <c r="G265" i="16"/>
  <c r="E265" i="16"/>
  <c r="H265" i="16" s="1"/>
  <c r="G264" i="16"/>
  <c r="E264" i="16"/>
  <c r="H264" i="16" s="1"/>
  <c r="G263" i="16"/>
  <c r="F263" i="16"/>
  <c r="E263" i="16"/>
  <c r="H263" i="16" s="1"/>
  <c r="G262" i="16"/>
  <c r="F262" i="16"/>
  <c r="E262" i="16"/>
  <c r="H262" i="16" s="1"/>
  <c r="G261" i="16"/>
  <c r="E261" i="16"/>
  <c r="H261" i="16" s="1"/>
  <c r="G260" i="16"/>
  <c r="E260" i="16"/>
  <c r="H260" i="16" s="1"/>
  <c r="G259" i="16"/>
  <c r="F259" i="16"/>
  <c r="E259" i="16"/>
  <c r="H259" i="16" s="1"/>
  <c r="G258" i="16"/>
  <c r="E258" i="16"/>
  <c r="H258" i="16" s="1"/>
  <c r="G257" i="16"/>
  <c r="E257" i="16"/>
  <c r="H257" i="16" s="1"/>
  <c r="G256" i="16"/>
  <c r="F256" i="16"/>
  <c r="E256" i="16"/>
  <c r="H256" i="16" s="1"/>
  <c r="G255" i="16"/>
  <c r="F255" i="16"/>
  <c r="E255" i="16"/>
  <c r="H255" i="16" s="1"/>
  <c r="G254" i="16"/>
  <c r="E254" i="16"/>
  <c r="H254" i="16" s="1"/>
  <c r="G253" i="16"/>
  <c r="F253" i="16"/>
  <c r="E253" i="16"/>
  <c r="H253" i="16" s="1"/>
  <c r="G252" i="16"/>
  <c r="F252" i="16"/>
  <c r="E252" i="16"/>
  <c r="H252" i="16" s="1"/>
  <c r="G251" i="16"/>
  <c r="E251" i="16"/>
  <c r="H251" i="16" s="1"/>
  <c r="G250" i="16"/>
  <c r="F250" i="16"/>
  <c r="E250" i="16"/>
  <c r="H250" i="16" s="1"/>
  <c r="G249" i="16"/>
  <c r="E249" i="16"/>
  <c r="H249" i="16" s="1"/>
  <c r="G248" i="16"/>
  <c r="E248" i="16"/>
  <c r="H248" i="16" s="1"/>
  <c r="G247" i="16"/>
  <c r="E247" i="16"/>
  <c r="H247" i="16" s="1"/>
  <c r="G246" i="16"/>
  <c r="E246" i="16"/>
  <c r="H246" i="16" s="1"/>
  <c r="G245" i="16"/>
  <c r="E245" i="16"/>
  <c r="H245" i="16" s="1"/>
  <c r="G244" i="16"/>
  <c r="E244" i="16"/>
  <c r="H244" i="16" s="1"/>
  <c r="G243" i="16"/>
  <c r="F243" i="16"/>
  <c r="E243" i="16"/>
  <c r="H243" i="16" s="1"/>
  <c r="G242" i="16"/>
  <c r="F242" i="16"/>
  <c r="E242" i="16"/>
  <c r="H242" i="16" s="1"/>
  <c r="G241" i="16"/>
  <c r="E241" i="16"/>
  <c r="H241" i="16" s="1"/>
  <c r="G240" i="16"/>
  <c r="F240" i="16"/>
  <c r="E240" i="16"/>
  <c r="H240" i="16" s="1"/>
  <c r="G239" i="16"/>
  <c r="F239" i="16"/>
  <c r="E239" i="16"/>
  <c r="H239" i="16" s="1"/>
  <c r="G238" i="16"/>
  <c r="E238" i="16"/>
  <c r="H238" i="16" s="1"/>
  <c r="G237" i="16"/>
  <c r="E237" i="16"/>
  <c r="H237" i="16" s="1"/>
  <c r="G236" i="16"/>
  <c r="F236" i="16"/>
  <c r="E236" i="16"/>
  <c r="H236" i="16" s="1"/>
  <c r="G235" i="16"/>
  <c r="E235" i="16"/>
  <c r="H235" i="16" s="1"/>
  <c r="G234" i="16"/>
  <c r="F234" i="16"/>
  <c r="E234" i="16"/>
  <c r="H234" i="16" s="1"/>
  <c r="G233" i="16"/>
  <c r="F233" i="16"/>
  <c r="E233" i="16"/>
  <c r="H233" i="16" s="1"/>
  <c r="G232" i="16"/>
  <c r="F232" i="16"/>
  <c r="E232" i="16"/>
  <c r="H232" i="16" s="1"/>
  <c r="G231" i="16"/>
  <c r="F231" i="16"/>
  <c r="E231" i="16"/>
  <c r="H231" i="16" s="1"/>
  <c r="G230" i="16"/>
  <c r="F230" i="16"/>
  <c r="E230" i="16"/>
  <c r="H230" i="16" s="1"/>
  <c r="G229" i="16"/>
  <c r="F229" i="16"/>
  <c r="E229" i="16"/>
  <c r="H229" i="16" s="1"/>
  <c r="G228" i="16"/>
  <c r="E228" i="16"/>
  <c r="H228" i="16" s="1"/>
  <c r="G227" i="16"/>
  <c r="E227" i="16"/>
  <c r="H227" i="16" s="1"/>
  <c r="G226" i="16"/>
  <c r="E226" i="16"/>
  <c r="H226" i="16" s="1"/>
  <c r="G225" i="16"/>
  <c r="F225" i="16"/>
  <c r="E225" i="16"/>
  <c r="H225" i="16" s="1"/>
  <c r="G224" i="16"/>
  <c r="E224" i="16"/>
  <c r="H224" i="16" s="1"/>
  <c r="G223" i="16"/>
  <c r="E223" i="16"/>
  <c r="H223" i="16" s="1"/>
  <c r="G222" i="16"/>
  <c r="E222" i="16"/>
  <c r="H222" i="16" s="1"/>
  <c r="G221" i="16"/>
  <c r="F221" i="16"/>
  <c r="E221" i="16"/>
  <c r="H221" i="16" s="1"/>
  <c r="G220" i="16"/>
  <c r="E220" i="16"/>
  <c r="H220" i="16" s="1"/>
  <c r="G219" i="16"/>
  <c r="E219" i="16"/>
  <c r="H219" i="16" s="1"/>
  <c r="G218" i="16"/>
  <c r="E218" i="16"/>
  <c r="H218" i="16" s="1"/>
  <c r="G217" i="16"/>
  <c r="F217" i="16"/>
  <c r="E217" i="16"/>
  <c r="H217" i="16" s="1"/>
  <c r="G216" i="16"/>
  <c r="E216" i="16"/>
  <c r="H216" i="16" s="1"/>
  <c r="G215" i="16"/>
  <c r="E215" i="16"/>
  <c r="H215" i="16" s="1"/>
  <c r="G214" i="16"/>
  <c r="E214" i="16"/>
  <c r="H214" i="16" s="1"/>
  <c r="G213" i="16"/>
  <c r="E213" i="16"/>
  <c r="H213" i="16" s="1"/>
  <c r="G212" i="16"/>
  <c r="E212" i="16"/>
  <c r="H212" i="16" s="1"/>
  <c r="G211" i="16"/>
  <c r="E211" i="16"/>
  <c r="H211" i="16" s="1"/>
  <c r="G210" i="16"/>
  <c r="F210" i="16"/>
  <c r="E210" i="16"/>
  <c r="H210" i="16" s="1"/>
  <c r="G209" i="16"/>
  <c r="E209" i="16"/>
  <c r="H209" i="16" s="1"/>
  <c r="G208" i="16"/>
  <c r="E208" i="16"/>
  <c r="H208" i="16" s="1"/>
  <c r="G207" i="16"/>
  <c r="E207" i="16"/>
  <c r="H207" i="16" s="1"/>
  <c r="G206" i="16"/>
  <c r="E206" i="16"/>
  <c r="H206" i="16" s="1"/>
  <c r="G205" i="16"/>
  <c r="F205" i="16"/>
  <c r="E205" i="16"/>
  <c r="H205" i="16" s="1"/>
  <c r="G204" i="16"/>
  <c r="E204" i="16"/>
  <c r="H204" i="16" s="1"/>
  <c r="G203" i="16"/>
  <c r="E203" i="16"/>
  <c r="H203" i="16" s="1"/>
  <c r="G202" i="16"/>
  <c r="E202" i="16"/>
  <c r="H202" i="16" s="1"/>
  <c r="G201" i="16"/>
  <c r="E201" i="16"/>
  <c r="H201" i="16" s="1"/>
  <c r="G200" i="16"/>
  <c r="E200" i="16"/>
  <c r="H200" i="16" s="1"/>
  <c r="G199" i="16"/>
  <c r="F199" i="16"/>
  <c r="E199" i="16"/>
  <c r="H199" i="16" s="1"/>
  <c r="G198" i="16"/>
  <c r="E198" i="16"/>
  <c r="H198" i="16" s="1"/>
  <c r="G197" i="16"/>
  <c r="E197" i="16"/>
  <c r="H197" i="16" s="1"/>
  <c r="G196" i="16"/>
  <c r="E196" i="16"/>
  <c r="H196" i="16" s="1"/>
  <c r="G195" i="16"/>
  <c r="E195" i="16"/>
  <c r="H195" i="16" s="1"/>
  <c r="G194" i="16"/>
  <c r="E194" i="16"/>
  <c r="H194" i="16" s="1"/>
  <c r="G193" i="16"/>
  <c r="E193" i="16"/>
  <c r="H193" i="16" s="1"/>
  <c r="G192" i="16"/>
  <c r="E192" i="16"/>
  <c r="H192" i="16" s="1"/>
  <c r="G191" i="16"/>
  <c r="E191" i="16"/>
  <c r="H191" i="16" s="1"/>
  <c r="G190" i="16"/>
  <c r="E190" i="16"/>
  <c r="H190" i="16" s="1"/>
  <c r="G189" i="16"/>
  <c r="E189" i="16"/>
  <c r="H189" i="16" s="1"/>
  <c r="G188" i="16"/>
  <c r="E188" i="16"/>
  <c r="H188" i="16" s="1"/>
  <c r="G187" i="16"/>
  <c r="F187" i="16"/>
  <c r="E187" i="16"/>
  <c r="H187" i="16" s="1"/>
  <c r="G186" i="16"/>
  <c r="E186" i="16"/>
  <c r="H186" i="16" s="1"/>
  <c r="G185" i="16"/>
  <c r="F185" i="16"/>
  <c r="E185" i="16"/>
  <c r="H185" i="16" s="1"/>
  <c r="G184" i="16"/>
  <c r="E184" i="16"/>
  <c r="H184" i="16" s="1"/>
  <c r="G183" i="16"/>
  <c r="E183" i="16"/>
  <c r="H183" i="16" s="1"/>
  <c r="G182" i="16"/>
  <c r="E182" i="16"/>
  <c r="H182" i="16" s="1"/>
  <c r="E181" i="16"/>
  <c r="D181" i="16"/>
  <c r="F356" i="16" s="1"/>
  <c r="C181" i="16"/>
  <c r="G181" i="16" s="1"/>
  <c r="G175" i="16"/>
  <c r="F175" i="16"/>
  <c r="E175" i="16"/>
  <c r="H175" i="16" s="1"/>
  <c r="G174" i="16"/>
  <c r="F174" i="16"/>
  <c r="G173" i="16"/>
  <c r="F173" i="16"/>
  <c r="E173" i="16"/>
  <c r="H173" i="16" s="1"/>
  <c r="G172" i="16"/>
  <c r="F172" i="16"/>
  <c r="G171" i="16"/>
  <c r="F171" i="16"/>
  <c r="E171" i="16"/>
  <c r="H171" i="16" s="1"/>
  <c r="G170" i="16"/>
  <c r="F170" i="16"/>
  <c r="E170" i="16"/>
  <c r="H170" i="16" s="1"/>
  <c r="G169" i="16"/>
  <c r="F169" i="16"/>
  <c r="E169" i="16"/>
  <c r="H169" i="16" s="1"/>
  <c r="G168" i="16"/>
  <c r="F168" i="16"/>
  <c r="E168" i="16"/>
  <c r="H168" i="16" s="1"/>
  <c r="G167" i="16"/>
  <c r="F167" i="16"/>
  <c r="E167" i="16"/>
  <c r="H167" i="16" s="1"/>
  <c r="G166" i="16"/>
  <c r="F166" i="16"/>
  <c r="G165" i="16"/>
  <c r="F165" i="16"/>
  <c r="G164" i="16"/>
  <c r="F164" i="16"/>
  <c r="G163" i="16"/>
  <c r="F163" i="16"/>
  <c r="E163" i="16"/>
  <c r="H163" i="16" s="1"/>
  <c r="G162" i="16"/>
  <c r="F162" i="16"/>
  <c r="E162" i="16"/>
  <c r="H162" i="16" s="1"/>
  <c r="G161" i="16"/>
  <c r="F161" i="16"/>
  <c r="G160" i="16"/>
  <c r="F160" i="16"/>
  <c r="G159" i="16"/>
  <c r="F159" i="16"/>
  <c r="E159" i="16"/>
  <c r="H159" i="16" s="1"/>
  <c r="G158" i="16"/>
  <c r="F158" i="16"/>
  <c r="E158" i="16"/>
  <c r="H158" i="16" s="1"/>
  <c r="G157" i="16"/>
  <c r="F157" i="16"/>
  <c r="E157" i="16"/>
  <c r="H157" i="16" s="1"/>
  <c r="G156" i="16"/>
  <c r="F156" i="16"/>
  <c r="G155" i="16"/>
  <c r="F155" i="16"/>
  <c r="E155" i="16"/>
  <c r="H155" i="16" s="1"/>
  <c r="G154" i="16"/>
  <c r="F154" i="16"/>
  <c r="G153" i="16"/>
  <c r="F153" i="16"/>
  <c r="G152" i="16"/>
  <c r="F152" i="16"/>
  <c r="E152" i="16"/>
  <c r="H152" i="16" s="1"/>
  <c r="G151" i="16"/>
  <c r="F151" i="16"/>
  <c r="E151" i="16"/>
  <c r="H151" i="16" s="1"/>
  <c r="G150" i="16"/>
  <c r="F150" i="16"/>
  <c r="G149" i="16"/>
  <c r="F149" i="16"/>
  <c r="E149" i="16"/>
  <c r="H149" i="16" s="1"/>
  <c r="G148" i="16"/>
  <c r="F148" i="16"/>
  <c r="G147" i="16"/>
  <c r="F147" i="16"/>
  <c r="E147" i="16"/>
  <c r="H147" i="16" s="1"/>
  <c r="G146" i="16"/>
  <c r="F146" i="16"/>
  <c r="E146" i="16"/>
  <c r="H146" i="16" s="1"/>
  <c r="G145" i="16"/>
  <c r="F145" i="16"/>
  <c r="G144" i="16"/>
  <c r="F144" i="16"/>
  <c r="G143" i="16"/>
  <c r="F143" i="16"/>
  <c r="G142" i="16"/>
  <c r="F142" i="16"/>
  <c r="G141" i="16"/>
  <c r="F141" i="16"/>
  <c r="G140" i="16"/>
  <c r="F140" i="16"/>
  <c r="G139" i="16"/>
  <c r="F139" i="16"/>
  <c r="G138" i="16"/>
  <c r="F138" i="16"/>
  <c r="E138" i="16"/>
  <c r="H138" i="16" s="1"/>
  <c r="G137" i="16"/>
  <c r="F137" i="16"/>
  <c r="G136" i="16"/>
  <c r="F136" i="16"/>
  <c r="G135" i="16"/>
  <c r="F135" i="16"/>
  <c r="E135" i="16"/>
  <c r="H135" i="16" s="1"/>
  <c r="G134" i="16"/>
  <c r="F134" i="16"/>
  <c r="G133" i="16"/>
  <c r="F133" i="16"/>
  <c r="G132" i="16"/>
  <c r="F132" i="16"/>
  <c r="G131" i="16"/>
  <c r="F131" i="16"/>
  <c r="G130" i="16"/>
  <c r="F130" i="16"/>
  <c r="G129" i="16"/>
  <c r="F129" i="16"/>
  <c r="G128" i="16"/>
  <c r="F128" i="16"/>
  <c r="G127" i="16"/>
  <c r="F127" i="16"/>
  <c r="G126" i="16"/>
  <c r="F126" i="16"/>
  <c r="E126" i="16"/>
  <c r="H126" i="16" s="1"/>
  <c r="G125" i="16"/>
  <c r="F125" i="16"/>
  <c r="E125" i="16"/>
  <c r="H125" i="16" s="1"/>
  <c r="G124" i="16"/>
  <c r="F124" i="16"/>
  <c r="G123" i="16"/>
  <c r="F123" i="16"/>
  <c r="G122" i="16"/>
  <c r="F122" i="16"/>
  <c r="G121" i="16"/>
  <c r="F121" i="16"/>
  <c r="G120" i="16"/>
  <c r="F120" i="16"/>
  <c r="G119" i="16"/>
  <c r="F119" i="16"/>
  <c r="G118" i="16"/>
  <c r="F118" i="16"/>
  <c r="G117" i="16"/>
  <c r="F117" i="16"/>
  <c r="G116" i="16"/>
  <c r="F116" i="16"/>
  <c r="G115" i="16"/>
  <c r="F115" i="16"/>
  <c r="E115" i="16"/>
  <c r="H115" i="16" s="1"/>
  <c r="G114" i="16"/>
  <c r="F114" i="16"/>
  <c r="E114" i="16"/>
  <c r="H114" i="16" s="1"/>
  <c r="G113" i="16"/>
  <c r="F113" i="16"/>
  <c r="G112" i="16"/>
  <c r="F112" i="16"/>
  <c r="E112" i="16"/>
  <c r="H112" i="16" s="1"/>
  <c r="G111" i="16"/>
  <c r="F111" i="16"/>
  <c r="G110" i="16"/>
  <c r="F110" i="16"/>
  <c r="G109" i="16"/>
  <c r="F109" i="16"/>
  <c r="G108" i="16"/>
  <c r="F108" i="16"/>
  <c r="E108" i="16"/>
  <c r="H108" i="16" s="1"/>
  <c r="G107" i="16"/>
  <c r="F107" i="16"/>
  <c r="G106" i="16"/>
  <c r="F106" i="16"/>
  <c r="G105" i="16"/>
  <c r="F105" i="16"/>
  <c r="E105" i="16"/>
  <c r="H105" i="16" s="1"/>
  <c r="G104" i="16"/>
  <c r="F104" i="16"/>
  <c r="G103" i="16"/>
  <c r="F103" i="16"/>
  <c r="G102" i="16"/>
  <c r="F102" i="16"/>
  <c r="G101" i="16"/>
  <c r="F101" i="16"/>
  <c r="G100" i="16"/>
  <c r="F100" i="16"/>
  <c r="G99" i="16"/>
  <c r="F99" i="16"/>
  <c r="G98" i="16"/>
  <c r="F98" i="16"/>
  <c r="G97" i="16"/>
  <c r="F97" i="16"/>
  <c r="E97" i="16"/>
  <c r="H97" i="16" s="1"/>
  <c r="G96" i="16"/>
  <c r="F96" i="16"/>
  <c r="G95" i="16"/>
  <c r="F95" i="16"/>
  <c r="G94" i="16"/>
  <c r="F94" i="16"/>
  <c r="G93" i="16"/>
  <c r="F93" i="16"/>
  <c r="G92" i="16"/>
  <c r="F92" i="16"/>
  <c r="G91" i="16"/>
  <c r="F91" i="16"/>
  <c r="E91" i="16"/>
  <c r="H91" i="16" s="1"/>
  <c r="G90" i="16"/>
  <c r="F90" i="16"/>
  <c r="E90" i="16"/>
  <c r="H90" i="16" s="1"/>
  <c r="G89" i="16"/>
  <c r="F89" i="16"/>
  <c r="E89" i="16"/>
  <c r="H89" i="16" s="1"/>
  <c r="G88" i="16"/>
  <c r="F88" i="16"/>
  <c r="E88" i="16"/>
  <c r="H88" i="16" s="1"/>
  <c r="G87" i="16"/>
  <c r="F87" i="16"/>
  <c r="G86" i="16"/>
  <c r="F86" i="16"/>
  <c r="G85" i="16"/>
  <c r="F85" i="16"/>
  <c r="E85" i="16"/>
  <c r="H85" i="16" s="1"/>
  <c r="G84" i="16"/>
  <c r="F84" i="16"/>
  <c r="E84" i="16"/>
  <c r="H84" i="16" s="1"/>
  <c r="G83" i="16"/>
  <c r="F83" i="16"/>
  <c r="G82" i="16"/>
  <c r="F82" i="16"/>
  <c r="G81" i="16"/>
  <c r="F81" i="16"/>
  <c r="G80" i="16"/>
  <c r="F80" i="16"/>
  <c r="G79" i="16"/>
  <c r="F79" i="16"/>
  <c r="G78" i="16"/>
  <c r="F78" i="16"/>
  <c r="G77" i="16"/>
  <c r="F77" i="16"/>
  <c r="F76" i="16"/>
  <c r="D76" i="16"/>
  <c r="C76" i="16"/>
  <c r="E174" i="16" s="1"/>
  <c r="H174" i="16" s="1"/>
  <c r="G70" i="16"/>
  <c r="E70" i="16"/>
  <c r="H70" i="16" s="1"/>
  <c r="G69" i="16"/>
  <c r="E69" i="16"/>
  <c r="H69" i="16" s="1"/>
  <c r="G68" i="16"/>
  <c r="E68" i="16"/>
  <c r="H68" i="16" s="1"/>
  <c r="G67" i="16"/>
  <c r="E67" i="16"/>
  <c r="H67" i="16" s="1"/>
  <c r="G66" i="16"/>
  <c r="F66" i="16"/>
  <c r="E66" i="16"/>
  <c r="H66" i="16" s="1"/>
  <c r="G65" i="16"/>
  <c r="F65" i="16"/>
  <c r="E65" i="16"/>
  <c r="H65" i="16" s="1"/>
  <c r="G64" i="16"/>
  <c r="E64" i="16"/>
  <c r="H64" i="16" s="1"/>
  <c r="G63" i="16"/>
  <c r="E63" i="16"/>
  <c r="H63" i="16" s="1"/>
  <c r="G62" i="16"/>
  <c r="E62" i="16"/>
  <c r="H62" i="16" s="1"/>
  <c r="G61" i="16"/>
  <c r="E61" i="16"/>
  <c r="H61" i="16" s="1"/>
  <c r="G60" i="16"/>
  <c r="F60" i="16"/>
  <c r="E60" i="16"/>
  <c r="H60" i="16" s="1"/>
  <c r="G59" i="16"/>
  <c r="F59" i="16"/>
  <c r="E59" i="16"/>
  <c r="H59" i="16" s="1"/>
  <c r="G58" i="16"/>
  <c r="F58" i="16"/>
  <c r="E58" i="16"/>
  <c r="H58" i="16" s="1"/>
  <c r="G57" i="16"/>
  <c r="F57" i="16"/>
  <c r="E57" i="16"/>
  <c r="H57" i="16" s="1"/>
  <c r="G56" i="16"/>
  <c r="F56" i="16"/>
  <c r="E56" i="16"/>
  <c r="H56" i="16" s="1"/>
  <c r="G55" i="16"/>
  <c r="F55" i="16"/>
  <c r="E55" i="16"/>
  <c r="H55" i="16" s="1"/>
  <c r="G54" i="16"/>
  <c r="E54" i="16"/>
  <c r="H54" i="16" s="1"/>
  <c r="G53" i="16"/>
  <c r="E53" i="16"/>
  <c r="H53" i="16" s="1"/>
  <c r="G52" i="16"/>
  <c r="E52" i="16"/>
  <c r="H52" i="16" s="1"/>
  <c r="G51" i="16"/>
  <c r="E51" i="16"/>
  <c r="H51" i="16" s="1"/>
  <c r="G50" i="16"/>
  <c r="E50" i="16"/>
  <c r="H50" i="16" s="1"/>
  <c r="G49" i="16"/>
  <c r="E49" i="16"/>
  <c r="H49" i="16" s="1"/>
  <c r="G48" i="16"/>
  <c r="F48" i="16"/>
  <c r="E48" i="16"/>
  <c r="H48" i="16" s="1"/>
  <c r="G47" i="16"/>
  <c r="E47" i="16"/>
  <c r="H47" i="16" s="1"/>
  <c r="G46" i="16"/>
  <c r="F46" i="16"/>
  <c r="E46" i="16"/>
  <c r="H46" i="16" s="1"/>
  <c r="G45" i="16"/>
  <c r="F45" i="16"/>
  <c r="E45" i="16"/>
  <c r="H45" i="16" s="1"/>
  <c r="G44" i="16"/>
  <c r="E44" i="16"/>
  <c r="H44" i="16" s="1"/>
  <c r="G43" i="16"/>
  <c r="E43" i="16"/>
  <c r="H43" i="16" s="1"/>
  <c r="G42" i="16"/>
  <c r="F42" i="16"/>
  <c r="E42" i="16"/>
  <c r="H42" i="16" s="1"/>
  <c r="G41" i="16"/>
  <c r="F41" i="16"/>
  <c r="E41" i="16"/>
  <c r="H41" i="16" s="1"/>
  <c r="G40" i="16"/>
  <c r="F40" i="16"/>
  <c r="E40" i="16"/>
  <c r="H40" i="16" s="1"/>
  <c r="G39" i="16"/>
  <c r="E39" i="16"/>
  <c r="H39" i="16" s="1"/>
  <c r="G38" i="16"/>
  <c r="E38" i="16"/>
  <c r="H38" i="16" s="1"/>
  <c r="G37" i="16"/>
  <c r="F37" i="16"/>
  <c r="E37" i="16"/>
  <c r="H37" i="16" s="1"/>
  <c r="G36" i="16"/>
  <c r="E36" i="16"/>
  <c r="H36" i="16" s="1"/>
  <c r="G35" i="16"/>
  <c r="F35" i="16"/>
  <c r="E35" i="16"/>
  <c r="H35" i="16" s="1"/>
  <c r="G34" i="16"/>
  <c r="E34" i="16"/>
  <c r="H34" i="16" s="1"/>
  <c r="G33" i="16"/>
  <c r="E33" i="16"/>
  <c r="H33" i="16" s="1"/>
  <c r="G32" i="16"/>
  <c r="E32" i="16"/>
  <c r="H32" i="16" s="1"/>
  <c r="G31" i="16"/>
  <c r="F31" i="16"/>
  <c r="E31" i="16"/>
  <c r="H31" i="16" s="1"/>
  <c r="G30" i="16"/>
  <c r="E30" i="16"/>
  <c r="H30" i="16" s="1"/>
  <c r="G29" i="16"/>
  <c r="E29" i="16"/>
  <c r="H29" i="16" s="1"/>
  <c r="G28" i="16"/>
  <c r="E28" i="16"/>
  <c r="H28" i="16" s="1"/>
  <c r="G27" i="16"/>
  <c r="E27" i="16"/>
  <c r="H27" i="16" s="1"/>
  <c r="G26" i="16"/>
  <c r="E26" i="16"/>
  <c r="H26" i="16" s="1"/>
  <c r="G25" i="16"/>
  <c r="E25" i="16"/>
  <c r="H25" i="16" s="1"/>
  <c r="G24" i="16"/>
  <c r="E24" i="16"/>
  <c r="H24" i="16" s="1"/>
  <c r="G23" i="16"/>
  <c r="E23" i="16"/>
  <c r="H23" i="16" s="1"/>
  <c r="G22" i="16"/>
  <c r="F22" i="16"/>
  <c r="E22" i="16"/>
  <c r="H22" i="16" s="1"/>
  <c r="G21" i="16"/>
  <c r="E21" i="16"/>
  <c r="H21" i="16" s="1"/>
  <c r="G20" i="16"/>
  <c r="E20" i="16"/>
  <c r="H20" i="16" s="1"/>
  <c r="E19" i="16"/>
  <c r="D19" i="16"/>
  <c r="F70" i="16" s="1"/>
  <c r="C19" i="16"/>
  <c r="G19" i="16" s="1"/>
  <c r="D13" i="16"/>
  <c r="C13" i="16"/>
  <c r="D12" i="16"/>
  <c r="C12" i="16"/>
  <c r="C11" i="16"/>
  <c r="D10" i="16"/>
  <c r="C9" i="16"/>
  <c r="D8" i="16"/>
  <c r="F13" i="16" s="1"/>
  <c r="G629" i="15"/>
  <c r="F629" i="15"/>
  <c r="G628" i="15"/>
  <c r="F628" i="15"/>
  <c r="G627" i="15"/>
  <c r="F627" i="15"/>
  <c r="E627" i="15"/>
  <c r="H627" i="15" s="1"/>
  <c r="G626" i="15"/>
  <c r="F626" i="15"/>
  <c r="E626" i="15"/>
  <c r="H626" i="15" s="1"/>
  <c r="G625" i="15"/>
  <c r="F625" i="15"/>
  <c r="G624" i="15"/>
  <c r="F624" i="15"/>
  <c r="E624" i="15"/>
  <c r="H624" i="15" s="1"/>
  <c r="G623" i="15"/>
  <c r="F623" i="15"/>
  <c r="E623" i="15"/>
  <c r="H623" i="15" s="1"/>
  <c r="G622" i="15"/>
  <c r="F622" i="15"/>
  <c r="G621" i="15"/>
  <c r="F621" i="15"/>
  <c r="G620" i="15"/>
  <c r="F620" i="15"/>
  <c r="G619" i="15"/>
  <c r="F619" i="15"/>
  <c r="G618" i="15"/>
  <c r="F618" i="15"/>
  <c r="G617" i="15"/>
  <c r="F617" i="15"/>
  <c r="G616" i="15"/>
  <c r="F616" i="15"/>
  <c r="G615" i="15"/>
  <c r="F615" i="15"/>
  <c r="E615" i="15"/>
  <c r="H615" i="15" s="1"/>
  <c r="G614" i="15"/>
  <c r="F614" i="15"/>
  <c r="G613" i="15"/>
  <c r="F613" i="15"/>
  <c r="E613" i="15"/>
  <c r="H613" i="15" s="1"/>
  <c r="G612" i="15"/>
  <c r="F612" i="15"/>
  <c r="E612" i="15"/>
  <c r="H612" i="15" s="1"/>
  <c r="G611" i="15"/>
  <c r="F611" i="15"/>
  <c r="G610" i="15"/>
  <c r="F610" i="15"/>
  <c r="E610" i="15"/>
  <c r="H610" i="15" s="1"/>
  <c r="G609" i="15"/>
  <c r="F609" i="15"/>
  <c r="G608" i="15"/>
  <c r="F608" i="15"/>
  <c r="G607" i="15"/>
  <c r="F607" i="15"/>
  <c r="E607" i="15"/>
  <c r="H607" i="15" s="1"/>
  <c r="G606" i="15"/>
  <c r="F606" i="15"/>
  <c r="G605" i="15"/>
  <c r="F605" i="15"/>
  <c r="G604" i="15"/>
  <c r="F604" i="15"/>
  <c r="G603" i="15"/>
  <c r="F603" i="15"/>
  <c r="G602" i="15"/>
  <c r="F602" i="15"/>
  <c r="E602" i="15"/>
  <c r="H602" i="15" s="1"/>
  <c r="F601" i="15"/>
  <c r="D601" i="15"/>
  <c r="C601" i="15"/>
  <c r="E629" i="15" s="1"/>
  <c r="H629" i="15" s="1"/>
  <c r="G595" i="15"/>
  <c r="F595" i="15"/>
  <c r="E595" i="15"/>
  <c r="H595" i="15" s="1"/>
  <c r="G594" i="15"/>
  <c r="F594" i="15"/>
  <c r="E594" i="15"/>
  <c r="H594" i="15" s="1"/>
  <c r="G593" i="15"/>
  <c r="F593" i="15"/>
  <c r="E593" i="15"/>
  <c r="H593" i="15" s="1"/>
  <c r="G592" i="15"/>
  <c r="F592" i="15"/>
  <c r="E592" i="15"/>
  <c r="H592" i="15" s="1"/>
  <c r="G591" i="15"/>
  <c r="E591" i="15"/>
  <c r="H591" i="15" s="1"/>
  <c r="G590" i="15"/>
  <c r="E590" i="15"/>
  <c r="H590" i="15" s="1"/>
  <c r="G589" i="15"/>
  <c r="G588" i="15"/>
  <c r="G587" i="15"/>
  <c r="F587" i="15"/>
  <c r="E587" i="15"/>
  <c r="H587" i="15" s="1"/>
  <c r="G586" i="15"/>
  <c r="F586" i="15"/>
  <c r="E586" i="15"/>
  <c r="H586" i="15" s="1"/>
  <c r="G585" i="15"/>
  <c r="E585" i="15"/>
  <c r="H585" i="15" s="1"/>
  <c r="G584" i="15"/>
  <c r="F584" i="15"/>
  <c r="E584" i="15"/>
  <c r="H584" i="15" s="1"/>
  <c r="G583" i="15"/>
  <c r="E583" i="15"/>
  <c r="H583" i="15" s="1"/>
  <c r="G582" i="15"/>
  <c r="F582" i="15"/>
  <c r="E582" i="15"/>
  <c r="H582" i="15" s="1"/>
  <c r="G581" i="15"/>
  <c r="G580" i="15"/>
  <c r="G579" i="15"/>
  <c r="G578" i="15"/>
  <c r="F578" i="15"/>
  <c r="E578" i="15"/>
  <c r="H578" i="15" s="1"/>
  <c r="G577" i="15"/>
  <c r="F577" i="15"/>
  <c r="E577" i="15"/>
  <c r="H577" i="15" s="1"/>
  <c r="G576" i="15"/>
  <c r="G575" i="15"/>
  <c r="F575" i="15"/>
  <c r="E575" i="15"/>
  <c r="H575" i="15" s="1"/>
  <c r="G574" i="15"/>
  <c r="G573" i="15"/>
  <c r="F573" i="15"/>
  <c r="E573" i="15"/>
  <c r="H573" i="15" s="1"/>
  <c r="G572" i="15"/>
  <c r="F572" i="15"/>
  <c r="E572" i="15"/>
  <c r="H572" i="15" s="1"/>
  <c r="G571" i="15"/>
  <c r="G570" i="15"/>
  <c r="E570" i="15"/>
  <c r="H570" i="15" s="1"/>
  <c r="G569" i="15"/>
  <c r="E569" i="15"/>
  <c r="H569" i="15" s="1"/>
  <c r="G568" i="15"/>
  <c r="F568" i="15"/>
  <c r="E568" i="15"/>
  <c r="H568" i="15" s="1"/>
  <c r="G567" i="15"/>
  <c r="F567" i="15"/>
  <c r="E567" i="15"/>
  <c r="H567" i="15" s="1"/>
  <c r="G566" i="15"/>
  <c r="F566" i="15"/>
  <c r="E566" i="15"/>
  <c r="H566" i="15" s="1"/>
  <c r="G565" i="15"/>
  <c r="F565" i="15"/>
  <c r="E565" i="15"/>
  <c r="H565" i="15" s="1"/>
  <c r="G564" i="15"/>
  <c r="F564" i="15"/>
  <c r="E564" i="15"/>
  <c r="H564" i="15" s="1"/>
  <c r="G563" i="15"/>
  <c r="F563" i="15"/>
  <c r="E563" i="15"/>
  <c r="H563" i="15" s="1"/>
  <c r="G562" i="15"/>
  <c r="F562" i="15"/>
  <c r="G561" i="15"/>
  <c r="F561" i="15"/>
  <c r="E561" i="15"/>
  <c r="H561" i="15" s="1"/>
  <c r="G560" i="15"/>
  <c r="F560" i="15"/>
  <c r="E560" i="15"/>
  <c r="H560" i="15" s="1"/>
  <c r="G559" i="15"/>
  <c r="G558" i="15"/>
  <c r="G557" i="15"/>
  <c r="F557" i="15"/>
  <c r="E557" i="15"/>
  <c r="H557" i="15" s="1"/>
  <c r="G556" i="15"/>
  <c r="E556" i="15"/>
  <c r="H556" i="15" s="1"/>
  <c r="G555" i="15"/>
  <c r="G554" i="15"/>
  <c r="F554" i="15"/>
  <c r="E554" i="15"/>
  <c r="H554" i="15" s="1"/>
  <c r="G553" i="15"/>
  <c r="F553" i="15"/>
  <c r="E553" i="15"/>
  <c r="H553" i="15" s="1"/>
  <c r="G552" i="15"/>
  <c r="G551" i="15"/>
  <c r="F551" i="15"/>
  <c r="E551" i="15"/>
  <c r="H551" i="15" s="1"/>
  <c r="G550" i="15"/>
  <c r="F550" i="15"/>
  <c r="E550" i="15"/>
  <c r="H550" i="15" s="1"/>
  <c r="G549" i="15"/>
  <c r="F549" i="15"/>
  <c r="E549" i="15"/>
  <c r="H549" i="15" s="1"/>
  <c r="G548" i="15"/>
  <c r="F548" i="15"/>
  <c r="E548" i="15"/>
  <c r="H548" i="15" s="1"/>
  <c r="G547" i="15"/>
  <c r="F547" i="15"/>
  <c r="E547" i="15"/>
  <c r="H547" i="15" s="1"/>
  <c r="G546" i="15"/>
  <c r="F546" i="15"/>
  <c r="E546" i="15"/>
  <c r="H546" i="15" s="1"/>
  <c r="G545" i="15"/>
  <c r="F545" i="15"/>
  <c r="E545" i="15"/>
  <c r="H545" i="15" s="1"/>
  <c r="G544" i="15"/>
  <c r="E544" i="15"/>
  <c r="H544" i="15" s="1"/>
  <c r="G543" i="15"/>
  <c r="F543" i="15"/>
  <c r="E543" i="15"/>
  <c r="H543" i="15" s="1"/>
  <c r="G542" i="15"/>
  <c r="F542" i="15"/>
  <c r="G541" i="15"/>
  <c r="F541" i="15"/>
  <c r="E541" i="15"/>
  <c r="H541" i="15" s="1"/>
  <c r="G540" i="15"/>
  <c r="F540" i="15"/>
  <c r="E540" i="15"/>
  <c r="H540" i="15" s="1"/>
  <c r="G539" i="15"/>
  <c r="F539" i="15"/>
  <c r="E539" i="15"/>
  <c r="H539" i="15" s="1"/>
  <c r="G538" i="15"/>
  <c r="F538" i="15"/>
  <c r="E538" i="15"/>
  <c r="H538" i="15" s="1"/>
  <c r="G537" i="15"/>
  <c r="F537" i="15"/>
  <c r="G536" i="15"/>
  <c r="F536" i="15"/>
  <c r="E536" i="15"/>
  <c r="H536" i="15" s="1"/>
  <c r="G535" i="15"/>
  <c r="F535" i="15"/>
  <c r="E535" i="15"/>
  <c r="H535" i="15" s="1"/>
  <c r="G534" i="15"/>
  <c r="F534" i="15"/>
  <c r="E534" i="15"/>
  <c r="H534" i="15" s="1"/>
  <c r="G533" i="15"/>
  <c r="F533" i="15"/>
  <c r="E533" i="15"/>
  <c r="H533" i="15" s="1"/>
  <c r="G532" i="15"/>
  <c r="F532" i="15"/>
  <c r="E532" i="15"/>
  <c r="H532" i="15" s="1"/>
  <c r="G531" i="15"/>
  <c r="F531" i="15"/>
  <c r="G530" i="15"/>
  <c r="G529" i="15"/>
  <c r="F529" i="15"/>
  <c r="G528" i="15"/>
  <c r="F528" i="15"/>
  <c r="E528" i="15"/>
  <c r="H528" i="15" s="1"/>
  <c r="G527" i="15"/>
  <c r="F527" i="15"/>
  <c r="E527" i="15"/>
  <c r="H527" i="15" s="1"/>
  <c r="G526" i="15"/>
  <c r="F526" i="15"/>
  <c r="E526" i="15"/>
  <c r="H526" i="15" s="1"/>
  <c r="G525" i="15"/>
  <c r="F525" i="15"/>
  <c r="E525" i="15"/>
  <c r="H525" i="15" s="1"/>
  <c r="G524" i="15"/>
  <c r="F524" i="15"/>
  <c r="E524" i="15"/>
  <c r="H524" i="15" s="1"/>
  <c r="G523" i="15"/>
  <c r="F523" i="15"/>
  <c r="E523" i="15"/>
  <c r="H523" i="15" s="1"/>
  <c r="G522" i="15"/>
  <c r="F522" i="15"/>
  <c r="E522" i="15"/>
  <c r="H522" i="15" s="1"/>
  <c r="G521" i="15"/>
  <c r="E521" i="15"/>
  <c r="H521" i="15" s="1"/>
  <c r="G520" i="15"/>
  <c r="E520" i="15"/>
  <c r="H520" i="15" s="1"/>
  <c r="G519" i="15"/>
  <c r="F519" i="15"/>
  <c r="G518" i="15"/>
  <c r="E518" i="15"/>
  <c r="H518" i="15" s="1"/>
  <c r="G517" i="15"/>
  <c r="F517" i="15"/>
  <c r="E517" i="15"/>
  <c r="H517" i="15" s="1"/>
  <c r="G516" i="15"/>
  <c r="F516" i="15"/>
  <c r="E516" i="15"/>
  <c r="H516" i="15" s="1"/>
  <c r="G515" i="15"/>
  <c r="F515" i="15"/>
  <c r="E515" i="15"/>
  <c r="H515" i="15" s="1"/>
  <c r="G514" i="15"/>
  <c r="G513" i="15"/>
  <c r="E513" i="15"/>
  <c r="H513" i="15" s="1"/>
  <c r="G512" i="15"/>
  <c r="F512" i="15"/>
  <c r="E512" i="15"/>
  <c r="H512" i="15" s="1"/>
  <c r="G511" i="15"/>
  <c r="F511" i="15"/>
  <c r="E511" i="15"/>
  <c r="H511" i="15" s="1"/>
  <c r="G510" i="15"/>
  <c r="F510" i="15"/>
  <c r="E510" i="15"/>
  <c r="H510" i="15" s="1"/>
  <c r="G509" i="15"/>
  <c r="G508" i="15"/>
  <c r="G507" i="15"/>
  <c r="G506" i="15"/>
  <c r="F506" i="15"/>
  <c r="G505" i="15"/>
  <c r="F505" i="15"/>
  <c r="G504" i="15"/>
  <c r="E504" i="15"/>
  <c r="H504" i="15" s="1"/>
  <c r="G503" i="15"/>
  <c r="G502" i="15"/>
  <c r="G501" i="15"/>
  <c r="F501" i="15"/>
  <c r="E501" i="15"/>
  <c r="H501" i="15" s="1"/>
  <c r="G500" i="15"/>
  <c r="E500" i="15"/>
  <c r="H500" i="15" s="1"/>
  <c r="G499" i="15"/>
  <c r="F499" i="15"/>
  <c r="E499" i="15"/>
  <c r="H499" i="15" s="1"/>
  <c r="G498" i="15"/>
  <c r="G497" i="15"/>
  <c r="F497" i="15"/>
  <c r="E497" i="15"/>
  <c r="H497" i="15" s="1"/>
  <c r="G496" i="15"/>
  <c r="F496" i="15"/>
  <c r="E496" i="15"/>
  <c r="H496" i="15" s="1"/>
  <c r="G495" i="15"/>
  <c r="F495" i="15"/>
  <c r="E495" i="15"/>
  <c r="H495" i="15" s="1"/>
  <c r="G494" i="15"/>
  <c r="F494" i="15"/>
  <c r="E494" i="15"/>
  <c r="H494" i="15" s="1"/>
  <c r="G493" i="15"/>
  <c r="F493" i="15"/>
  <c r="E493" i="15"/>
  <c r="H493" i="15" s="1"/>
  <c r="G492" i="15"/>
  <c r="F492" i="15"/>
  <c r="G491" i="15"/>
  <c r="F491" i="15"/>
  <c r="E491" i="15"/>
  <c r="H491" i="15" s="1"/>
  <c r="G490" i="15"/>
  <c r="G489" i="15"/>
  <c r="F489" i="15"/>
  <c r="E489" i="15"/>
  <c r="H489" i="15" s="1"/>
  <c r="G488" i="15"/>
  <c r="F488" i="15"/>
  <c r="G487" i="15"/>
  <c r="G486" i="15"/>
  <c r="F486" i="15"/>
  <c r="E486" i="15"/>
  <c r="H486" i="15" s="1"/>
  <c r="G485" i="15"/>
  <c r="E485" i="15"/>
  <c r="H485" i="15" s="1"/>
  <c r="G484" i="15"/>
  <c r="G483" i="15"/>
  <c r="G482" i="15"/>
  <c r="F482" i="15"/>
  <c r="G481" i="15"/>
  <c r="F481" i="15"/>
  <c r="E481" i="15"/>
  <c r="H481" i="15" s="1"/>
  <c r="G480" i="15"/>
  <c r="F480" i="15"/>
  <c r="G479" i="15"/>
  <c r="F479" i="15"/>
  <c r="E479" i="15"/>
  <c r="H479" i="15" s="1"/>
  <c r="G478" i="15"/>
  <c r="G477" i="15"/>
  <c r="F477" i="15"/>
  <c r="G476" i="15"/>
  <c r="G475" i="15"/>
  <c r="G474" i="15"/>
  <c r="G473" i="15"/>
  <c r="F473" i="15"/>
  <c r="E473" i="15"/>
  <c r="H473" i="15" s="1"/>
  <c r="G472" i="15"/>
  <c r="G471" i="15"/>
  <c r="F471" i="15"/>
  <c r="E471" i="15"/>
  <c r="H471" i="15" s="1"/>
  <c r="G470" i="15"/>
  <c r="F470" i="15"/>
  <c r="E470" i="15"/>
  <c r="H470" i="15" s="1"/>
  <c r="G469" i="15"/>
  <c r="G468" i="15"/>
  <c r="F468" i="15"/>
  <c r="E468" i="15"/>
  <c r="H468" i="15" s="1"/>
  <c r="G467" i="15"/>
  <c r="F467" i="15"/>
  <c r="E467" i="15"/>
  <c r="H467" i="15" s="1"/>
  <c r="G466" i="15"/>
  <c r="F466" i="15"/>
  <c r="E466" i="15"/>
  <c r="H466" i="15" s="1"/>
  <c r="G465" i="15"/>
  <c r="F465" i="15"/>
  <c r="E465" i="15"/>
  <c r="H465" i="15" s="1"/>
  <c r="G464" i="15"/>
  <c r="G463" i="15"/>
  <c r="F463" i="15"/>
  <c r="E463" i="15"/>
  <c r="H463" i="15" s="1"/>
  <c r="G462" i="15"/>
  <c r="G461" i="15"/>
  <c r="G460" i="15"/>
  <c r="G459" i="15"/>
  <c r="F459" i="15"/>
  <c r="G458" i="15"/>
  <c r="G457" i="15"/>
  <c r="G456" i="15"/>
  <c r="G455" i="15"/>
  <c r="F455" i="15"/>
  <c r="E455" i="15"/>
  <c r="H455" i="15" s="1"/>
  <c r="G454" i="15"/>
  <c r="F454" i="15"/>
  <c r="E454" i="15"/>
  <c r="H454" i="15" s="1"/>
  <c r="G453" i="15"/>
  <c r="G452" i="15"/>
  <c r="F452" i="15"/>
  <c r="E452" i="15"/>
  <c r="H452" i="15" s="1"/>
  <c r="G451" i="15"/>
  <c r="G450" i="15"/>
  <c r="F450" i="15"/>
  <c r="E450" i="15"/>
  <c r="H450" i="15" s="1"/>
  <c r="G449" i="15"/>
  <c r="F449" i="15"/>
  <c r="E449" i="15"/>
  <c r="H449" i="15" s="1"/>
  <c r="G448" i="15"/>
  <c r="F448" i="15"/>
  <c r="E448" i="15"/>
  <c r="H448" i="15" s="1"/>
  <c r="G447" i="15"/>
  <c r="F447" i="15"/>
  <c r="E447" i="15"/>
  <c r="H447" i="15" s="1"/>
  <c r="G446" i="15"/>
  <c r="F446" i="15"/>
  <c r="G445" i="15"/>
  <c r="F445" i="15"/>
  <c r="G444" i="15"/>
  <c r="F444" i="15"/>
  <c r="E444" i="15"/>
  <c r="H444" i="15" s="1"/>
  <c r="G443" i="15"/>
  <c r="F443" i="15"/>
  <c r="E443" i="15"/>
  <c r="H443" i="15" s="1"/>
  <c r="G442" i="15"/>
  <c r="E442" i="15"/>
  <c r="H442" i="15" s="1"/>
  <c r="G441" i="15"/>
  <c r="F441" i="15"/>
  <c r="E441" i="15"/>
  <c r="H441" i="15" s="1"/>
  <c r="G440" i="15"/>
  <c r="F440" i="15"/>
  <c r="E440" i="15"/>
  <c r="H440" i="15" s="1"/>
  <c r="G439" i="15"/>
  <c r="F439" i="15"/>
  <c r="E439" i="15"/>
  <c r="H439" i="15" s="1"/>
  <c r="G438" i="15"/>
  <c r="F438" i="15"/>
  <c r="E438" i="15"/>
  <c r="H438" i="15" s="1"/>
  <c r="G437" i="15"/>
  <c r="G436" i="15"/>
  <c r="F436" i="15"/>
  <c r="E436" i="15"/>
  <c r="H436" i="15" s="1"/>
  <c r="G435" i="15"/>
  <c r="F435" i="15"/>
  <c r="E435" i="15"/>
  <c r="H435" i="15" s="1"/>
  <c r="G434" i="15"/>
  <c r="F434" i="15"/>
  <c r="E434" i="15"/>
  <c r="H434" i="15" s="1"/>
  <c r="G433" i="15"/>
  <c r="F433" i="15"/>
  <c r="E433" i="15"/>
  <c r="H433" i="15" s="1"/>
  <c r="G432" i="15"/>
  <c r="F432" i="15"/>
  <c r="E432" i="15"/>
  <c r="H432" i="15" s="1"/>
  <c r="G431" i="15"/>
  <c r="F431" i="15"/>
  <c r="E431" i="15"/>
  <c r="H431" i="15" s="1"/>
  <c r="G430" i="15"/>
  <c r="F430" i="15"/>
  <c r="E430" i="15"/>
  <c r="H430" i="15" s="1"/>
  <c r="G429" i="15"/>
  <c r="F429" i="15"/>
  <c r="E429" i="15"/>
  <c r="H429" i="15" s="1"/>
  <c r="G428" i="15"/>
  <c r="G427" i="15"/>
  <c r="G426" i="15"/>
  <c r="G425" i="15"/>
  <c r="G424" i="15"/>
  <c r="G423" i="15"/>
  <c r="F423" i="15"/>
  <c r="E423" i="15"/>
  <c r="H423" i="15" s="1"/>
  <c r="G422" i="15"/>
  <c r="F422" i="15"/>
  <c r="E422" i="15"/>
  <c r="H422" i="15" s="1"/>
  <c r="G421" i="15"/>
  <c r="F421" i="15"/>
  <c r="E421" i="15"/>
  <c r="H421" i="15" s="1"/>
  <c r="G420" i="15"/>
  <c r="F420" i="15"/>
  <c r="E420" i="15"/>
  <c r="H420" i="15" s="1"/>
  <c r="G419" i="15"/>
  <c r="G418" i="15"/>
  <c r="F418" i="15"/>
  <c r="E418" i="15"/>
  <c r="H418" i="15" s="1"/>
  <c r="G417" i="15"/>
  <c r="F417" i="15"/>
  <c r="E417" i="15"/>
  <c r="H417" i="15" s="1"/>
  <c r="G416" i="15"/>
  <c r="F416" i="15"/>
  <c r="E416" i="15"/>
  <c r="H416" i="15" s="1"/>
  <c r="G415" i="15"/>
  <c r="E415" i="15"/>
  <c r="H415" i="15" s="1"/>
  <c r="G414" i="15"/>
  <c r="E414" i="15"/>
  <c r="H414" i="15" s="1"/>
  <c r="G413" i="15"/>
  <c r="E413" i="15"/>
  <c r="H413" i="15" s="1"/>
  <c r="G412" i="15"/>
  <c r="F412" i="15"/>
  <c r="E412" i="15"/>
  <c r="H412" i="15" s="1"/>
  <c r="G411" i="15"/>
  <c r="F411" i="15"/>
  <c r="E411" i="15"/>
  <c r="H411" i="15" s="1"/>
  <c r="G410" i="15"/>
  <c r="E410" i="15"/>
  <c r="H410" i="15" s="1"/>
  <c r="G409" i="15"/>
  <c r="F409" i="15"/>
  <c r="E409" i="15"/>
  <c r="H409" i="15" s="1"/>
  <c r="G408" i="15"/>
  <c r="F408" i="15"/>
  <c r="E408" i="15"/>
  <c r="H408" i="15" s="1"/>
  <c r="G407" i="15"/>
  <c r="F407" i="15"/>
  <c r="E407" i="15"/>
  <c r="H407" i="15" s="1"/>
  <c r="G406" i="15"/>
  <c r="F406" i="15"/>
  <c r="E406" i="15"/>
  <c r="H406" i="15" s="1"/>
  <c r="G405" i="15"/>
  <c r="F405" i="15"/>
  <c r="E405" i="15"/>
  <c r="H405" i="15" s="1"/>
  <c r="G404" i="15"/>
  <c r="E404" i="15"/>
  <c r="H404" i="15" s="1"/>
  <c r="G403" i="15"/>
  <c r="F403" i="15"/>
  <c r="E403" i="15"/>
  <c r="H403" i="15" s="1"/>
  <c r="G402" i="15"/>
  <c r="F402" i="15"/>
  <c r="E402" i="15"/>
  <c r="H402" i="15" s="1"/>
  <c r="G401" i="15"/>
  <c r="E401" i="15"/>
  <c r="H401" i="15" s="1"/>
  <c r="G400" i="15"/>
  <c r="F400" i="15"/>
  <c r="E400" i="15"/>
  <c r="H400" i="15" s="1"/>
  <c r="G399" i="15"/>
  <c r="F399" i="15"/>
  <c r="E399" i="15"/>
  <c r="H399" i="15" s="1"/>
  <c r="G398" i="15"/>
  <c r="E398" i="15"/>
  <c r="H398" i="15" s="1"/>
  <c r="G397" i="15"/>
  <c r="E397" i="15"/>
  <c r="H397" i="15" s="1"/>
  <c r="G396" i="15"/>
  <c r="F396" i="15"/>
  <c r="E396" i="15"/>
  <c r="H396" i="15" s="1"/>
  <c r="G395" i="15"/>
  <c r="E395" i="15"/>
  <c r="H395" i="15" s="1"/>
  <c r="G394" i="15"/>
  <c r="F394" i="15"/>
  <c r="E394" i="15"/>
  <c r="H394" i="15" s="1"/>
  <c r="G393" i="15"/>
  <c r="E393" i="15"/>
  <c r="H393" i="15" s="1"/>
  <c r="G392" i="15"/>
  <c r="E392" i="15"/>
  <c r="H392" i="15" s="1"/>
  <c r="G391" i="15"/>
  <c r="F391" i="15"/>
  <c r="E391" i="15"/>
  <c r="H391" i="15" s="1"/>
  <c r="G390" i="15"/>
  <c r="F390" i="15"/>
  <c r="E390" i="15"/>
  <c r="H390" i="15" s="1"/>
  <c r="G389" i="15"/>
  <c r="F389" i="15"/>
  <c r="E389" i="15"/>
  <c r="H389" i="15" s="1"/>
  <c r="G388" i="15"/>
  <c r="E388" i="15"/>
  <c r="H388" i="15" s="1"/>
  <c r="G387" i="15"/>
  <c r="E387" i="15"/>
  <c r="H387" i="15" s="1"/>
  <c r="G386" i="15"/>
  <c r="E386" i="15"/>
  <c r="H386" i="15" s="1"/>
  <c r="G385" i="15"/>
  <c r="E385" i="15"/>
  <c r="H385" i="15" s="1"/>
  <c r="G384" i="15"/>
  <c r="F384" i="15"/>
  <c r="E384" i="15"/>
  <c r="H384" i="15" s="1"/>
  <c r="G383" i="15"/>
  <c r="E383" i="15"/>
  <c r="H383" i="15" s="1"/>
  <c r="G382" i="15"/>
  <c r="E382" i="15"/>
  <c r="H382" i="15" s="1"/>
  <c r="G381" i="15"/>
  <c r="F381" i="15"/>
  <c r="E381" i="15"/>
  <c r="H381" i="15" s="1"/>
  <c r="G380" i="15"/>
  <c r="F380" i="15"/>
  <c r="E380" i="15"/>
  <c r="H380" i="15" s="1"/>
  <c r="G379" i="15"/>
  <c r="F379" i="15"/>
  <c r="E379" i="15"/>
  <c r="H379" i="15" s="1"/>
  <c r="G378" i="15"/>
  <c r="E378" i="15"/>
  <c r="H378" i="15" s="1"/>
  <c r="G377" i="15"/>
  <c r="E377" i="15"/>
  <c r="H377" i="15" s="1"/>
  <c r="G376" i="15"/>
  <c r="F376" i="15"/>
  <c r="E376" i="15"/>
  <c r="H376" i="15" s="1"/>
  <c r="G375" i="15"/>
  <c r="F375" i="15"/>
  <c r="E375" i="15"/>
  <c r="H375" i="15" s="1"/>
  <c r="G374" i="15"/>
  <c r="E374" i="15"/>
  <c r="H374" i="15" s="1"/>
  <c r="G373" i="15"/>
  <c r="F373" i="15"/>
  <c r="E373" i="15"/>
  <c r="H373" i="15" s="1"/>
  <c r="G372" i="15"/>
  <c r="F372" i="15"/>
  <c r="E372" i="15"/>
  <c r="H372" i="15" s="1"/>
  <c r="G371" i="15"/>
  <c r="F371" i="15"/>
  <c r="E371" i="15"/>
  <c r="H371" i="15" s="1"/>
  <c r="G370" i="15"/>
  <c r="F370" i="15"/>
  <c r="E370" i="15"/>
  <c r="H370" i="15" s="1"/>
  <c r="G369" i="15"/>
  <c r="F369" i="15"/>
  <c r="E369" i="15"/>
  <c r="H369" i="15" s="1"/>
  <c r="G368" i="15"/>
  <c r="E368" i="15"/>
  <c r="H368" i="15" s="1"/>
  <c r="G367" i="15"/>
  <c r="F367" i="15"/>
  <c r="E367" i="15"/>
  <c r="H367" i="15" s="1"/>
  <c r="G366" i="15"/>
  <c r="F366" i="15"/>
  <c r="E366" i="15"/>
  <c r="H366" i="15" s="1"/>
  <c r="G365" i="15"/>
  <c r="F365" i="15"/>
  <c r="E365" i="15"/>
  <c r="H365" i="15" s="1"/>
  <c r="G364" i="15"/>
  <c r="E364" i="15"/>
  <c r="H364" i="15" s="1"/>
  <c r="G363" i="15"/>
  <c r="E363" i="15"/>
  <c r="H363" i="15" s="1"/>
  <c r="E362" i="15"/>
  <c r="D362" i="15"/>
  <c r="F591" i="15" s="1"/>
  <c r="C362" i="15"/>
  <c r="G362" i="15" s="1"/>
  <c r="G356" i="15"/>
  <c r="F356" i="15"/>
  <c r="E356" i="15"/>
  <c r="H356" i="15" s="1"/>
  <c r="G355" i="15"/>
  <c r="F355" i="15"/>
  <c r="E355" i="15"/>
  <c r="H355" i="15" s="1"/>
  <c r="G354" i="15"/>
  <c r="F354" i="15"/>
  <c r="E354" i="15"/>
  <c r="H354" i="15" s="1"/>
  <c r="G353" i="15"/>
  <c r="F353" i="15"/>
  <c r="E353" i="15"/>
  <c r="H353" i="15" s="1"/>
  <c r="G352" i="15"/>
  <c r="F352" i="15"/>
  <c r="E352" i="15"/>
  <c r="H352" i="15" s="1"/>
  <c r="G351" i="15"/>
  <c r="F351" i="15"/>
  <c r="E351" i="15"/>
  <c r="H351" i="15" s="1"/>
  <c r="G350" i="15"/>
  <c r="F350" i="15"/>
  <c r="E350" i="15"/>
  <c r="H350" i="15" s="1"/>
  <c r="G349" i="15"/>
  <c r="F349" i="15"/>
  <c r="E349" i="15"/>
  <c r="H349" i="15" s="1"/>
  <c r="G348" i="15"/>
  <c r="F348" i="15"/>
  <c r="E348" i="15"/>
  <c r="H348" i="15" s="1"/>
  <c r="G347" i="15"/>
  <c r="F347" i="15"/>
  <c r="E347" i="15"/>
  <c r="H347" i="15" s="1"/>
  <c r="G346" i="15"/>
  <c r="F346" i="15"/>
  <c r="E346" i="15"/>
  <c r="H346" i="15" s="1"/>
  <c r="G345" i="15"/>
  <c r="F345" i="15"/>
  <c r="E345" i="15"/>
  <c r="H345" i="15" s="1"/>
  <c r="G344" i="15"/>
  <c r="F344" i="15"/>
  <c r="E344" i="15"/>
  <c r="H344" i="15" s="1"/>
  <c r="G343" i="15"/>
  <c r="F343" i="15"/>
  <c r="E343" i="15"/>
  <c r="H343" i="15" s="1"/>
  <c r="G342" i="15"/>
  <c r="F342" i="15"/>
  <c r="E342" i="15"/>
  <c r="H342" i="15" s="1"/>
  <c r="G341" i="15"/>
  <c r="F341" i="15"/>
  <c r="E341" i="15"/>
  <c r="H341" i="15" s="1"/>
  <c r="G340" i="15"/>
  <c r="F340" i="15"/>
  <c r="G339" i="15"/>
  <c r="F339" i="15"/>
  <c r="E339" i="15"/>
  <c r="H339" i="15" s="1"/>
  <c r="G338" i="15"/>
  <c r="F338" i="15"/>
  <c r="E338" i="15"/>
  <c r="H338" i="15" s="1"/>
  <c r="G337" i="15"/>
  <c r="F337" i="15"/>
  <c r="E337" i="15"/>
  <c r="H337" i="15" s="1"/>
  <c r="G336" i="15"/>
  <c r="F336" i="15"/>
  <c r="G335" i="15"/>
  <c r="F335" i="15"/>
  <c r="G334" i="15"/>
  <c r="F334" i="15"/>
  <c r="E334" i="15"/>
  <c r="H334" i="15" s="1"/>
  <c r="G333" i="15"/>
  <c r="F333" i="15"/>
  <c r="G332" i="15"/>
  <c r="F332" i="15"/>
  <c r="E332" i="15"/>
  <c r="H332" i="15" s="1"/>
  <c r="G331" i="15"/>
  <c r="F331" i="15"/>
  <c r="G330" i="15"/>
  <c r="F330" i="15"/>
  <c r="E330" i="15"/>
  <c r="H330" i="15" s="1"/>
  <c r="G329" i="15"/>
  <c r="F329" i="15"/>
  <c r="G328" i="15"/>
  <c r="F328" i="15"/>
  <c r="E328" i="15"/>
  <c r="H328" i="15" s="1"/>
  <c r="G327" i="15"/>
  <c r="F327" i="15"/>
  <c r="E327" i="15"/>
  <c r="H327" i="15" s="1"/>
  <c r="G326" i="15"/>
  <c r="F326" i="15"/>
  <c r="E326" i="15"/>
  <c r="H326" i="15" s="1"/>
  <c r="G325" i="15"/>
  <c r="F325" i="15"/>
  <c r="G324" i="15"/>
  <c r="F324" i="15"/>
  <c r="E324" i="15"/>
  <c r="H324" i="15" s="1"/>
  <c r="G323" i="15"/>
  <c r="F323" i="15"/>
  <c r="E323" i="15"/>
  <c r="H323" i="15" s="1"/>
  <c r="G322" i="15"/>
  <c r="F322" i="15"/>
  <c r="G321" i="15"/>
  <c r="F321" i="15"/>
  <c r="E321" i="15"/>
  <c r="H321" i="15" s="1"/>
  <c r="G320" i="15"/>
  <c r="F320" i="15"/>
  <c r="G319" i="15"/>
  <c r="F319" i="15"/>
  <c r="G318" i="15"/>
  <c r="F318" i="15"/>
  <c r="E318" i="15"/>
  <c r="H318" i="15" s="1"/>
  <c r="G317" i="15"/>
  <c r="F317" i="15"/>
  <c r="E317" i="15"/>
  <c r="H317" i="15" s="1"/>
  <c r="G316" i="15"/>
  <c r="F316" i="15"/>
  <c r="G315" i="15"/>
  <c r="F315" i="15"/>
  <c r="E315" i="15"/>
  <c r="H315" i="15" s="1"/>
  <c r="G314" i="15"/>
  <c r="F314" i="15"/>
  <c r="G313" i="15"/>
  <c r="F313" i="15"/>
  <c r="E313" i="15"/>
  <c r="H313" i="15" s="1"/>
  <c r="G312" i="15"/>
  <c r="F312" i="15"/>
  <c r="E312" i="15"/>
  <c r="H312" i="15" s="1"/>
  <c r="G311" i="15"/>
  <c r="F311" i="15"/>
  <c r="E311" i="15"/>
  <c r="H311" i="15" s="1"/>
  <c r="G310" i="15"/>
  <c r="F310" i="15"/>
  <c r="E310" i="15"/>
  <c r="H310" i="15" s="1"/>
  <c r="G309" i="15"/>
  <c r="F309" i="15"/>
  <c r="G308" i="15"/>
  <c r="F308" i="15"/>
  <c r="E308" i="15"/>
  <c r="H308" i="15" s="1"/>
  <c r="G307" i="15"/>
  <c r="F307" i="15"/>
  <c r="E307" i="15"/>
  <c r="H307" i="15" s="1"/>
  <c r="G306" i="15"/>
  <c r="F306" i="15"/>
  <c r="E306" i="15"/>
  <c r="H306" i="15" s="1"/>
  <c r="G305" i="15"/>
  <c r="F305" i="15"/>
  <c r="G304" i="15"/>
  <c r="F304" i="15"/>
  <c r="G303" i="15"/>
  <c r="F303" i="15"/>
  <c r="E303" i="15"/>
  <c r="H303" i="15" s="1"/>
  <c r="G302" i="15"/>
  <c r="F302" i="15"/>
  <c r="G301" i="15"/>
  <c r="F301" i="15"/>
  <c r="G300" i="15"/>
  <c r="F300" i="15"/>
  <c r="G299" i="15"/>
  <c r="F299" i="15"/>
  <c r="G298" i="15"/>
  <c r="F298" i="15"/>
  <c r="G297" i="15"/>
  <c r="F297" i="15"/>
  <c r="E297" i="15"/>
  <c r="H297" i="15" s="1"/>
  <c r="G296" i="15"/>
  <c r="F296" i="15"/>
  <c r="E296" i="15"/>
  <c r="H296" i="15" s="1"/>
  <c r="G295" i="15"/>
  <c r="F295" i="15"/>
  <c r="E295" i="15"/>
  <c r="H295" i="15" s="1"/>
  <c r="G294" i="15"/>
  <c r="F294" i="15"/>
  <c r="E294" i="15"/>
  <c r="H294" i="15" s="1"/>
  <c r="G293" i="15"/>
  <c r="F293" i="15"/>
  <c r="G292" i="15"/>
  <c r="F292" i="15"/>
  <c r="G291" i="15"/>
  <c r="F291" i="15"/>
  <c r="E291" i="15"/>
  <c r="H291" i="15" s="1"/>
  <c r="G290" i="15"/>
  <c r="F290" i="15"/>
  <c r="E290" i="15"/>
  <c r="H290" i="15" s="1"/>
  <c r="G289" i="15"/>
  <c r="F289" i="15"/>
  <c r="E289" i="15"/>
  <c r="H289" i="15" s="1"/>
  <c r="G288" i="15"/>
  <c r="F288" i="15"/>
  <c r="G287" i="15"/>
  <c r="F287" i="15"/>
  <c r="G286" i="15"/>
  <c r="F286" i="15"/>
  <c r="G285" i="15"/>
  <c r="F285" i="15"/>
  <c r="G284" i="15"/>
  <c r="F284" i="15"/>
  <c r="E284" i="15"/>
  <c r="H284" i="15" s="1"/>
  <c r="G283" i="15"/>
  <c r="F283" i="15"/>
  <c r="E283" i="15"/>
  <c r="H283" i="15" s="1"/>
  <c r="G282" i="15"/>
  <c r="F282" i="15"/>
  <c r="E282" i="15"/>
  <c r="H282" i="15" s="1"/>
  <c r="G281" i="15"/>
  <c r="F281" i="15"/>
  <c r="E281" i="15"/>
  <c r="H281" i="15" s="1"/>
  <c r="G280" i="15"/>
  <c r="F280" i="15"/>
  <c r="E280" i="15"/>
  <c r="H280" i="15" s="1"/>
  <c r="G279" i="15"/>
  <c r="F279" i="15"/>
  <c r="E279" i="15"/>
  <c r="H279" i="15" s="1"/>
  <c r="G278" i="15"/>
  <c r="F278" i="15"/>
  <c r="E278" i="15"/>
  <c r="H278" i="15" s="1"/>
  <c r="G277" i="15"/>
  <c r="F277" i="15"/>
  <c r="E277" i="15"/>
  <c r="H277" i="15" s="1"/>
  <c r="G276" i="15"/>
  <c r="F276" i="15"/>
  <c r="E276" i="15"/>
  <c r="H276" i="15" s="1"/>
  <c r="G275" i="15"/>
  <c r="F275" i="15"/>
  <c r="E275" i="15"/>
  <c r="H275" i="15" s="1"/>
  <c r="G274" i="15"/>
  <c r="F274" i="15"/>
  <c r="G273" i="15"/>
  <c r="F273" i="15"/>
  <c r="E273" i="15"/>
  <c r="H273" i="15" s="1"/>
  <c r="G272" i="15"/>
  <c r="F272" i="15"/>
  <c r="E272" i="15"/>
  <c r="H272" i="15" s="1"/>
  <c r="G271" i="15"/>
  <c r="F271" i="15"/>
  <c r="E271" i="15"/>
  <c r="H271" i="15" s="1"/>
  <c r="G270" i="15"/>
  <c r="F270" i="15"/>
  <c r="G269" i="15"/>
  <c r="F269" i="15"/>
  <c r="E269" i="15"/>
  <c r="H269" i="15" s="1"/>
  <c r="G268" i="15"/>
  <c r="F268" i="15"/>
  <c r="E268" i="15"/>
  <c r="H268" i="15" s="1"/>
  <c r="G267" i="15"/>
  <c r="F267" i="15"/>
  <c r="E267" i="15"/>
  <c r="H267" i="15" s="1"/>
  <c r="G266" i="15"/>
  <c r="F266" i="15"/>
  <c r="E266" i="15"/>
  <c r="H266" i="15" s="1"/>
  <c r="G265" i="15"/>
  <c r="F265" i="15"/>
  <c r="E265" i="15"/>
  <c r="H265" i="15" s="1"/>
  <c r="G264" i="15"/>
  <c r="F264" i="15"/>
  <c r="E264" i="15"/>
  <c r="H264" i="15" s="1"/>
  <c r="G263" i="15"/>
  <c r="F263" i="15"/>
  <c r="G262" i="15"/>
  <c r="F262" i="15"/>
  <c r="E262" i="15"/>
  <c r="H262" i="15" s="1"/>
  <c r="G261" i="15"/>
  <c r="F261" i="15"/>
  <c r="E261" i="15"/>
  <c r="H261" i="15" s="1"/>
  <c r="G260" i="15"/>
  <c r="F260" i="15"/>
  <c r="E260" i="15"/>
  <c r="H260" i="15" s="1"/>
  <c r="G259" i="15"/>
  <c r="F259" i="15"/>
  <c r="G258" i="15"/>
  <c r="F258" i="15"/>
  <c r="E258" i="15"/>
  <c r="H258" i="15" s="1"/>
  <c r="G257" i="15"/>
  <c r="F257" i="15"/>
  <c r="E257" i="15"/>
  <c r="H257" i="15" s="1"/>
  <c r="G256" i="15"/>
  <c r="F256" i="15"/>
  <c r="G255" i="15"/>
  <c r="F255" i="15"/>
  <c r="G254" i="15"/>
  <c r="F254" i="15"/>
  <c r="G253" i="15"/>
  <c r="F253" i="15"/>
  <c r="E253" i="15"/>
  <c r="H253" i="15" s="1"/>
  <c r="G252" i="15"/>
  <c r="F252" i="15"/>
  <c r="E252" i="15"/>
  <c r="H252" i="15" s="1"/>
  <c r="G251" i="15"/>
  <c r="F251" i="15"/>
  <c r="G250" i="15"/>
  <c r="F250" i="15"/>
  <c r="E250" i="15"/>
  <c r="H250" i="15" s="1"/>
  <c r="G249" i="15"/>
  <c r="F249" i="15"/>
  <c r="E249" i="15"/>
  <c r="H249" i="15" s="1"/>
  <c r="G248" i="15"/>
  <c r="F248" i="15"/>
  <c r="G247" i="15"/>
  <c r="F247" i="15"/>
  <c r="E247" i="15"/>
  <c r="H247" i="15" s="1"/>
  <c r="G246" i="15"/>
  <c r="F246" i="15"/>
  <c r="E246" i="15"/>
  <c r="H246" i="15" s="1"/>
  <c r="G245" i="15"/>
  <c r="F245" i="15"/>
  <c r="E245" i="15"/>
  <c r="H245" i="15" s="1"/>
  <c r="G244" i="15"/>
  <c r="F244" i="15"/>
  <c r="E244" i="15"/>
  <c r="H244" i="15" s="1"/>
  <c r="G243" i="15"/>
  <c r="F243" i="15"/>
  <c r="E243" i="15"/>
  <c r="H243" i="15" s="1"/>
  <c r="G242" i="15"/>
  <c r="F242" i="15"/>
  <c r="E242" i="15"/>
  <c r="H242" i="15" s="1"/>
  <c r="G241" i="15"/>
  <c r="F241" i="15"/>
  <c r="G240" i="15"/>
  <c r="F240" i="15"/>
  <c r="E240" i="15"/>
  <c r="H240" i="15" s="1"/>
  <c r="G239" i="15"/>
  <c r="F239" i="15"/>
  <c r="E239" i="15"/>
  <c r="H239" i="15" s="1"/>
  <c r="G238" i="15"/>
  <c r="F238" i="15"/>
  <c r="G237" i="15"/>
  <c r="F237" i="15"/>
  <c r="E237" i="15"/>
  <c r="H237" i="15" s="1"/>
  <c r="G236" i="15"/>
  <c r="F236" i="15"/>
  <c r="E236" i="15"/>
  <c r="H236" i="15" s="1"/>
  <c r="G235" i="15"/>
  <c r="F235" i="15"/>
  <c r="G234" i="15"/>
  <c r="F234" i="15"/>
  <c r="E234" i="15"/>
  <c r="H234" i="15" s="1"/>
  <c r="G233" i="15"/>
  <c r="F233" i="15"/>
  <c r="E233" i="15"/>
  <c r="H233" i="15" s="1"/>
  <c r="G232" i="15"/>
  <c r="F232" i="15"/>
  <c r="G231" i="15"/>
  <c r="F231" i="15"/>
  <c r="E231" i="15"/>
  <c r="H231" i="15" s="1"/>
  <c r="G230" i="15"/>
  <c r="F230" i="15"/>
  <c r="E230" i="15"/>
  <c r="H230" i="15" s="1"/>
  <c r="G229" i="15"/>
  <c r="F229" i="15"/>
  <c r="E229" i="15"/>
  <c r="H229" i="15" s="1"/>
  <c r="G228" i="15"/>
  <c r="F228" i="15"/>
  <c r="G227" i="15"/>
  <c r="F227" i="15"/>
  <c r="E227" i="15"/>
  <c r="H227" i="15" s="1"/>
  <c r="G226" i="15"/>
  <c r="F226" i="15"/>
  <c r="E226" i="15"/>
  <c r="H226" i="15" s="1"/>
  <c r="G225" i="15"/>
  <c r="F225" i="15"/>
  <c r="E225" i="15"/>
  <c r="H225" i="15" s="1"/>
  <c r="G224" i="15"/>
  <c r="F224" i="15"/>
  <c r="E224" i="15"/>
  <c r="H224" i="15" s="1"/>
  <c r="G223" i="15"/>
  <c r="F223" i="15"/>
  <c r="G222" i="15"/>
  <c r="F222" i="15"/>
  <c r="E222" i="15"/>
  <c r="H222" i="15" s="1"/>
  <c r="G221" i="15"/>
  <c r="F221" i="15"/>
  <c r="G220" i="15"/>
  <c r="F220" i="15"/>
  <c r="G219" i="15"/>
  <c r="F219" i="15"/>
  <c r="E219" i="15"/>
  <c r="H219" i="15" s="1"/>
  <c r="G218" i="15"/>
  <c r="F218" i="15"/>
  <c r="G217" i="15"/>
  <c r="F217" i="15"/>
  <c r="E217" i="15"/>
  <c r="H217" i="15" s="1"/>
  <c r="G216" i="15"/>
  <c r="F216" i="15"/>
  <c r="G215" i="15"/>
  <c r="F215" i="15"/>
  <c r="G214" i="15"/>
  <c r="F214" i="15"/>
  <c r="G213" i="15"/>
  <c r="F213" i="15"/>
  <c r="G212" i="15"/>
  <c r="F212" i="15"/>
  <c r="G211" i="15"/>
  <c r="F211" i="15"/>
  <c r="G210" i="15"/>
  <c r="F210" i="15"/>
  <c r="E210" i="15"/>
  <c r="H210" i="15" s="1"/>
  <c r="G209" i="15"/>
  <c r="F209" i="15"/>
  <c r="G208" i="15"/>
  <c r="F208" i="15"/>
  <c r="G207" i="15"/>
  <c r="F207" i="15"/>
  <c r="E207" i="15"/>
  <c r="H207" i="15" s="1"/>
  <c r="G206" i="15"/>
  <c r="F206" i="15"/>
  <c r="G205" i="15"/>
  <c r="F205" i="15"/>
  <c r="E205" i="15"/>
  <c r="H205" i="15" s="1"/>
  <c r="G204" i="15"/>
  <c r="F204" i="15"/>
  <c r="G203" i="15"/>
  <c r="F203" i="15"/>
  <c r="G202" i="15"/>
  <c r="F202" i="15"/>
  <c r="E202" i="15"/>
  <c r="H202" i="15" s="1"/>
  <c r="G201" i="15"/>
  <c r="F201" i="15"/>
  <c r="E201" i="15"/>
  <c r="H201" i="15" s="1"/>
  <c r="G200" i="15"/>
  <c r="F200" i="15"/>
  <c r="G199" i="15"/>
  <c r="F199" i="15"/>
  <c r="E199" i="15"/>
  <c r="H199" i="15" s="1"/>
  <c r="G198" i="15"/>
  <c r="F198" i="15"/>
  <c r="E198" i="15"/>
  <c r="H198" i="15" s="1"/>
  <c r="G197" i="15"/>
  <c r="F197" i="15"/>
  <c r="G196" i="15"/>
  <c r="F196" i="15"/>
  <c r="G195" i="15"/>
  <c r="F195" i="15"/>
  <c r="G194" i="15"/>
  <c r="F194" i="15"/>
  <c r="E194" i="15"/>
  <c r="H194" i="15" s="1"/>
  <c r="G193" i="15"/>
  <c r="F193" i="15"/>
  <c r="G192" i="15"/>
  <c r="F192" i="15"/>
  <c r="E192" i="15"/>
  <c r="H192" i="15" s="1"/>
  <c r="G191" i="15"/>
  <c r="F191" i="15"/>
  <c r="G190" i="15"/>
  <c r="F190" i="15"/>
  <c r="G189" i="15"/>
  <c r="F189" i="15"/>
  <c r="E189" i="15"/>
  <c r="H189" i="15" s="1"/>
  <c r="G188" i="15"/>
  <c r="F188" i="15"/>
  <c r="G187" i="15"/>
  <c r="F187" i="15"/>
  <c r="E187" i="15"/>
  <c r="H187" i="15" s="1"/>
  <c r="G186" i="15"/>
  <c r="F186" i="15"/>
  <c r="G185" i="15"/>
  <c r="F185" i="15"/>
  <c r="E185" i="15"/>
  <c r="H185" i="15" s="1"/>
  <c r="G184" i="15"/>
  <c r="F184" i="15"/>
  <c r="E184" i="15"/>
  <c r="H184" i="15" s="1"/>
  <c r="G183" i="15"/>
  <c r="F183" i="15"/>
  <c r="G182" i="15"/>
  <c r="F182" i="15"/>
  <c r="F181" i="15"/>
  <c r="D181" i="15"/>
  <c r="C181" i="15"/>
  <c r="E340" i="15" s="1"/>
  <c r="H340" i="15" s="1"/>
  <c r="G175" i="15"/>
  <c r="F175" i="15"/>
  <c r="E175" i="15"/>
  <c r="H175" i="15" s="1"/>
  <c r="G174" i="15"/>
  <c r="F174" i="15"/>
  <c r="E174" i="15"/>
  <c r="H174" i="15" s="1"/>
  <c r="G173" i="15"/>
  <c r="E173" i="15"/>
  <c r="H173" i="15" s="1"/>
  <c r="G172" i="15"/>
  <c r="F172" i="15"/>
  <c r="E172" i="15"/>
  <c r="H172" i="15" s="1"/>
  <c r="G171" i="15"/>
  <c r="F171" i="15"/>
  <c r="E171" i="15"/>
  <c r="H171" i="15" s="1"/>
  <c r="G170" i="15"/>
  <c r="F170" i="15"/>
  <c r="E170" i="15"/>
  <c r="H170" i="15" s="1"/>
  <c r="G169" i="15"/>
  <c r="F169" i="15"/>
  <c r="E169" i="15"/>
  <c r="H169" i="15" s="1"/>
  <c r="G168" i="15"/>
  <c r="F168" i="15"/>
  <c r="E168" i="15"/>
  <c r="H168" i="15" s="1"/>
  <c r="G167" i="15"/>
  <c r="F167" i="15"/>
  <c r="E167" i="15"/>
  <c r="H167" i="15" s="1"/>
  <c r="G166" i="15"/>
  <c r="E166" i="15"/>
  <c r="H166" i="15" s="1"/>
  <c r="G165" i="15"/>
  <c r="F165" i="15"/>
  <c r="E165" i="15"/>
  <c r="H165" i="15" s="1"/>
  <c r="G164" i="15"/>
  <c r="E164" i="15"/>
  <c r="H164" i="15" s="1"/>
  <c r="G163" i="15"/>
  <c r="F163" i="15"/>
  <c r="E163" i="15"/>
  <c r="H163" i="15" s="1"/>
  <c r="G162" i="15"/>
  <c r="F162" i="15"/>
  <c r="E162" i="15"/>
  <c r="H162" i="15" s="1"/>
  <c r="G161" i="15"/>
  <c r="E161" i="15"/>
  <c r="H161" i="15" s="1"/>
  <c r="G160" i="15"/>
  <c r="F160" i="15"/>
  <c r="E160" i="15"/>
  <c r="H160" i="15" s="1"/>
  <c r="G159" i="15"/>
  <c r="F159" i="15"/>
  <c r="E159" i="15"/>
  <c r="H159" i="15" s="1"/>
  <c r="G158" i="15"/>
  <c r="F158" i="15"/>
  <c r="E158" i="15"/>
  <c r="H158" i="15" s="1"/>
  <c r="G157" i="15"/>
  <c r="F157" i="15"/>
  <c r="E157" i="15"/>
  <c r="H157" i="15" s="1"/>
  <c r="G156" i="15"/>
  <c r="F156" i="15"/>
  <c r="E156" i="15"/>
  <c r="H156" i="15" s="1"/>
  <c r="G155" i="15"/>
  <c r="F155" i="15"/>
  <c r="E155" i="15"/>
  <c r="H155" i="15" s="1"/>
  <c r="G154" i="15"/>
  <c r="F154" i="15"/>
  <c r="E154" i="15"/>
  <c r="H154" i="15" s="1"/>
  <c r="G153" i="15"/>
  <c r="F153" i="15"/>
  <c r="E153" i="15"/>
  <c r="H153" i="15" s="1"/>
  <c r="G152" i="15"/>
  <c r="F152" i="15"/>
  <c r="E152" i="15"/>
  <c r="H152" i="15" s="1"/>
  <c r="G151" i="15"/>
  <c r="F151" i="15"/>
  <c r="E151" i="15"/>
  <c r="H151" i="15" s="1"/>
  <c r="G150" i="15"/>
  <c r="F150" i="15"/>
  <c r="E150" i="15"/>
  <c r="H150" i="15" s="1"/>
  <c r="G149" i="15"/>
  <c r="F149" i="15"/>
  <c r="E149" i="15"/>
  <c r="H149" i="15" s="1"/>
  <c r="G148" i="15"/>
  <c r="F148" i="15"/>
  <c r="E148" i="15"/>
  <c r="H148" i="15" s="1"/>
  <c r="G147" i="15"/>
  <c r="F147" i="15"/>
  <c r="E147" i="15"/>
  <c r="H147" i="15" s="1"/>
  <c r="G146" i="15"/>
  <c r="F146" i="15"/>
  <c r="E146" i="15"/>
  <c r="H146" i="15" s="1"/>
  <c r="G145" i="15"/>
  <c r="E145" i="15"/>
  <c r="H145" i="15" s="1"/>
  <c r="G144" i="15"/>
  <c r="F144" i="15"/>
  <c r="E144" i="15"/>
  <c r="H144" i="15" s="1"/>
  <c r="G143" i="15"/>
  <c r="E143" i="15"/>
  <c r="H143" i="15" s="1"/>
  <c r="G142" i="15"/>
  <c r="E142" i="15"/>
  <c r="H142" i="15" s="1"/>
  <c r="G141" i="15"/>
  <c r="F141" i="15"/>
  <c r="E141" i="15"/>
  <c r="H141" i="15" s="1"/>
  <c r="G140" i="15"/>
  <c r="E140" i="15"/>
  <c r="H140" i="15" s="1"/>
  <c r="G139" i="15"/>
  <c r="E139" i="15"/>
  <c r="H139" i="15" s="1"/>
  <c r="G138" i="15"/>
  <c r="F138" i="15"/>
  <c r="E138" i="15"/>
  <c r="H138" i="15" s="1"/>
  <c r="G137" i="15"/>
  <c r="E137" i="15"/>
  <c r="H137" i="15" s="1"/>
  <c r="G136" i="15"/>
  <c r="F136" i="15"/>
  <c r="E136" i="15"/>
  <c r="H136" i="15" s="1"/>
  <c r="G135" i="15"/>
  <c r="F135" i="15"/>
  <c r="E135" i="15"/>
  <c r="H135" i="15" s="1"/>
  <c r="G134" i="15"/>
  <c r="E134" i="15"/>
  <c r="H134" i="15" s="1"/>
  <c r="G133" i="15"/>
  <c r="F133" i="15"/>
  <c r="E133" i="15"/>
  <c r="H133" i="15" s="1"/>
  <c r="G132" i="15"/>
  <c r="E132" i="15"/>
  <c r="H132" i="15" s="1"/>
  <c r="G131" i="15"/>
  <c r="F131" i="15"/>
  <c r="E131" i="15"/>
  <c r="H131" i="15" s="1"/>
  <c r="G130" i="15"/>
  <c r="E130" i="15"/>
  <c r="H130" i="15" s="1"/>
  <c r="G129" i="15"/>
  <c r="F129" i="15"/>
  <c r="E129" i="15"/>
  <c r="H129" i="15" s="1"/>
  <c r="G128" i="15"/>
  <c r="F128" i="15"/>
  <c r="E128" i="15"/>
  <c r="H128" i="15" s="1"/>
  <c r="G127" i="15"/>
  <c r="E127" i="15"/>
  <c r="H127" i="15" s="1"/>
  <c r="G126" i="15"/>
  <c r="F126" i="15"/>
  <c r="E126" i="15"/>
  <c r="H126" i="15" s="1"/>
  <c r="G125" i="15"/>
  <c r="F125" i="15"/>
  <c r="E125" i="15"/>
  <c r="H125" i="15" s="1"/>
  <c r="G124" i="15"/>
  <c r="E124" i="15"/>
  <c r="H124" i="15" s="1"/>
  <c r="G123" i="15"/>
  <c r="F123" i="15"/>
  <c r="E123" i="15"/>
  <c r="H123" i="15" s="1"/>
  <c r="G122" i="15"/>
  <c r="E122" i="15"/>
  <c r="H122" i="15" s="1"/>
  <c r="G121" i="15"/>
  <c r="E121" i="15"/>
  <c r="H121" i="15" s="1"/>
  <c r="G120" i="15"/>
  <c r="E120" i="15"/>
  <c r="H120" i="15" s="1"/>
  <c r="G119" i="15"/>
  <c r="F119" i="15"/>
  <c r="E119" i="15"/>
  <c r="H119" i="15" s="1"/>
  <c r="G118" i="15"/>
  <c r="F118" i="15"/>
  <c r="E118" i="15"/>
  <c r="H118" i="15" s="1"/>
  <c r="G117" i="15"/>
  <c r="F117" i="15"/>
  <c r="E117" i="15"/>
  <c r="H117" i="15" s="1"/>
  <c r="G116" i="15"/>
  <c r="F116" i="15"/>
  <c r="E116" i="15"/>
  <c r="H116" i="15" s="1"/>
  <c r="G115" i="15"/>
  <c r="E115" i="15"/>
  <c r="H115" i="15" s="1"/>
  <c r="G114" i="15"/>
  <c r="F114" i="15"/>
  <c r="E114" i="15"/>
  <c r="H114" i="15" s="1"/>
  <c r="G113" i="15"/>
  <c r="F113" i="15"/>
  <c r="E113" i="15"/>
  <c r="H113" i="15" s="1"/>
  <c r="G112" i="15"/>
  <c r="F112" i="15"/>
  <c r="E112" i="15"/>
  <c r="H112" i="15" s="1"/>
  <c r="G111" i="15"/>
  <c r="E111" i="15"/>
  <c r="H111" i="15" s="1"/>
  <c r="G110" i="15"/>
  <c r="F110" i="15"/>
  <c r="E110" i="15"/>
  <c r="H110" i="15" s="1"/>
  <c r="G109" i="15"/>
  <c r="E109" i="15"/>
  <c r="H109" i="15" s="1"/>
  <c r="G108" i="15"/>
  <c r="F108" i="15"/>
  <c r="E108" i="15"/>
  <c r="H108" i="15" s="1"/>
  <c r="G107" i="15"/>
  <c r="F107" i="15"/>
  <c r="E107" i="15"/>
  <c r="H107" i="15" s="1"/>
  <c r="G106" i="15"/>
  <c r="E106" i="15"/>
  <c r="H106" i="15" s="1"/>
  <c r="G105" i="15"/>
  <c r="F105" i="15"/>
  <c r="E105" i="15"/>
  <c r="H105" i="15" s="1"/>
  <c r="G104" i="15"/>
  <c r="F104" i="15"/>
  <c r="E104" i="15"/>
  <c r="H104" i="15" s="1"/>
  <c r="G103" i="15"/>
  <c r="E103" i="15"/>
  <c r="H103" i="15" s="1"/>
  <c r="G102" i="15"/>
  <c r="E102" i="15"/>
  <c r="H102" i="15" s="1"/>
  <c r="G101" i="15"/>
  <c r="F101" i="15"/>
  <c r="E101" i="15"/>
  <c r="H101" i="15" s="1"/>
  <c r="G100" i="15"/>
  <c r="E100" i="15"/>
  <c r="H100" i="15" s="1"/>
  <c r="G99" i="15"/>
  <c r="E99" i="15"/>
  <c r="H99" i="15" s="1"/>
  <c r="G98" i="15"/>
  <c r="E98" i="15"/>
  <c r="H98" i="15" s="1"/>
  <c r="G97" i="15"/>
  <c r="F97" i="15"/>
  <c r="E97" i="15"/>
  <c r="H97" i="15" s="1"/>
  <c r="G96" i="15"/>
  <c r="F96" i="15"/>
  <c r="E96" i="15"/>
  <c r="H96" i="15" s="1"/>
  <c r="G95" i="15"/>
  <c r="E95" i="15"/>
  <c r="H95" i="15" s="1"/>
  <c r="G94" i="15"/>
  <c r="E94" i="15"/>
  <c r="H94" i="15" s="1"/>
  <c r="G93" i="15"/>
  <c r="F93" i="15"/>
  <c r="E93" i="15"/>
  <c r="H93" i="15" s="1"/>
  <c r="G92" i="15"/>
  <c r="F92" i="15"/>
  <c r="E92" i="15"/>
  <c r="H92" i="15" s="1"/>
  <c r="G91" i="15"/>
  <c r="F91" i="15"/>
  <c r="E91" i="15"/>
  <c r="H91" i="15" s="1"/>
  <c r="G90" i="15"/>
  <c r="F90" i="15"/>
  <c r="E90" i="15"/>
  <c r="H90" i="15" s="1"/>
  <c r="G89" i="15"/>
  <c r="F89" i="15"/>
  <c r="E89" i="15"/>
  <c r="H89" i="15" s="1"/>
  <c r="G88" i="15"/>
  <c r="E88" i="15"/>
  <c r="H88" i="15" s="1"/>
  <c r="G87" i="15"/>
  <c r="F87" i="15"/>
  <c r="E87" i="15"/>
  <c r="H87" i="15" s="1"/>
  <c r="G86" i="15"/>
  <c r="F86" i="15"/>
  <c r="E86" i="15"/>
  <c r="H86" i="15" s="1"/>
  <c r="G85" i="15"/>
  <c r="F85" i="15"/>
  <c r="E85" i="15"/>
  <c r="H85" i="15" s="1"/>
  <c r="G84" i="15"/>
  <c r="F84" i="15"/>
  <c r="E84" i="15"/>
  <c r="H84" i="15" s="1"/>
  <c r="G83" i="15"/>
  <c r="F83" i="15"/>
  <c r="E83" i="15"/>
  <c r="H83" i="15" s="1"/>
  <c r="G82" i="15"/>
  <c r="E82" i="15"/>
  <c r="H82" i="15" s="1"/>
  <c r="G81" i="15"/>
  <c r="E81" i="15"/>
  <c r="H81" i="15" s="1"/>
  <c r="G80" i="15"/>
  <c r="E80" i="15"/>
  <c r="H80" i="15" s="1"/>
  <c r="G79" i="15"/>
  <c r="F79" i="15"/>
  <c r="E79" i="15"/>
  <c r="H79" i="15" s="1"/>
  <c r="G78" i="15"/>
  <c r="E78" i="15"/>
  <c r="H78" i="15" s="1"/>
  <c r="G77" i="15"/>
  <c r="E77" i="15"/>
  <c r="H77" i="15" s="1"/>
  <c r="E76" i="15"/>
  <c r="D76" i="15"/>
  <c r="F173" i="15" s="1"/>
  <c r="C76" i="15"/>
  <c r="G76" i="15" s="1"/>
  <c r="G70" i="15"/>
  <c r="F70" i="15"/>
  <c r="E70" i="15"/>
  <c r="H70" i="15" s="1"/>
  <c r="G69" i="15"/>
  <c r="F69" i="15"/>
  <c r="G68" i="15"/>
  <c r="F68" i="15"/>
  <c r="G67" i="15"/>
  <c r="F67" i="15"/>
  <c r="E67" i="15"/>
  <c r="H67" i="15" s="1"/>
  <c r="G66" i="15"/>
  <c r="F66" i="15"/>
  <c r="E66" i="15"/>
  <c r="H66" i="15" s="1"/>
  <c r="G65" i="15"/>
  <c r="F65" i="15"/>
  <c r="E65" i="15"/>
  <c r="H65" i="15" s="1"/>
  <c r="G64" i="15"/>
  <c r="F64" i="15"/>
  <c r="G63" i="15"/>
  <c r="F63" i="15"/>
  <c r="E63" i="15"/>
  <c r="H63" i="15" s="1"/>
  <c r="G62" i="15"/>
  <c r="F62" i="15"/>
  <c r="E62" i="15"/>
  <c r="H62" i="15" s="1"/>
  <c r="G61" i="15"/>
  <c r="F61" i="15"/>
  <c r="E61" i="15"/>
  <c r="H61" i="15" s="1"/>
  <c r="G60" i="15"/>
  <c r="F60" i="15"/>
  <c r="E60" i="15"/>
  <c r="H60" i="15" s="1"/>
  <c r="G59" i="15"/>
  <c r="F59" i="15"/>
  <c r="E59" i="15"/>
  <c r="H59" i="15" s="1"/>
  <c r="G58" i="15"/>
  <c r="F58" i="15"/>
  <c r="E58" i="15"/>
  <c r="H58" i="15" s="1"/>
  <c r="G57" i="15"/>
  <c r="F57" i="15"/>
  <c r="E57" i="15"/>
  <c r="H57" i="15" s="1"/>
  <c r="G56" i="15"/>
  <c r="F56" i="15"/>
  <c r="E56" i="15"/>
  <c r="H56" i="15" s="1"/>
  <c r="G55" i="15"/>
  <c r="F55" i="15"/>
  <c r="E55" i="15"/>
  <c r="H55" i="15" s="1"/>
  <c r="G54" i="15"/>
  <c r="F54" i="15"/>
  <c r="G53" i="15"/>
  <c r="F53" i="15"/>
  <c r="E53" i="15"/>
  <c r="H53" i="15" s="1"/>
  <c r="G52" i="15"/>
  <c r="F52" i="15"/>
  <c r="G51" i="15"/>
  <c r="F51" i="15"/>
  <c r="E51" i="15"/>
  <c r="H51" i="15" s="1"/>
  <c r="G50" i="15"/>
  <c r="F50" i="15"/>
  <c r="G49" i="15"/>
  <c r="F49" i="15"/>
  <c r="E49" i="15"/>
  <c r="H49" i="15" s="1"/>
  <c r="G48" i="15"/>
  <c r="F48" i="15"/>
  <c r="E48" i="15"/>
  <c r="H48" i="15" s="1"/>
  <c r="G47" i="15"/>
  <c r="F47" i="15"/>
  <c r="E47" i="15"/>
  <c r="H47" i="15" s="1"/>
  <c r="G46" i="15"/>
  <c r="F46" i="15"/>
  <c r="E46" i="15"/>
  <c r="H46" i="15" s="1"/>
  <c r="G45" i="15"/>
  <c r="F45" i="15"/>
  <c r="G44" i="15"/>
  <c r="F44" i="15"/>
  <c r="E44" i="15"/>
  <c r="H44" i="15" s="1"/>
  <c r="G43" i="15"/>
  <c r="F43" i="15"/>
  <c r="E43" i="15"/>
  <c r="H43" i="15" s="1"/>
  <c r="G42" i="15"/>
  <c r="F42" i="15"/>
  <c r="E42" i="15"/>
  <c r="H42" i="15" s="1"/>
  <c r="G41" i="15"/>
  <c r="F41" i="15"/>
  <c r="E41" i="15"/>
  <c r="H41" i="15" s="1"/>
  <c r="G40" i="15"/>
  <c r="F40" i="15"/>
  <c r="E40" i="15"/>
  <c r="H40" i="15" s="1"/>
  <c r="G39" i="15"/>
  <c r="F39" i="15"/>
  <c r="E39" i="15"/>
  <c r="H39" i="15" s="1"/>
  <c r="G38" i="15"/>
  <c r="F38" i="15"/>
  <c r="G37" i="15"/>
  <c r="F37" i="15"/>
  <c r="E37" i="15"/>
  <c r="H37" i="15" s="1"/>
  <c r="G36" i="15"/>
  <c r="F36" i="15"/>
  <c r="G35" i="15"/>
  <c r="F35" i="15"/>
  <c r="G34" i="15"/>
  <c r="F34" i="15"/>
  <c r="E34" i="15"/>
  <c r="H34" i="15" s="1"/>
  <c r="G33" i="15"/>
  <c r="F33" i="15"/>
  <c r="E33" i="15"/>
  <c r="H33" i="15" s="1"/>
  <c r="G32" i="15"/>
  <c r="F32" i="15"/>
  <c r="E32" i="15"/>
  <c r="H32" i="15" s="1"/>
  <c r="G31" i="15"/>
  <c r="F31" i="15"/>
  <c r="E31" i="15"/>
  <c r="H31" i="15" s="1"/>
  <c r="G30" i="15"/>
  <c r="F30" i="15"/>
  <c r="G29" i="15"/>
  <c r="F29" i="15"/>
  <c r="G28" i="15"/>
  <c r="F28" i="15"/>
  <c r="E28" i="15"/>
  <c r="H28" i="15" s="1"/>
  <c r="G27" i="15"/>
  <c r="F27" i="15"/>
  <c r="G26" i="15"/>
  <c r="F26" i="15"/>
  <c r="E26" i="15"/>
  <c r="H26" i="15" s="1"/>
  <c r="G25" i="15"/>
  <c r="F25" i="15"/>
  <c r="E25" i="15"/>
  <c r="H25" i="15" s="1"/>
  <c r="G24" i="15"/>
  <c r="F24" i="15"/>
  <c r="E24" i="15"/>
  <c r="H24" i="15" s="1"/>
  <c r="G23" i="15"/>
  <c r="F23" i="15"/>
  <c r="E23" i="15"/>
  <c r="H23" i="15" s="1"/>
  <c r="G22" i="15"/>
  <c r="F22" i="15"/>
  <c r="E22" i="15"/>
  <c r="H22" i="15" s="1"/>
  <c r="G21" i="15"/>
  <c r="F21" i="15"/>
  <c r="E21" i="15"/>
  <c r="H21" i="15" s="1"/>
  <c r="G20" i="15"/>
  <c r="F20" i="15"/>
  <c r="E20" i="15"/>
  <c r="H20" i="15" s="1"/>
  <c r="F19" i="15"/>
  <c r="D19" i="15"/>
  <c r="C19" i="15"/>
  <c r="E69" i="15" s="1"/>
  <c r="H69" i="15" s="1"/>
  <c r="D13" i="15"/>
  <c r="C13" i="15"/>
  <c r="G13" i="15" s="1"/>
  <c r="C12" i="15"/>
  <c r="D11" i="15"/>
  <c r="C11" i="15"/>
  <c r="C10" i="15"/>
  <c r="D9" i="15"/>
  <c r="C8" i="15"/>
  <c r="G629" i="14"/>
  <c r="F629" i="14"/>
  <c r="E629" i="14"/>
  <c r="H629" i="14" s="1"/>
  <c r="G628" i="14"/>
  <c r="F628" i="14"/>
  <c r="E628" i="14"/>
  <c r="H628" i="14" s="1"/>
  <c r="G627" i="14"/>
  <c r="F627" i="14"/>
  <c r="E627" i="14"/>
  <c r="H627" i="14" s="1"/>
  <c r="G626" i="14"/>
  <c r="F626" i="14"/>
  <c r="E626" i="14"/>
  <c r="H626" i="14" s="1"/>
  <c r="G625" i="14"/>
  <c r="F625" i="14"/>
  <c r="E625" i="14"/>
  <c r="H625" i="14" s="1"/>
  <c r="G624" i="14"/>
  <c r="F624" i="14"/>
  <c r="E624" i="14"/>
  <c r="H624" i="14" s="1"/>
  <c r="G623" i="14"/>
  <c r="F623" i="14"/>
  <c r="E623" i="14"/>
  <c r="H623" i="14" s="1"/>
  <c r="G622" i="14"/>
  <c r="F622" i="14"/>
  <c r="E622" i="14"/>
  <c r="H622" i="14" s="1"/>
  <c r="G621" i="14"/>
  <c r="F621" i="14"/>
  <c r="E621" i="14"/>
  <c r="H621" i="14" s="1"/>
  <c r="G620" i="14"/>
  <c r="E620" i="14"/>
  <c r="H620" i="14" s="1"/>
  <c r="G619" i="14"/>
  <c r="E619" i="14"/>
  <c r="H619" i="14" s="1"/>
  <c r="G618" i="14"/>
  <c r="F618" i="14"/>
  <c r="E618" i="14"/>
  <c r="H618" i="14" s="1"/>
  <c r="G617" i="14"/>
  <c r="F617" i="14"/>
  <c r="E617" i="14"/>
  <c r="H617" i="14" s="1"/>
  <c r="G616" i="14"/>
  <c r="F616" i="14"/>
  <c r="E616" i="14"/>
  <c r="H616" i="14" s="1"/>
  <c r="G615" i="14"/>
  <c r="F615" i="14"/>
  <c r="E615" i="14"/>
  <c r="H615" i="14" s="1"/>
  <c r="G614" i="14"/>
  <c r="F614" i="14"/>
  <c r="E614" i="14"/>
  <c r="H614" i="14" s="1"/>
  <c r="G613" i="14"/>
  <c r="F613" i="14"/>
  <c r="E613" i="14"/>
  <c r="H613" i="14" s="1"/>
  <c r="G612" i="14"/>
  <c r="F612" i="14"/>
  <c r="E612" i="14"/>
  <c r="H612" i="14" s="1"/>
  <c r="G611" i="14"/>
  <c r="F611" i="14"/>
  <c r="E611" i="14"/>
  <c r="H611" i="14" s="1"/>
  <c r="G610" i="14"/>
  <c r="F610" i="14"/>
  <c r="E610" i="14"/>
  <c r="H610" i="14" s="1"/>
  <c r="G609" i="14"/>
  <c r="F609" i="14"/>
  <c r="E609" i="14"/>
  <c r="H609" i="14" s="1"/>
  <c r="G608" i="14"/>
  <c r="F608" i="14"/>
  <c r="E608" i="14"/>
  <c r="H608" i="14" s="1"/>
  <c r="G607" i="14"/>
  <c r="F607" i="14"/>
  <c r="E607" i="14"/>
  <c r="H607" i="14" s="1"/>
  <c r="G606" i="14"/>
  <c r="E606" i="14"/>
  <c r="H606" i="14" s="1"/>
  <c r="G605" i="14"/>
  <c r="F605" i="14"/>
  <c r="E605" i="14"/>
  <c r="H605" i="14" s="1"/>
  <c r="G604" i="14"/>
  <c r="E604" i="14"/>
  <c r="H604" i="14" s="1"/>
  <c r="G603" i="14"/>
  <c r="F603" i="14"/>
  <c r="E603" i="14"/>
  <c r="H603" i="14" s="1"/>
  <c r="G602" i="14"/>
  <c r="E602" i="14"/>
  <c r="H602" i="14" s="1"/>
  <c r="E601" i="14"/>
  <c r="D601" i="14"/>
  <c r="F620" i="14" s="1"/>
  <c r="C601" i="14"/>
  <c r="G601" i="14" s="1"/>
  <c r="G595" i="14"/>
  <c r="F595" i="14"/>
  <c r="E595" i="14"/>
  <c r="H595" i="14" s="1"/>
  <c r="G594" i="14"/>
  <c r="F594" i="14"/>
  <c r="E594" i="14"/>
  <c r="H594" i="14" s="1"/>
  <c r="G593" i="14"/>
  <c r="F593" i="14"/>
  <c r="E593" i="14"/>
  <c r="H593" i="14" s="1"/>
  <c r="G592" i="14"/>
  <c r="F592" i="14"/>
  <c r="E592" i="14"/>
  <c r="H592" i="14" s="1"/>
  <c r="G591" i="14"/>
  <c r="F591" i="14"/>
  <c r="E591" i="14"/>
  <c r="H591" i="14" s="1"/>
  <c r="G590" i="14"/>
  <c r="F590" i="14"/>
  <c r="E590" i="14"/>
  <c r="H590" i="14" s="1"/>
  <c r="G589" i="14"/>
  <c r="F589" i="14"/>
  <c r="E589" i="14"/>
  <c r="H589" i="14" s="1"/>
  <c r="G588" i="14"/>
  <c r="F588" i="14"/>
  <c r="G587" i="14"/>
  <c r="F587" i="14"/>
  <c r="E587" i="14"/>
  <c r="H587" i="14" s="1"/>
  <c r="G586" i="14"/>
  <c r="F586" i="14"/>
  <c r="E586" i="14"/>
  <c r="H586" i="14" s="1"/>
  <c r="G585" i="14"/>
  <c r="F585" i="14"/>
  <c r="E585" i="14"/>
  <c r="H585" i="14" s="1"/>
  <c r="G584" i="14"/>
  <c r="F584" i="14"/>
  <c r="E584" i="14"/>
  <c r="H584" i="14" s="1"/>
  <c r="G583" i="14"/>
  <c r="F583" i="14"/>
  <c r="E583" i="14"/>
  <c r="H583" i="14" s="1"/>
  <c r="G582" i="14"/>
  <c r="F582" i="14"/>
  <c r="E582" i="14"/>
  <c r="H582" i="14" s="1"/>
  <c r="G581" i="14"/>
  <c r="F581" i="14"/>
  <c r="G580" i="14"/>
  <c r="F580" i="14"/>
  <c r="E580" i="14"/>
  <c r="H580" i="14" s="1"/>
  <c r="G579" i="14"/>
  <c r="F579" i="14"/>
  <c r="G578" i="14"/>
  <c r="F578" i="14"/>
  <c r="E578" i="14"/>
  <c r="H578" i="14" s="1"/>
  <c r="G577" i="14"/>
  <c r="F577" i="14"/>
  <c r="E577" i="14"/>
  <c r="H577" i="14" s="1"/>
  <c r="G576" i="14"/>
  <c r="F576" i="14"/>
  <c r="E576" i="14"/>
  <c r="H576" i="14" s="1"/>
  <c r="G575" i="14"/>
  <c r="F575" i="14"/>
  <c r="E575" i="14"/>
  <c r="H575" i="14" s="1"/>
  <c r="G574" i="14"/>
  <c r="F574" i="14"/>
  <c r="G573" i="14"/>
  <c r="F573" i="14"/>
  <c r="E573" i="14"/>
  <c r="H573" i="14" s="1"/>
  <c r="G572" i="14"/>
  <c r="F572" i="14"/>
  <c r="E572" i="14"/>
  <c r="H572" i="14" s="1"/>
  <c r="G571" i="14"/>
  <c r="F571" i="14"/>
  <c r="E571" i="14"/>
  <c r="H571" i="14" s="1"/>
  <c r="G570" i="14"/>
  <c r="F570" i="14"/>
  <c r="E570" i="14"/>
  <c r="H570" i="14" s="1"/>
  <c r="G569" i="14"/>
  <c r="F569" i="14"/>
  <c r="E569" i="14"/>
  <c r="H569" i="14" s="1"/>
  <c r="G568" i="14"/>
  <c r="F568" i="14"/>
  <c r="E568" i="14"/>
  <c r="H568" i="14" s="1"/>
  <c r="G567" i="14"/>
  <c r="F567" i="14"/>
  <c r="E567" i="14"/>
  <c r="H567" i="14" s="1"/>
  <c r="G566" i="14"/>
  <c r="F566" i="14"/>
  <c r="E566" i="14"/>
  <c r="H566" i="14" s="1"/>
  <c r="G565" i="14"/>
  <c r="F565" i="14"/>
  <c r="E565" i="14"/>
  <c r="H565" i="14" s="1"/>
  <c r="G564" i="14"/>
  <c r="F564" i="14"/>
  <c r="E564" i="14"/>
  <c r="H564" i="14" s="1"/>
  <c r="G563" i="14"/>
  <c r="F563" i="14"/>
  <c r="E563" i="14"/>
  <c r="H563" i="14" s="1"/>
  <c r="G562" i="14"/>
  <c r="F562" i="14"/>
  <c r="E562" i="14"/>
  <c r="H562" i="14" s="1"/>
  <c r="G561" i="14"/>
  <c r="F561" i="14"/>
  <c r="E561" i="14"/>
  <c r="H561" i="14" s="1"/>
  <c r="G560" i="14"/>
  <c r="F560" i="14"/>
  <c r="E560" i="14"/>
  <c r="H560" i="14" s="1"/>
  <c r="G559" i="14"/>
  <c r="F559" i="14"/>
  <c r="E559" i="14"/>
  <c r="H559" i="14" s="1"/>
  <c r="G558" i="14"/>
  <c r="F558" i="14"/>
  <c r="G557" i="14"/>
  <c r="F557" i="14"/>
  <c r="E557" i="14"/>
  <c r="H557" i="14" s="1"/>
  <c r="G556" i="14"/>
  <c r="F556" i="14"/>
  <c r="E556" i="14"/>
  <c r="H556" i="14" s="1"/>
  <c r="G555" i="14"/>
  <c r="F555" i="14"/>
  <c r="E555" i="14"/>
  <c r="H555" i="14" s="1"/>
  <c r="G554" i="14"/>
  <c r="F554" i="14"/>
  <c r="E554" i="14"/>
  <c r="H554" i="14" s="1"/>
  <c r="G553" i="14"/>
  <c r="F553" i="14"/>
  <c r="E553" i="14"/>
  <c r="H553" i="14" s="1"/>
  <c r="G552" i="14"/>
  <c r="F552" i="14"/>
  <c r="G551" i="14"/>
  <c r="F551" i="14"/>
  <c r="E551" i="14"/>
  <c r="H551" i="14" s="1"/>
  <c r="G550" i="14"/>
  <c r="F550" i="14"/>
  <c r="E550" i="14"/>
  <c r="H550" i="14" s="1"/>
  <c r="G549" i="14"/>
  <c r="F549" i="14"/>
  <c r="E549" i="14"/>
  <c r="H549" i="14" s="1"/>
  <c r="G548" i="14"/>
  <c r="F548" i="14"/>
  <c r="E548" i="14"/>
  <c r="H548" i="14" s="1"/>
  <c r="G547" i="14"/>
  <c r="F547" i="14"/>
  <c r="E547" i="14"/>
  <c r="H547" i="14" s="1"/>
  <c r="G546" i="14"/>
  <c r="F546" i="14"/>
  <c r="E546" i="14"/>
  <c r="H546" i="14" s="1"/>
  <c r="G545" i="14"/>
  <c r="F545" i="14"/>
  <c r="E545" i="14"/>
  <c r="H545" i="14" s="1"/>
  <c r="G544" i="14"/>
  <c r="F544" i="14"/>
  <c r="E544" i="14"/>
  <c r="H544" i="14" s="1"/>
  <c r="G543" i="14"/>
  <c r="F543" i="14"/>
  <c r="E543" i="14"/>
  <c r="H543" i="14" s="1"/>
  <c r="G542" i="14"/>
  <c r="F542" i="14"/>
  <c r="E542" i="14"/>
  <c r="H542" i="14" s="1"/>
  <c r="G541" i="14"/>
  <c r="F541" i="14"/>
  <c r="E541" i="14"/>
  <c r="H541" i="14" s="1"/>
  <c r="G540" i="14"/>
  <c r="F540" i="14"/>
  <c r="E540" i="14"/>
  <c r="H540" i="14" s="1"/>
  <c r="G539" i="14"/>
  <c r="F539" i="14"/>
  <c r="E539" i="14"/>
  <c r="H539" i="14" s="1"/>
  <c r="G538" i="14"/>
  <c r="F538" i="14"/>
  <c r="E538" i="14"/>
  <c r="H538" i="14" s="1"/>
  <c r="G537" i="14"/>
  <c r="F537" i="14"/>
  <c r="E537" i="14"/>
  <c r="H537" i="14" s="1"/>
  <c r="G536" i="14"/>
  <c r="F536" i="14"/>
  <c r="E536" i="14"/>
  <c r="H536" i="14" s="1"/>
  <c r="G535" i="14"/>
  <c r="F535" i="14"/>
  <c r="E535" i="14"/>
  <c r="H535" i="14" s="1"/>
  <c r="G534" i="14"/>
  <c r="F534" i="14"/>
  <c r="E534" i="14"/>
  <c r="H534" i="14" s="1"/>
  <c r="G533" i="14"/>
  <c r="F533" i="14"/>
  <c r="E533" i="14"/>
  <c r="H533" i="14" s="1"/>
  <c r="G532" i="14"/>
  <c r="F532" i="14"/>
  <c r="E532" i="14"/>
  <c r="H532" i="14" s="1"/>
  <c r="G531" i="14"/>
  <c r="F531" i="14"/>
  <c r="E531" i="14"/>
  <c r="H531" i="14" s="1"/>
  <c r="G530" i="14"/>
  <c r="F530" i="14"/>
  <c r="E530" i="14"/>
  <c r="H530" i="14" s="1"/>
  <c r="G529" i="14"/>
  <c r="F529" i="14"/>
  <c r="E529" i="14"/>
  <c r="H529" i="14" s="1"/>
  <c r="G528" i="14"/>
  <c r="F528" i="14"/>
  <c r="E528" i="14"/>
  <c r="H528" i="14" s="1"/>
  <c r="G527" i="14"/>
  <c r="F527" i="14"/>
  <c r="E527" i="14"/>
  <c r="H527" i="14" s="1"/>
  <c r="G526" i="14"/>
  <c r="F526" i="14"/>
  <c r="E526" i="14"/>
  <c r="H526" i="14" s="1"/>
  <c r="G525" i="14"/>
  <c r="F525" i="14"/>
  <c r="E525" i="14"/>
  <c r="H525" i="14" s="1"/>
  <c r="G524" i="14"/>
  <c r="F524" i="14"/>
  <c r="E524" i="14"/>
  <c r="H524" i="14" s="1"/>
  <c r="G523" i="14"/>
  <c r="F523" i="14"/>
  <c r="E523" i="14"/>
  <c r="H523" i="14" s="1"/>
  <c r="G522" i="14"/>
  <c r="F522" i="14"/>
  <c r="E522" i="14"/>
  <c r="H522" i="14" s="1"/>
  <c r="G521" i="14"/>
  <c r="F521" i="14"/>
  <c r="E521" i="14"/>
  <c r="H521" i="14" s="1"/>
  <c r="G520" i="14"/>
  <c r="F520" i="14"/>
  <c r="E520" i="14"/>
  <c r="H520" i="14" s="1"/>
  <c r="G519" i="14"/>
  <c r="F519" i="14"/>
  <c r="E519" i="14"/>
  <c r="H519" i="14" s="1"/>
  <c r="G518" i="14"/>
  <c r="F518" i="14"/>
  <c r="E518" i="14"/>
  <c r="H518" i="14" s="1"/>
  <c r="G517" i="14"/>
  <c r="F517" i="14"/>
  <c r="E517" i="14"/>
  <c r="H517" i="14" s="1"/>
  <c r="G516" i="14"/>
  <c r="F516" i="14"/>
  <c r="E516" i="14"/>
  <c r="H516" i="14" s="1"/>
  <c r="G515" i="14"/>
  <c r="F515" i="14"/>
  <c r="E515" i="14"/>
  <c r="H515" i="14" s="1"/>
  <c r="G514" i="14"/>
  <c r="F514" i="14"/>
  <c r="E514" i="14"/>
  <c r="H514" i="14" s="1"/>
  <c r="G513" i="14"/>
  <c r="F513" i="14"/>
  <c r="E513" i="14"/>
  <c r="H513" i="14" s="1"/>
  <c r="G512" i="14"/>
  <c r="F512" i="14"/>
  <c r="E512" i="14"/>
  <c r="H512" i="14" s="1"/>
  <c r="G511" i="14"/>
  <c r="F511" i="14"/>
  <c r="E511" i="14"/>
  <c r="H511" i="14" s="1"/>
  <c r="G510" i="14"/>
  <c r="F510" i="14"/>
  <c r="E510" i="14"/>
  <c r="H510" i="14" s="1"/>
  <c r="G509" i="14"/>
  <c r="F509" i="14"/>
  <c r="E509" i="14"/>
  <c r="H509" i="14" s="1"/>
  <c r="G508" i="14"/>
  <c r="F508" i="14"/>
  <c r="G507" i="14"/>
  <c r="F507" i="14"/>
  <c r="E507" i="14"/>
  <c r="H507" i="14" s="1"/>
  <c r="G506" i="14"/>
  <c r="F506" i="14"/>
  <c r="G505" i="14"/>
  <c r="F505" i="14"/>
  <c r="G504" i="14"/>
  <c r="F504" i="14"/>
  <c r="E504" i="14"/>
  <c r="H504" i="14" s="1"/>
  <c r="G503" i="14"/>
  <c r="F503" i="14"/>
  <c r="E503" i="14"/>
  <c r="G502" i="14"/>
  <c r="F502" i="14"/>
  <c r="E502" i="14"/>
  <c r="G501" i="14"/>
  <c r="F501" i="14"/>
  <c r="E501" i="14"/>
  <c r="H501" i="14" s="1"/>
  <c r="G500" i="14"/>
  <c r="F500" i="14"/>
  <c r="E500" i="14"/>
  <c r="H500" i="14" s="1"/>
  <c r="G499" i="14"/>
  <c r="F499" i="14"/>
  <c r="E499" i="14"/>
  <c r="G498" i="14"/>
  <c r="F498" i="14"/>
  <c r="E498" i="14"/>
  <c r="G497" i="14"/>
  <c r="F497" i="14"/>
  <c r="E497" i="14"/>
  <c r="H497" i="14" s="1"/>
  <c r="G496" i="14"/>
  <c r="F496" i="14"/>
  <c r="E496" i="14"/>
  <c r="H496" i="14" s="1"/>
  <c r="G495" i="14"/>
  <c r="F495" i="14"/>
  <c r="E495" i="14"/>
  <c r="G494" i="14"/>
  <c r="F494" i="14"/>
  <c r="E494" i="14"/>
  <c r="G493" i="14"/>
  <c r="F493" i="14"/>
  <c r="E493" i="14"/>
  <c r="H493" i="14" s="1"/>
  <c r="G492" i="14"/>
  <c r="F492" i="14"/>
  <c r="E492" i="14"/>
  <c r="H492" i="14" s="1"/>
  <c r="G491" i="14"/>
  <c r="F491" i="14"/>
  <c r="E491" i="14"/>
  <c r="G490" i="14"/>
  <c r="F490" i="14"/>
  <c r="G489" i="14"/>
  <c r="F489" i="14"/>
  <c r="E489" i="14"/>
  <c r="H489" i="14" s="1"/>
  <c r="G488" i="14"/>
  <c r="F488" i="14"/>
  <c r="E488" i="14"/>
  <c r="G487" i="14"/>
  <c r="F487" i="14"/>
  <c r="E487" i="14"/>
  <c r="G486" i="14"/>
  <c r="F486" i="14"/>
  <c r="E486" i="14"/>
  <c r="H486" i="14" s="1"/>
  <c r="G485" i="14"/>
  <c r="F485" i="14"/>
  <c r="E485" i="14"/>
  <c r="H485" i="14" s="1"/>
  <c r="G484" i="14"/>
  <c r="F484" i="14"/>
  <c r="E484" i="14"/>
  <c r="G483" i="14"/>
  <c r="F483" i="14"/>
  <c r="E483" i="14"/>
  <c r="G482" i="14"/>
  <c r="F482" i="14"/>
  <c r="E482" i="14"/>
  <c r="H482" i="14" s="1"/>
  <c r="G481" i="14"/>
  <c r="F481" i="14"/>
  <c r="E481" i="14"/>
  <c r="H481" i="14" s="1"/>
  <c r="G480" i="14"/>
  <c r="F480" i="14"/>
  <c r="E480" i="14"/>
  <c r="G479" i="14"/>
  <c r="F479" i="14"/>
  <c r="E479" i="14"/>
  <c r="G478" i="14"/>
  <c r="F478" i="14"/>
  <c r="G477" i="14"/>
  <c r="F477" i="14"/>
  <c r="G476" i="14"/>
  <c r="F476" i="14"/>
  <c r="E476" i="14"/>
  <c r="H476" i="14" s="1"/>
  <c r="G475" i="14"/>
  <c r="F475" i="14"/>
  <c r="G474" i="14"/>
  <c r="F474" i="14"/>
  <c r="E474" i="14"/>
  <c r="G473" i="14"/>
  <c r="F473" i="14"/>
  <c r="E473" i="14"/>
  <c r="H473" i="14" s="1"/>
  <c r="G472" i="14"/>
  <c r="F472" i="14"/>
  <c r="G471" i="14"/>
  <c r="F471" i="14"/>
  <c r="E471" i="14"/>
  <c r="G470" i="14"/>
  <c r="F470" i="14"/>
  <c r="E470" i="14"/>
  <c r="H470" i="14" s="1"/>
  <c r="G469" i="14"/>
  <c r="F469" i="14"/>
  <c r="E469" i="14"/>
  <c r="H469" i="14" s="1"/>
  <c r="G468" i="14"/>
  <c r="F468" i="14"/>
  <c r="E468" i="14"/>
  <c r="G467" i="14"/>
  <c r="F467" i="14"/>
  <c r="E467" i="14"/>
  <c r="G466" i="14"/>
  <c r="F466" i="14"/>
  <c r="E466" i="14"/>
  <c r="H466" i="14" s="1"/>
  <c r="G465" i="14"/>
  <c r="F465" i="14"/>
  <c r="E465" i="14"/>
  <c r="H465" i="14" s="1"/>
  <c r="G464" i="14"/>
  <c r="F464" i="14"/>
  <c r="E464" i="14"/>
  <c r="G463" i="14"/>
  <c r="F463" i="14"/>
  <c r="E463" i="14"/>
  <c r="G462" i="14"/>
  <c r="F462" i="14"/>
  <c r="E462" i="14"/>
  <c r="H462" i="14" s="1"/>
  <c r="G461" i="14"/>
  <c r="F461" i="14"/>
  <c r="E461" i="14"/>
  <c r="H461" i="14" s="1"/>
  <c r="G460" i="14"/>
  <c r="F460" i="14"/>
  <c r="E460" i="14"/>
  <c r="G459" i="14"/>
  <c r="F459" i="14"/>
  <c r="E459" i="14"/>
  <c r="G458" i="14"/>
  <c r="F458" i="14"/>
  <c r="E458" i="14"/>
  <c r="H458" i="14" s="1"/>
  <c r="G457" i="14"/>
  <c r="F457" i="14"/>
  <c r="E457" i="14"/>
  <c r="H457" i="14" s="1"/>
  <c r="G456" i="14"/>
  <c r="F456" i="14"/>
  <c r="E456" i="14"/>
  <c r="G455" i="14"/>
  <c r="F455" i="14"/>
  <c r="E455" i="14"/>
  <c r="G454" i="14"/>
  <c r="F454" i="14"/>
  <c r="E454" i="14"/>
  <c r="H454" i="14" s="1"/>
  <c r="G453" i="14"/>
  <c r="F453" i="14"/>
  <c r="E453" i="14"/>
  <c r="H453" i="14" s="1"/>
  <c r="G452" i="14"/>
  <c r="F452" i="14"/>
  <c r="E452" i="14"/>
  <c r="G451" i="14"/>
  <c r="F451" i="14"/>
  <c r="E451" i="14"/>
  <c r="G450" i="14"/>
  <c r="F450" i="14"/>
  <c r="E450" i="14"/>
  <c r="H450" i="14" s="1"/>
  <c r="G449" i="14"/>
  <c r="F449" i="14"/>
  <c r="E449" i="14"/>
  <c r="H449" i="14" s="1"/>
  <c r="G448" i="14"/>
  <c r="F448" i="14"/>
  <c r="E448" i="14"/>
  <c r="G447" i="14"/>
  <c r="F447" i="14"/>
  <c r="E447" i="14"/>
  <c r="G446" i="14"/>
  <c r="F446" i="14"/>
  <c r="E446" i="14"/>
  <c r="H446" i="14" s="1"/>
  <c r="G445" i="14"/>
  <c r="F445" i="14"/>
  <c r="G444" i="14"/>
  <c r="F444" i="14"/>
  <c r="E444" i="14"/>
  <c r="G443" i="14"/>
  <c r="F443" i="14"/>
  <c r="E443" i="14"/>
  <c r="H443" i="14" s="1"/>
  <c r="G442" i="14"/>
  <c r="F442" i="14"/>
  <c r="E442" i="14"/>
  <c r="H442" i="14" s="1"/>
  <c r="G441" i="14"/>
  <c r="F441" i="14"/>
  <c r="E441" i="14"/>
  <c r="G440" i="14"/>
  <c r="F440" i="14"/>
  <c r="E440" i="14"/>
  <c r="G439" i="14"/>
  <c r="F439" i="14"/>
  <c r="E439" i="14"/>
  <c r="H439" i="14" s="1"/>
  <c r="G438" i="14"/>
  <c r="F438" i="14"/>
  <c r="E438" i="14"/>
  <c r="H438" i="14" s="1"/>
  <c r="G437" i="14"/>
  <c r="F437" i="14"/>
  <c r="E437" i="14"/>
  <c r="G436" i="14"/>
  <c r="F436" i="14"/>
  <c r="E436" i="14"/>
  <c r="G435" i="14"/>
  <c r="F435" i="14"/>
  <c r="E435" i="14"/>
  <c r="H435" i="14" s="1"/>
  <c r="G434" i="14"/>
  <c r="F434" i="14"/>
  <c r="E434" i="14"/>
  <c r="H434" i="14" s="1"/>
  <c r="G433" i="14"/>
  <c r="F433" i="14"/>
  <c r="E433" i="14"/>
  <c r="G432" i="14"/>
  <c r="F432" i="14"/>
  <c r="E432" i="14"/>
  <c r="G431" i="14"/>
  <c r="F431" i="14"/>
  <c r="E431" i="14"/>
  <c r="H431" i="14" s="1"/>
  <c r="G430" i="14"/>
  <c r="F430" i="14"/>
  <c r="E430" i="14"/>
  <c r="H430" i="14" s="1"/>
  <c r="G429" i="14"/>
  <c r="F429" i="14"/>
  <c r="E429" i="14"/>
  <c r="G428" i="14"/>
  <c r="F428" i="14"/>
  <c r="G427" i="14"/>
  <c r="F427" i="14"/>
  <c r="E427" i="14"/>
  <c r="H427" i="14" s="1"/>
  <c r="G426" i="14"/>
  <c r="F426" i="14"/>
  <c r="G425" i="14"/>
  <c r="F425" i="14"/>
  <c r="G424" i="14"/>
  <c r="F424" i="14"/>
  <c r="E424" i="14"/>
  <c r="G423" i="14"/>
  <c r="F423" i="14"/>
  <c r="E423" i="14"/>
  <c r="G422" i="14"/>
  <c r="F422" i="14"/>
  <c r="E422" i="14"/>
  <c r="H422" i="14" s="1"/>
  <c r="G421" i="14"/>
  <c r="F421" i="14"/>
  <c r="E421" i="14"/>
  <c r="H421" i="14" s="1"/>
  <c r="G420" i="14"/>
  <c r="F420" i="14"/>
  <c r="E420" i="14"/>
  <c r="G419" i="14"/>
  <c r="F419" i="14"/>
  <c r="G418" i="14"/>
  <c r="F418" i="14"/>
  <c r="G417" i="14"/>
  <c r="F417" i="14"/>
  <c r="E417" i="14"/>
  <c r="G416" i="14"/>
  <c r="F416" i="14"/>
  <c r="E416" i="14"/>
  <c r="H416" i="14" s="1"/>
  <c r="G415" i="14"/>
  <c r="F415" i="14"/>
  <c r="G414" i="14"/>
  <c r="F414" i="14"/>
  <c r="G413" i="14"/>
  <c r="F413" i="14"/>
  <c r="G412" i="14"/>
  <c r="F412" i="14"/>
  <c r="E412" i="14"/>
  <c r="G411" i="14"/>
  <c r="F411" i="14"/>
  <c r="E411" i="14"/>
  <c r="H411" i="14" s="1"/>
  <c r="G410" i="14"/>
  <c r="F410" i="14"/>
  <c r="G409" i="14"/>
  <c r="F409" i="14"/>
  <c r="E409" i="14"/>
  <c r="G408" i="14"/>
  <c r="F408" i="14"/>
  <c r="E408" i="14"/>
  <c r="H408" i="14" s="1"/>
  <c r="G407" i="14"/>
  <c r="F407" i="14"/>
  <c r="E407" i="14"/>
  <c r="H407" i="14" s="1"/>
  <c r="G406" i="14"/>
  <c r="F406" i="14"/>
  <c r="E406" i="14"/>
  <c r="G405" i="14"/>
  <c r="F405" i="14"/>
  <c r="E405" i="14"/>
  <c r="G404" i="14"/>
  <c r="F404" i="14"/>
  <c r="G403" i="14"/>
  <c r="F403" i="14"/>
  <c r="E403" i="14"/>
  <c r="G402" i="14"/>
  <c r="F402" i="14"/>
  <c r="E402" i="14"/>
  <c r="G401" i="14"/>
  <c r="F401" i="14"/>
  <c r="G400" i="14"/>
  <c r="F400" i="14"/>
  <c r="E400" i="14"/>
  <c r="G399" i="14"/>
  <c r="F399" i="14"/>
  <c r="E399" i="14"/>
  <c r="G398" i="14"/>
  <c r="F398" i="14"/>
  <c r="E398" i="14"/>
  <c r="H398" i="14" s="1"/>
  <c r="G397" i="14"/>
  <c r="F397" i="14"/>
  <c r="G396" i="14"/>
  <c r="F396" i="14"/>
  <c r="G395" i="14"/>
  <c r="F395" i="14"/>
  <c r="E395" i="14"/>
  <c r="H395" i="14" s="1"/>
  <c r="G394" i="14"/>
  <c r="F394" i="14"/>
  <c r="E394" i="14"/>
  <c r="G393" i="14"/>
  <c r="F393" i="14"/>
  <c r="E393" i="14"/>
  <c r="G392" i="14"/>
  <c r="F392" i="14"/>
  <c r="E392" i="14"/>
  <c r="H392" i="14" s="1"/>
  <c r="G391" i="14"/>
  <c r="F391" i="14"/>
  <c r="E391" i="14"/>
  <c r="H391" i="14" s="1"/>
  <c r="G390" i="14"/>
  <c r="F390" i="14"/>
  <c r="E390" i="14"/>
  <c r="G389" i="14"/>
  <c r="F389" i="14"/>
  <c r="E389" i="14"/>
  <c r="G388" i="14"/>
  <c r="F388" i="14"/>
  <c r="E388" i="14"/>
  <c r="H388" i="14" s="1"/>
  <c r="G387" i="14"/>
  <c r="F387" i="14"/>
  <c r="E387" i="14"/>
  <c r="H387" i="14" s="1"/>
  <c r="G386" i="14"/>
  <c r="F386" i="14"/>
  <c r="G385" i="14"/>
  <c r="F385" i="14"/>
  <c r="G384" i="14"/>
  <c r="F384" i="14"/>
  <c r="E384" i="14"/>
  <c r="G383" i="14"/>
  <c r="F383" i="14"/>
  <c r="E383" i="14"/>
  <c r="G382" i="14"/>
  <c r="F382" i="14"/>
  <c r="G381" i="14"/>
  <c r="F381" i="14"/>
  <c r="E381" i="14"/>
  <c r="G380" i="14"/>
  <c r="F380" i="14"/>
  <c r="E380" i="14"/>
  <c r="G379" i="14"/>
  <c r="F379" i="14"/>
  <c r="E379" i="14"/>
  <c r="H379" i="14" s="1"/>
  <c r="G378" i="14"/>
  <c r="F378" i="14"/>
  <c r="E378" i="14"/>
  <c r="H378" i="14" s="1"/>
  <c r="G377" i="14"/>
  <c r="F377" i="14"/>
  <c r="E377" i="14"/>
  <c r="G376" i="14"/>
  <c r="F376" i="14"/>
  <c r="E376" i="14"/>
  <c r="G375" i="14"/>
  <c r="F375" i="14"/>
  <c r="E375" i="14"/>
  <c r="H375" i="14" s="1"/>
  <c r="G374" i="14"/>
  <c r="F374" i="14"/>
  <c r="G373" i="14"/>
  <c r="F373" i="14"/>
  <c r="E373" i="14"/>
  <c r="G372" i="14"/>
  <c r="F372" i="14"/>
  <c r="E372" i="14"/>
  <c r="H372" i="14" s="1"/>
  <c r="G371" i="14"/>
  <c r="F371" i="14"/>
  <c r="G370" i="14"/>
  <c r="F370" i="14"/>
  <c r="E370" i="14"/>
  <c r="G369" i="14"/>
  <c r="F369" i="14"/>
  <c r="E369" i="14"/>
  <c r="H369" i="14" s="1"/>
  <c r="G368" i="14"/>
  <c r="F368" i="14"/>
  <c r="G367" i="14"/>
  <c r="F367" i="14"/>
  <c r="E367" i="14"/>
  <c r="G366" i="14"/>
  <c r="F366" i="14"/>
  <c r="E366" i="14"/>
  <c r="H366" i="14" s="1"/>
  <c r="G365" i="14"/>
  <c r="F365" i="14"/>
  <c r="E365" i="14"/>
  <c r="H365" i="14" s="1"/>
  <c r="G364" i="14"/>
  <c r="F364" i="14"/>
  <c r="E364" i="14"/>
  <c r="G363" i="14"/>
  <c r="F363" i="14"/>
  <c r="F362" i="14"/>
  <c r="D362" i="14"/>
  <c r="C362" i="14"/>
  <c r="G362" i="14" s="1"/>
  <c r="G356" i="14"/>
  <c r="F356" i="14"/>
  <c r="E356" i="14"/>
  <c r="H356" i="14" s="1"/>
  <c r="G355" i="14"/>
  <c r="F355" i="14"/>
  <c r="E355" i="14"/>
  <c r="H355" i="14" s="1"/>
  <c r="G354" i="14"/>
  <c r="F354" i="14"/>
  <c r="E354" i="14"/>
  <c r="H354" i="14" s="1"/>
  <c r="G353" i="14"/>
  <c r="F353" i="14"/>
  <c r="E353" i="14"/>
  <c r="H353" i="14" s="1"/>
  <c r="G352" i="14"/>
  <c r="F352" i="14"/>
  <c r="E352" i="14"/>
  <c r="H352" i="14" s="1"/>
  <c r="G351" i="14"/>
  <c r="F351" i="14"/>
  <c r="E351" i="14"/>
  <c r="H351" i="14" s="1"/>
  <c r="G350" i="14"/>
  <c r="F350" i="14"/>
  <c r="E350" i="14"/>
  <c r="H350" i="14" s="1"/>
  <c r="G349" i="14"/>
  <c r="F349" i="14"/>
  <c r="E349" i="14"/>
  <c r="H349" i="14" s="1"/>
  <c r="G348" i="14"/>
  <c r="F348" i="14"/>
  <c r="E348" i="14"/>
  <c r="H348" i="14" s="1"/>
  <c r="G347" i="14"/>
  <c r="F347" i="14"/>
  <c r="E347" i="14"/>
  <c r="H347" i="14" s="1"/>
  <c r="G346" i="14"/>
  <c r="F346" i="14"/>
  <c r="E346" i="14"/>
  <c r="H346" i="14" s="1"/>
  <c r="G345" i="14"/>
  <c r="F345" i="14"/>
  <c r="E345" i="14"/>
  <c r="H345" i="14" s="1"/>
  <c r="G344" i="14"/>
  <c r="F344" i="14"/>
  <c r="E344" i="14"/>
  <c r="H344" i="14" s="1"/>
  <c r="G343" i="14"/>
  <c r="F343" i="14"/>
  <c r="E343" i="14"/>
  <c r="H343" i="14" s="1"/>
  <c r="G342" i="14"/>
  <c r="F342" i="14"/>
  <c r="E342" i="14"/>
  <c r="H342" i="14" s="1"/>
  <c r="G341" i="14"/>
  <c r="F341" i="14"/>
  <c r="E341" i="14"/>
  <c r="H341" i="14" s="1"/>
  <c r="G340" i="14"/>
  <c r="F340" i="14"/>
  <c r="G339" i="14"/>
  <c r="F339" i="14"/>
  <c r="E339" i="14"/>
  <c r="H339" i="14" s="1"/>
  <c r="G338" i="14"/>
  <c r="F338" i="14"/>
  <c r="E338" i="14"/>
  <c r="H338" i="14" s="1"/>
  <c r="G337" i="14"/>
  <c r="F337" i="14"/>
  <c r="E337" i="14"/>
  <c r="H337" i="14" s="1"/>
  <c r="G336" i="14"/>
  <c r="F336" i="14"/>
  <c r="E336" i="14"/>
  <c r="H336" i="14" s="1"/>
  <c r="G335" i="14"/>
  <c r="F335" i="14"/>
  <c r="E335" i="14"/>
  <c r="G334" i="14"/>
  <c r="F334" i="14"/>
  <c r="E334" i="14"/>
  <c r="G333" i="14"/>
  <c r="F333" i="14"/>
  <c r="E333" i="14"/>
  <c r="H333" i="14" s="1"/>
  <c r="G332" i="14"/>
  <c r="F332" i="14"/>
  <c r="E332" i="14"/>
  <c r="H332" i="14" s="1"/>
  <c r="G331" i="14"/>
  <c r="G330" i="14"/>
  <c r="F330" i="14"/>
  <c r="E330" i="14"/>
  <c r="H330" i="14" s="1"/>
  <c r="G329" i="14"/>
  <c r="F329" i="14"/>
  <c r="E329" i="14"/>
  <c r="H329" i="14" s="1"/>
  <c r="G328" i="14"/>
  <c r="F328" i="14"/>
  <c r="E328" i="14"/>
  <c r="G327" i="14"/>
  <c r="F327" i="14"/>
  <c r="E327" i="14"/>
  <c r="G326" i="14"/>
  <c r="F326" i="14"/>
  <c r="E326" i="14"/>
  <c r="H326" i="14" s="1"/>
  <c r="G325" i="14"/>
  <c r="E325" i="14"/>
  <c r="H325" i="14" s="1"/>
  <c r="G324" i="14"/>
  <c r="F324" i="14"/>
  <c r="E324" i="14"/>
  <c r="G323" i="14"/>
  <c r="F323" i="14"/>
  <c r="E323" i="14"/>
  <c r="H323" i="14" s="1"/>
  <c r="G322" i="14"/>
  <c r="F322" i="14"/>
  <c r="E322" i="14"/>
  <c r="H322" i="14" s="1"/>
  <c r="G321" i="14"/>
  <c r="F321" i="14"/>
  <c r="E321" i="14"/>
  <c r="G320" i="14"/>
  <c r="F320" i="14"/>
  <c r="E320" i="14"/>
  <c r="G319" i="14"/>
  <c r="F319" i="14"/>
  <c r="E319" i="14"/>
  <c r="H319" i="14" s="1"/>
  <c r="G318" i="14"/>
  <c r="F318" i="14"/>
  <c r="E318" i="14"/>
  <c r="H318" i="14" s="1"/>
  <c r="G317" i="14"/>
  <c r="F317" i="14"/>
  <c r="E317" i="14"/>
  <c r="G316" i="14"/>
  <c r="F316" i="14"/>
  <c r="E316" i="14"/>
  <c r="G315" i="14"/>
  <c r="F315" i="14"/>
  <c r="E315" i="14"/>
  <c r="H315" i="14" s="1"/>
  <c r="G314" i="14"/>
  <c r="F314" i="14"/>
  <c r="E314" i="14"/>
  <c r="H314" i="14" s="1"/>
  <c r="G313" i="14"/>
  <c r="F313" i="14"/>
  <c r="E313" i="14"/>
  <c r="G312" i="14"/>
  <c r="F312" i="14"/>
  <c r="E312" i="14"/>
  <c r="G311" i="14"/>
  <c r="F311" i="14"/>
  <c r="G310" i="14"/>
  <c r="F310" i="14"/>
  <c r="E310" i="14"/>
  <c r="H310" i="14" s="1"/>
  <c r="G309" i="14"/>
  <c r="F309" i="14"/>
  <c r="E309" i="14"/>
  <c r="G308" i="14"/>
  <c r="F308" i="14"/>
  <c r="E308" i="14"/>
  <c r="G307" i="14"/>
  <c r="F307" i="14"/>
  <c r="E307" i="14"/>
  <c r="H307" i="14" s="1"/>
  <c r="G306" i="14"/>
  <c r="F306" i="14"/>
  <c r="E306" i="14"/>
  <c r="H306" i="14" s="1"/>
  <c r="G305" i="14"/>
  <c r="F305" i="14"/>
  <c r="E305" i="14"/>
  <c r="G304" i="14"/>
  <c r="F304" i="14"/>
  <c r="E304" i="14"/>
  <c r="G303" i="14"/>
  <c r="E303" i="14"/>
  <c r="H303" i="14" s="1"/>
  <c r="G302" i="14"/>
  <c r="F302" i="14"/>
  <c r="G301" i="14"/>
  <c r="F301" i="14"/>
  <c r="E301" i="14"/>
  <c r="G300" i="14"/>
  <c r="F300" i="14"/>
  <c r="E300" i="14"/>
  <c r="H300" i="14" s="1"/>
  <c r="G299" i="14"/>
  <c r="F299" i="14"/>
  <c r="E299" i="14"/>
  <c r="H299" i="14" s="1"/>
  <c r="G298" i="14"/>
  <c r="F298" i="14"/>
  <c r="E298" i="14"/>
  <c r="G297" i="14"/>
  <c r="F297" i="14"/>
  <c r="E297" i="14"/>
  <c r="G296" i="14"/>
  <c r="F296" i="14"/>
  <c r="E296" i="14"/>
  <c r="H296" i="14" s="1"/>
  <c r="G295" i="14"/>
  <c r="E295" i="14"/>
  <c r="H295" i="14" s="1"/>
  <c r="G294" i="14"/>
  <c r="F294" i="14"/>
  <c r="E294" i="14"/>
  <c r="G293" i="14"/>
  <c r="F293" i="14"/>
  <c r="E293" i="14"/>
  <c r="H293" i="14" s="1"/>
  <c r="G292" i="14"/>
  <c r="E292" i="14"/>
  <c r="H292" i="14" s="1"/>
  <c r="G291" i="14"/>
  <c r="F291" i="14"/>
  <c r="E291" i="14"/>
  <c r="G290" i="14"/>
  <c r="F290" i="14"/>
  <c r="E290" i="14"/>
  <c r="H290" i="14" s="1"/>
  <c r="G289" i="14"/>
  <c r="F289" i="14"/>
  <c r="E289" i="14"/>
  <c r="H289" i="14" s="1"/>
  <c r="G288" i="14"/>
  <c r="F288" i="14"/>
  <c r="E288" i="14"/>
  <c r="G287" i="14"/>
  <c r="E287" i="14"/>
  <c r="G286" i="14"/>
  <c r="F286" i="14"/>
  <c r="G285" i="14"/>
  <c r="F285" i="14"/>
  <c r="E285" i="14"/>
  <c r="G284" i="14"/>
  <c r="F284" i="14"/>
  <c r="E284" i="14"/>
  <c r="G283" i="14"/>
  <c r="F283" i="14"/>
  <c r="E283" i="14"/>
  <c r="H283" i="14" s="1"/>
  <c r="G282" i="14"/>
  <c r="F282" i="14"/>
  <c r="E282" i="14"/>
  <c r="H282" i="14" s="1"/>
  <c r="G281" i="14"/>
  <c r="F281" i="14"/>
  <c r="E281" i="14"/>
  <c r="G280" i="14"/>
  <c r="F280" i="14"/>
  <c r="E280" i="14"/>
  <c r="G279" i="14"/>
  <c r="F279" i="14"/>
  <c r="E279" i="14"/>
  <c r="H279" i="14" s="1"/>
  <c r="G278" i="14"/>
  <c r="F278" i="14"/>
  <c r="E278" i="14"/>
  <c r="H278" i="14" s="1"/>
  <c r="G277" i="14"/>
  <c r="F277" i="14"/>
  <c r="E277" i="14"/>
  <c r="G276" i="14"/>
  <c r="F276" i="14"/>
  <c r="E276" i="14"/>
  <c r="G275" i="14"/>
  <c r="F275" i="14"/>
  <c r="E275" i="14"/>
  <c r="H275" i="14" s="1"/>
  <c r="G274" i="14"/>
  <c r="F274" i="14"/>
  <c r="E274" i="14"/>
  <c r="H274" i="14" s="1"/>
  <c r="G273" i="14"/>
  <c r="F273" i="14"/>
  <c r="E273" i="14"/>
  <c r="G272" i="14"/>
  <c r="F272" i="14"/>
  <c r="E272" i="14"/>
  <c r="G271" i="14"/>
  <c r="F271" i="14"/>
  <c r="E271" i="14"/>
  <c r="H271" i="14" s="1"/>
  <c r="G270" i="14"/>
  <c r="F270" i="14"/>
  <c r="E270" i="14"/>
  <c r="H270" i="14" s="1"/>
  <c r="G269" i="14"/>
  <c r="F269" i="14"/>
  <c r="E269" i="14"/>
  <c r="G268" i="14"/>
  <c r="F268" i="14"/>
  <c r="E268" i="14"/>
  <c r="G267" i="14"/>
  <c r="F267" i="14"/>
  <c r="E267" i="14"/>
  <c r="H267" i="14" s="1"/>
  <c r="G266" i="14"/>
  <c r="F266" i="14"/>
  <c r="E266" i="14"/>
  <c r="H266" i="14" s="1"/>
  <c r="G265" i="14"/>
  <c r="F265" i="14"/>
  <c r="E265" i="14"/>
  <c r="G264" i="14"/>
  <c r="F264" i="14"/>
  <c r="E264" i="14"/>
  <c r="G263" i="14"/>
  <c r="F263" i="14"/>
  <c r="E263" i="14"/>
  <c r="H263" i="14" s="1"/>
  <c r="G262" i="14"/>
  <c r="F262" i="14"/>
  <c r="E262" i="14"/>
  <c r="H262" i="14" s="1"/>
  <c r="G261" i="14"/>
  <c r="F261" i="14"/>
  <c r="E261" i="14"/>
  <c r="G260" i="14"/>
  <c r="F260" i="14"/>
  <c r="E260" i="14"/>
  <c r="G259" i="14"/>
  <c r="F259" i="14"/>
  <c r="E259" i="14"/>
  <c r="H259" i="14" s="1"/>
  <c r="G258" i="14"/>
  <c r="F258" i="14"/>
  <c r="E258" i="14"/>
  <c r="H258" i="14" s="1"/>
  <c r="G257" i="14"/>
  <c r="F257" i="14"/>
  <c r="E257" i="14"/>
  <c r="G256" i="14"/>
  <c r="F256" i="14"/>
  <c r="E256" i="14"/>
  <c r="G255" i="14"/>
  <c r="F255" i="14"/>
  <c r="E255" i="14"/>
  <c r="H255" i="14" s="1"/>
  <c r="G254" i="14"/>
  <c r="F254" i="14"/>
  <c r="E254" i="14"/>
  <c r="H254" i="14" s="1"/>
  <c r="G253" i="14"/>
  <c r="F253" i="14"/>
  <c r="E253" i="14"/>
  <c r="G252" i="14"/>
  <c r="F252" i="14"/>
  <c r="E252" i="14"/>
  <c r="G251" i="14"/>
  <c r="G250" i="14"/>
  <c r="F250" i="14"/>
  <c r="E250" i="14"/>
  <c r="G249" i="14"/>
  <c r="F249" i="14"/>
  <c r="E249" i="14"/>
  <c r="G248" i="14"/>
  <c r="G247" i="14"/>
  <c r="F247" i="14"/>
  <c r="E247" i="14"/>
  <c r="G246" i="14"/>
  <c r="F246" i="14"/>
  <c r="E246" i="14"/>
  <c r="G245" i="14"/>
  <c r="F245" i="14"/>
  <c r="E245" i="14"/>
  <c r="H245" i="14" s="1"/>
  <c r="G244" i="14"/>
  <c r="F244" i="14"/>
  <c r="E244" i="14"/>
  <c r="H244" i="14" s="1"/>
  <c r="G243" i="14"/>
  <c r="F243" i="14"/>
  <c r="E243" i="14"/>
  <c r="G242" i="14"/>
  <c r="F242" i="14"/>
  <c r="E242" i="14"/>
  <c r="G241" i="14"/>
  <c r="F241" i="14"/>
  <c r="E241" i="14"/>
  <c r="H241" i="14" s="1"/>
  <c r="G240" i="14"/>
  <c r="F240" i="14"/>
  <c r="E240" i="14"/>
  <c r="H240" i="14" s="1"/>
  <c r="G239" i="14"/>
  <c r="F239" i="14"/>
  <c r="E239" i="14"/>
  <c r="G238" i="14"/>
  <c r="F238" i="14"/>
  <c r="E238" i="14"/>
  <c r="G237" i="14"/>
  <c r="F237" i="14"/>
  <c r="E237" i="14"/>
  <c r="H237" i="14" s="1"/>
  <c r="G236" i="14"/>
  <c r="F236" i="14"/>
  <c r="E236" i="14"/>
  <c r="H236" i="14" s="1"/>
  <c r="G235" i="14"/>
  <c r="F235" i="14"/>
  <c r="G234" i="14"/>
  <c r="F234" i="14"/>
  <c r="E234" i="14"/>
  <c r="G233" i="14"/>
  <c r="F233" i="14"/>
  <c r="E233" i="14"/>
  <c r="H233" i="14" s="1"/>
  <c r="G232" i="14"/>
  <c r="F232" i="14"/>
  <c r="E232" i="14"/>
  <c r="H232" i="14" s="1"/>
  <c r="G231" i="14"/>
  <c r="F231" i="14"/>
  <c r="E231" i="14"/>
  <c r="G230" i="14"/>
  <c r="F230" i="14"/>
  <c r="E230" i="14"/>
  <c r="G229" i="14"/>
  <c r="F229" i="14"/>
  <c r="E229" i="14"/>
  <c r="H229" i="14" s="1"/>
  <c r="G228" i="14"/>
  <c r="E228" i="14"/>
  <c r="H228" i="14" s="1"/>
  <c r="G227" i="14"/>
  <c r="F227" i="14"/>
  <c r="E227" i="14"/>
  <c r="G226" i="14"/>
  <c r="E226" i="14"/>
  <c r="H226" i="14" s="1"/>
  <c r="G225" i="14"/>
  <c r="F225" i="14"/>
  <c r="E225" i="14"/>
  <c r="G224" i="14"/>
  <c r="F224" i="14"/>
  <c r="E224" i="14"/>
  <c r="G223" i="14"/>
  <c r="G222" i="14"/>
  <c r="F222" i="14"/>
  <c r="E222" i="14"/>
  <c r="G221" i="14"/>
  <c r="F221" i="14"/>
  <c r="E221" i="14"/>
  <c r="G220" i="14"/>
  <c r="F220" i="14"/>
  <c r="E220" i="14"/>
  <c r="H220" i="14" s="1"/>
  <c r="G219" i="14"/>
  <c r="F219" i="14"/>
  <c r="G218" i="14"/>
  <c r="E218" i="14"/>
  <c r="G217" i="14"/>
  <c r="F217" i="14"/>
  <c r="E217" i="14"/>
  <c r="H217" i="14" s="1"/>
  <c r="G216" i="14"/>
  <c r="F216" i="14"/>
  <c r="E216" i="14"/>
  <c r="H216" i="14" s="1"/>
  <c r="G215" i="14"/>
  <c r="F215" i="14"/>
  <c r="E215" i="14"/>
  <c r="G214" i="14"/>
  <c r="F214" i="14"/>
  <c r="E214" i="14"/>
  <c r="G213" i="14"/>
  <c r="F213" i="14"/>
  <c r="G212" i="14"/>
  <c r="G211" i="14"/>
  <c r="F211" i="14"/>
  <c r="E211" i="14"/>
  <c r="G210" i="14"/>
  <c r="F210" i="14"/>
  <c r="E210" i="14"/>
  <c r="H210" i="14" s="1"/>
  <c r="G209" i="14"/>
  <c r="F209" i="14"/>
  <c r="E209" i="14"/>
  <c r="H209" i="14" s="1"/>
  <c r="G208" i="14"/>
  <c r="F208" i="14"/>
  <c r="G207" i="14"/>
  <c r="F207" i="14"/>
  <c r="E207" i="14"/>
  <c r="G206" i="14"/>
  <c r="F206" i="14"/>
  <c r="E206" i="14"/>
  <c r="H206" i="14" s="1"/>
  <c r="G205" i="14"/>
  <c r="F205" i="14"/>
  <c r="E205" i="14"/>
  <c r="H205" i="14" s="1"/>
  <c r="G204" i="14"/>
  <c r="F204" i="14"/>
  <c r="E204" i="14"/>
  <c r="G203" i="14"/>
  <c r="F203" i="14"/>
  <c r="E203" i="14"/>
  <c r="G202" i="14"/>
  <c r="F202" i="14"/>
  <c r="E202" i="14"/>
  <c r="H202" i="14" s="1"/>
  <c r="G201" i="14"/>
  <c r="F201" i="14"/>
  <c r="E201" i="14"/>
  <c r="H201" i="14" s="1"/>
  <c r="G200" i="14"/>
  <c r="F200" i="14"/>
  <c r="E200" i="14"/>
  <c r="G199" i="14"/>
  <c r="F199" i="14"/>
  <c r="E199" i="14"/>
  <c r="G198" i="14"/>
  <c r="F198" i="14"/>
  <c r="E198" i="14"/>
  <c r="H198" i="14" s="1"/>
  <c r="G197" i="14"/>
  <c r="F197" i="14"/>
  <c r="E197" i="14"/>
  <c r="H197" i="14" s="1"/>
  <c r="G196" i="14"/>
  <c r="G195" i="14"/>
  <c r="G194" i="14"/>
  <c r="F194" i="14"/>
  <c r="E194" i="14"/>
  <c r="G193" i="14"/>
  <c r="F193" i="14"/>
  <c r="E193" i="14"/>
  <c r="G192" i="14"/>
  <c r="F192" i="14"/>
  <c r="E192" i="14"/>
  <c r="H192" i="14" s="1"/>
  <c r="G191" i="14"/>
  <c r="F191" i="14"/>
  <c r="E191" i="14"/>
  <c r="H191" i="14" s="1"/>
  <c r="G190" i="14"/>
  <c r="F190" i="14"/>
  <c r="E190" i="14"/>
  <c r="G189" i="14"/>
  <c r="E189" i="14"/>
  <c r="G188" i="14"/>
  <c r="G187" i="14"/>
  <c r="F187" i="14"/>
  <c r="E187" i="14"/>
  <c r="G186" i="14"/>
  <c r="G185" i="14"/>
  <c r="F185" i="14"/>
  <c r="E185" i="14"/>
  <c r="G184" i="14"/>
  <c r="F184" i="14"/>
  <c r="E184" i="14"/>
  <c r="G183" i="14"/>
  <c r="F183" i="14"/>
  <c r="E183" i="14"/>
  <c r="H183" i="14" s="1"/>
  <c r="G182" i="14"/>
  <c r="F182" i="14"/>
  <c r="D181" i="14"/>
  <c r="F331" i="14" s="1"/>
  <c r="C181" i="14"/>
  <c r="E302" i="14" s="1"/>
  <c r="H302" i="14" s="1"/>
  <c r="G175" i="14"/>
  <c r="F175" i="14"/>
  <c r="E175" i="14"/>
  <c r="G174" i="14"/>
  <c r="F174" i="14"/>
  <c r="E174" i="14"/>
  <c r="G173" i="14"/>
  <c r="F173" i="14"/>
  <c r="E173" i="14"/>
  <c r="H173" i="14" s="1"/>
  <c r="G172" i="14"/>
  <c r="F172" i="14"/>
  <c r="E172" i="14"/>
  <c r="H172" i="14" s="1"/>
  <c r="G171" i="14"/>
  <c r="F171" i="14"/>
  <c r="E171" i="14"/>
  <c r="G170" i="14"/>
  <c r="F170" i="14"/>
  <c r="E170" i="14"/>
  <c r="G169" i="14"/>
  <c r="F169" i="14"/>
  <c r="E169" i="14"/>
  <c r="H169" i="14" s="1"/>
  <c r="G168" i="14"/>
  <c r="F168" i="14"/>
  <c r="E168" i="14"/>
  <c r="H168" i="14" s="1"/>
  <c r="G167" i="14"/>
  <c r="F167" i="14"/>
  <c r="E167" i="14"/>
  <c r="G166" i="14"/>
  <c r="F166" i="14"/>
  <c r="E166" i="14"/>
  <c r="G165" i="14"/>
  <c r="F165" i="14"/>
  <c r="E165" i="14"/>
  <c r="H165" i="14" s="1"/>
  <c r="G164" i="14"/>
  <c r="F164" i="14"/>
  <c r="E164" i="14"/>
  <c r="H164" i="14" s="1"/>
  <c r="G163" i="14"/>
  <c r="F163" i="14"/>
  <c r="E163" i="14"/>
  <c r="G162" i="14"/>
  <c r="F162" i="14"/>
  <c r="E162" i="14"/>
  <c r="G161" i="14"/>
  <c r="F161" i="14"/>
  <c r="E161" i="14"/>
  <c r="H161" i="14" s="1"/>
  <c r="G160" i="14"/>
  <c r="F160" i="14"/>
  <c r="E160" i="14"/>
  <c r="H160" i="14" s="1"/>
  <c r="G159" i="14"/>
  <c r="F159" i="14"/>
  <c r="E159" i="14"/>
  <c r="G158" i="14"/>
  <c r="F158" i="14"/>
  <c r="E158" i="14"/>
  <c r="G157" i="14"/>
  <c r="F157" i="14"/>
  <c r="E157" i="14"/>
  <c r="H157" i="14" s="1"/>
  <c r="G156" i="14"/>
  <c r="F156" i="14"/>
  <c r="E156" i="14"/>
  <c r="H156" i="14" s="1"/>
  <c r="G155" i="14"/>
  <c r="F155" i="14"/>
  <c r="E155" i="14"/>
  <c r="G154" i="14"/>
  <c r="F154" i="14"/>
  <c r="E154" i="14"/>
  <c r="G153" i="14"/>
  <c r="F153" i="14"/>
  <c r="E153" i="14"/>
  <c r="H153" i="14" s="1"/>
  <c r="G152" i="14"/>
  <c r="F152" i="14"/>
  <c r="E152" i="14"/>
  <c r="H152" i="14" s="1"/>
  <c r="G151" i="14"/>
  <c r="F151" i="14"/>
  <c r="E151" i="14"/>
  <c r="G150" i="14"/>
  <c r="F150" i="14"/>
  <c r="E150" i="14"/>
  <c r="G149" i="14"/>
  <c r="F149" i="14"/>
  <c r="E149" i="14"/>
  <c r="H149" i="14" s="1"/>
  <c r="G148" i="14"/>
  <c r="F148" i="14"/>
  <c r="E148" i="14"/>
  <c r="H148" i="14" s="1"/>
  <c r="G147" i="14"/>
  <c r="F147" i="14"/>
  <c r="E147" i="14"/>
  <c r="G146" i="14"/>
  <c r="F146" i="14"/>
  <c r="E146" i="14"/>
  <c r="G145" i="14"/>
  <c r="F145" i="14"/>
  <c r="E145" i="14"/>
  <c r="H145" i="14" s="1"/>
  <c r="G144" i="14"/>
  <c r="F144" i="14"/>
  <c r="E144" i="14"/>
  <c r="H144" i="14" s="1"/>
  <c r="G143" i="14"/>
  <c r="F143" i="14"/>
  <c r="E143" i="14"/>
  <c r="G142" i="14"/>
  <c r="F142" i="14"/>
  <c r="G141" i="14"/>
  <c r="F141" i="14"/>
  <c r="E141" i="14"/>
  <c r="H141" i="14" s="1"/>
  <c r="G140" i="14"/>
  <c r="F140" i="14"/>
  <c r="E140" i="14"/>
  <c r="H140" i="14" s="1"/>
  <c r="G139" i="14"/>
  <c r="F139" i="14"/>
  <c r="E139" i="14"/>
  <c r="G138" i="14"/>
  <c r="F138" i="14"/>
  <c r="G137" i="14"/>
  <c r="F137" i="14"/>
  <c r="E137" i="14"/>
  <c r="H137" i="14" s="1"/>
  <c r="G136" i="14"/>
  <c r="F136" i="14"/>
  <c r="E136" i="14"/>
  <c r="H136" i="14" s="1"/>
  <c r="G135" i="14"/>
  <c r="F135" i="14"/>
  <c r="E135" i="14"/>
  <c r="G134" i="14"/>
  <c r="F134" i="14"/>
  <c r="G133" i="14"/>
  <c r="F133" i="14"/>
  <c r="E133" i="14"/>
  <c r="H133" i="14" s="1"/>
  <c r="G132" i="14"/>
  <c r="F132" i="14"/>
  <c r="E132" i="14"/>
  <c r="H132" i="14" s="1"/>
  <c r="G131" i="14"/>
  <c r="F131" i="14"/>
  <c r="E131" i="14"/>
  <c r="G130" i="14"/>
  <c r="F130" i="14"/>
  <c r="G129" i="14"/>
  <c r="F129" i="14"/>
  <c r="E129" i="14"/>
  <c r="H129" i="14" s="1"/>
  <c r="G128" i="14"/>
  <c r="F128" i="14"/>
  <c r="E128" i="14"/>
  <c r="H128" i="14" s="1"/>
  <c r="G127" i="14"/>
  <c r="F127" i="14"/>
  <c r="E127" i="14"/>
  <c r="G126" i="14"/>
  <c r="F126" i="14"/>
  <c r="E126" i="14"/>
  <c r="G125" i="14"/>
  <c r="F125" i="14"/>
  <c r="E125" i="14"/>
  <c r="H125" i="14" s="1"/>
  <c r="G124" i="14"/>
  <c r="F124" i="14"/>
  <c r="E124" i="14"/>
  <c r="H124" i="14" s="1"/>
  <c r="G123" i="14"/>
  <c r="F123" i="14"/>
  <c r="E123" i="14"/>
  <c r="G122" i="14"/>
  <c r="F122" i="14"/>
  <c r="E122" i="14"/>
  <c r="G121" i="14"/>
  <c r="F121" i="14"/>
  <c r="E121" i="14"/>
  <c r="H121" i="14" s="1"/>
  <c r="G120" i="14"/>
  <c r="F120" i="14"/>
  <c r="E120" i="14"/>
  <c r="H120" i="14" s="1"/>
  <c r="G119" i="14"/>
  <c r="F119" i="14"/>
  <c r="E119" i="14"/>
  <c r="G118" i="14"/>
  <c r="F118" i="14"/>
  <c r="E118" i="14"/>
  <c r="G117" i="14"/>
  <c r="F117" i="14"/>
  <c r="E117" i="14"/>
  <c r="H117" i="14" s="1"/>
  <c r="G116" i="14"/>
  <c r="F116" i="14"/>
  <c r="E116" i="14"/>
  <c r="H116" i="14" s="1"/>
  <c r="G115" i="14"/>
  <c r="F115" i="14"/>
  <c r="E115" i="14"/>
  <c r="G114" i="14"/>
  <c r="F114" i="14"/>
  <c r="E114" i="14"/>
  <c r="G113" i="14"/>
  <c r="F113" i="14"/>
  <c r="E113" i="14"/>
  <c r="H113" i="14" s="1"/>
  <c r="G112" i="14"/>
  <c r="F112" i="14"/>
  <c r="E112" i="14"/>
  <c r="H112" i="14" s="1"/>
  <c r="G111" i="14"/>
  <c r="F111" i="14"/>
  <c r="E111" i="14"/>
  <c r="G110" i="14"/>
  <c r="F110" i="14"/>
  <c r="G109" i="14"/>
  <c r="F109" i="14"/>
  <c r="E109" i="14"/>
  <c r="H109" i="14" s="1"/>
  <c r="G108" i="14"/>
  <c r="F108" i="14"/>
  <c r="E108" i="14"/>
  <c r="H108" i="14" s="1"/>
  <c r="G107" i="14"/>
  <c r="F107" i="14"/>
  <c r="E107" i="14"/>
  <c r="G106" i="14"/>
  <c r="F106" i="14"/>
  <c r="G105" i="14"/>
  <c r="F105" i="14"/>
  <c r="E105" i="14"/>
  <c r="H105" i="14" s="1"/>
  <c r="G104" i="14"/>
  <c r="F104" i="14"/>
  <c r="E104" i="14"/>
  <c r="H104" i="14" s="1"/>
  <c r="G103" i="14"/>
  <c r="F103" i="14"/>
  <c r="E103" i="14"/>
  <c r="G102" i="14"/>
  <c r="F102" i="14"/>
  <c r="E102" i="14"/>
  <c r="G101" i="14"/>
  <c r="F101" i="14"/>
  <c r="E101" i="14"/>
  <c r="H101" i="14" s="1"/>
  <c r="G100" i="14"/>
  <c r="F100" i="14"/>
  <c r="E100" i="14"/>
  <c r="H100" i="14" s="1"/>
  <c r="G99" i="14"/>
  <c r="F99" i="14"/>
  <c r="E99" i="14"/>
  <c r="G98" i="14"/>
  <c r="F98" i="14"/>
  <c r="E98" i="14"/>
  <c r="G97" i="14"/>
  <c r="F97" i="14"/>
  <c r="E97" i="14"/>
  <c r="H97" i="14" s="1"/>
  <c r="G96" i="14"/>
  <c r="F96" i="14"/>
  <c r="E96" i="14"/>
  <c r="H96" i="14" s="1"/>
  <c r="G95" i="14"/>
  <c r="F95" i="14"/>
  <c r="E95" i="14"/>
  <c r="G94" i="14"/>
  <c r="F94" i="14"/>
  <c r="G93" i="14"/>
  <c r="F93" i="14"/>
  <c r="E93" i="14"/>
  <c r="H93" i="14" s="1"/>
  <c r="G92" i="14"/>
  <c r="F92" i="14"/>
  <c r="E92" i="14"/>
  <c r="H92" i="14" s="1"/>
  <c r="G91" i="14"/>
  <c r="F91" i="14"/>
  <c r="E91" i="14"/>
  <c r="G90" i="14"/>
  <c r="F90" i="14"/>
  <c r="E90" i="14"/>
  <c r="G89" i="14"/>
  <c r="F89" i="14"/>
  <c r="E89" i="14"/>
  <c r="H89" i="14" s="1"/>
  <c r="G88" i="14"/>
  <c r="F88" i="14"/>
  <c r="E88" i="14"/>
  <c r="H88" i="14" s="1"/>
  <c r="G87" i="14"/>
  <c r="F87" i="14"/>
  <c r="E87" i="14"/>
  <c r="G86" i="14"/>
  <c r="F86" i="14"/>
  <c r="E86" i="14"/>
  <c r="G85" i="14"/>
  <c r="F85" i="14"/>
  <c r="E85" i="14"/>
  <c r="H85" i="14" s="1"/>
  <c r="G84" i="14"/>
  <c r="F84" i="14"/>
  <c r="E84" i="14"/>
  <c r="H84" i="14" s="1"/>
  <c r="G83" i="14"/>
  <c r="F83" i="14"/>
  <c r="E83" i="14"/>
  <c r="G82" i="14"/>
  <c r="F82" i="14"/>
  <c r="E82" i="14"/>
  <c r="G81" i="14"/>
  <c r="F81" i="14"/>
  <c r="E81" i="14"/>
  <c r="H81" i="14" s="1"/>
  <c r="G80" i="14"/>
  <c r="F80" i="14"/>
  <c r="E80" i="14"/>
  <c r="H80" i="14" s="1"/>
  <c r="G79" i="14"/>
  <c r="F79" i="14"/>
  <c r="E79" i="14"/>
  <c r="G78" i="14"/>
  <c r="F78" i="14"/>
  <c r="E78" i="14"/>
  <c r="G77" i="14"/>
  <c r="F77" i="14"/>
  <c r="E77" i="14"/>
  <c r="H77" i="14" s="1"/>
  <c r="F76" i="14"/>
  <c r="E76" i="14"/>
  <c r="D76" i="14"/>
  <c r="C76" i="14"/>
  <c r="E142" i="14" s="1"/>
  <c r="H142" i="14" s="1"/>
  <c r="G70" i="14"/>
  <c r="F70" i="14"/>
  <c r="E70" i="14"/>
  <c r="H70" i="14" s="1"/>
  <c r="G69" i="14"/>
  <c r="F69" i="14"/>
  <c r="E69" i="14"/>
  <c r="H69" i="14" s="1"/>
  <c r="G68" i="14"/>
  <c r="F68" i="14"/>
  <c r="E68" i="14"/>
  <c r="G67" i="14"/>
  <c r="F67" i="14"/>
  <c r="E67" i="14"/>
  <c r="G66" i="14"/>
  <c r="F66" i="14"/>
  <c r="E66" i="14"/>
  <c r="H66" i="14" s="1"/>
  <c r="G65" i="14"/>
  <c r="F65" i="14"/>
  <c r="E65" i="14"/>
  <c r="H65" i="14" s="1"/>
  <c r="G64" i="14"/>
  <c r="F64" i="14"/>
  <c r="G63" i="14"/>
  <c r="F63" i="14"/>
  <c r="E63" i="14"/>
  <c r="G62" i="14"/>
  <c r="F62" i="14"/>
  <c r="E62" i="14"/>
  <c r="H62" i="14" s="1"/>
  <c r="G61" i="14"/>
  <c r="F61" i="14"/>
  <c r="E61" i="14"/>
  <c r="H61" i="14" s="1"/>
  <c r="G60" i="14"/>
  <c r="E60" i="14"/>
  <c r="G59" i="14"/>
  <c r="F59" i="14"/>
  <c r="E59" i="14"/>
  <c r="H59" i="14" s="1"/>
  <c r="G58" i="14"/>
  <c r="F58" i="14"/>
  <c r="E58" i="14"/>
  <c r="H58" i="14" s="1"/>
  <c r="G57" i="14"/>
  <c r="F57" i="14"/>
  <c r="E57" i="14"/>
  <c r="G56" i="14"/>
  <c r="F56" i="14"/>
  <c r="E56" i="14"/>
  <c r="G55" i="14"/>
  <c r="F55" i="14"/>
  <c r="E55" i="14"/>
  <c r="H55" i="14" s="1"/>
  <c r="G54" i="14"/>
  <c r="F54" i="14"/>
  <c r="G53" i="14"/>
  <c r="F53" i="14"/>
  <c r="E53" i="14"/>
  <c r="G52" i="14"/>
  <c r="F52" i="14"/>
  <c r="E52" i="14"/>
  <c r="G51" i="14"/>
  <c r="F51" i="14"/>
  <c r="E51" i="14"/>
  <c r="H51" i="14" s="1"/>
  <c r="G50" i="14"/>
  <c r="G49" i="14"/>
  <c r="F49" i="14"/>
  <c r="E49" i="14"/>
  <c r="G48" i="14"/>
  <c r="F48" i="14"/>
  <c r="E48" i="14"/>
  <c r="H48" i="14" s="1"/>
  <c r="G47" i="14"/>
  <c r="F47" i="14"/>
  <c r="E47" i="14"/>
  <c r="H47" i="14" s="1"/>
  <c r="G46" i="14"/>
  <c r="F46" i="14"/>
  <c r="E46" i="14"/>
  <c r="G45" i="14"/>
  <c r="F45" i="14"/>
  <c r="E45" i="14"/>
  <c r="G44" i="14"/>
  <c r="F44" i="14"/>
  <c r="E44" i="14"/>
  <c r="H44" i="14" s="1"/>
  <c r="G43" i="14"/>
  <c r="F43" i="14"/>
  <c r="E43" i="14"/>
  <c r="H43" i="14" s="1"/>
  <c r="G42" i="14"/>
  <c r="F42" i="14"/>
  <c r="E42" i="14"/>
  <c r="G41" i="14"/>
  <c r="F41" i="14"/>
  <c r="E41" i="14"/>
  <c r="G40" i="14"/>
  <c r="F40" i="14"/>
  <c r="E40" i="14"/>
  <c r="H40" i="14" s="1"/>
  <c r="G39" i="14"/>
  <c r="F39" i="14"/>
  <c r="G38" i="14"/>
  <c r="F38" i="14"/>
  <c r="E38" i="14"/>
  <c r="G37" i="14"/>
  <c r="F37" i="14"/>
  <c r="E37" i="14"/>
  <c r="G36" i="14"/>
  <c r="F36" i="14"/>
  <c r="E36" i="14"/>
  <c r="H36" i="14" s="1"/>
  <c r="G35" i="14"/>
  <c r="F35" i="14"/>
  <c r="E35" i="14"/>
  <c r="H35" i="14" s="1"/>
  <c r="G34" i="14"/>
  <c r="F34" i="14"/>
  <c r="E34" i="14"/>
  <c r="G33" i="14"/>
  <c r="F33" i="14"/>
  <c r="E33" i="14"/>
  <c r="G32" i="14"/>
  <c r="F32" i="14"/>
  <c r="E32" i="14"/>
  <c r="H32" i="14" s="1"/>
  <c r="G31" i="14"/>
  <c r="F31" i="14"/>
  <c r="E31" i="14"/>
  <c r="H31" i="14" s="1"/>
  <c r="G30" i="14"/>
  <c r="F30" i="14"/>
  <c r="E30" i="14"/>
  <c r="G29" i="14"/>
  <c r="F29" i="14"/>
  <c r="E29" i="14"/>
  <c r="G28" i="14"/>
  <c r="F28" i="14"/>
  <c r="E28" i="14"/>
  <c r="H28" i="14" s="1"/>
  <c r="G27" i="14"/>
  <c r="F27" i="14"/>
  <c r="E27" i="14"/>
  <c r="H27" i="14" s="1"/>
  <c r="G26" i="14"/>
  <c r="F26" i="14"/>
  <c r="E26" i="14"/>
  <c r="G25" i="14"/>
  <c r="F25" i="14"/>
  <c r="E25" i="14"/>
  <c r="G24" i="14"/>
  <c r="F24" i="14"/>
  <c r="E24" i="14"/>
  <c r="H24" i="14" s="1"/>
  <c r="G23" i="14"/>
  <c r="F23" i="14"/>
  <c r="E23" i="14"/>
  <c r="H23" i="14" s="1"/>
  <c r="G22" i="14"/>
  <c r="F22" i="14"/>
  <c r="E22" i="14"/>
  <c r="G21" i="14"/>
  <c r="F21" i="14"/>
  <c r="E21" i="14"/>
  <c r="G20" i="14"/>
  <c r="F20" i="14"/>
  <c r="E20" i="14"/>
  <c r="H20" i="14" s="1"/>
  <c r="D19" i="14"/>
  <c r="F60" i="14" s="1"/>
  <c r="C19" i="14"/>
  <c r="E64" i="14" s="1"/>
  <c r="H64" i="14" s="1"/>
  <c r="D13" i="14"/>
  <c r="C13" i="14"/>
  <c r="D12" i="14"/>
  <c r="C12" i="14"/>
  <c r="C11" i="14"/>
  <c r="G10" i="14"/>
  <c r="D10" i="14"/>
  <c r="C10" i="14"/>
  <c r="D8" i="14"/>
  <c r="F13" i="14" s="1"/>
  <c r="G629" i="13"/>
  <c r="F629" i="13"/>
  <c r="G628" i="13"/>
  <c r="F628" i="13"/>
  <c r="E628" i="13"/>
  <c r="H628" i="13" s="1"/>
  <c r="G627" i="13"/>
  <c r="F627" i="13"/>
  <c r="E627" i="13"/>
  <c r="H627" i="13" s="1"/>
  <c r="G626" i="13"/>
  <c r="F626" i="13"/>
  <c r="E626" i="13"/>
  <c r="G625" i="13"/>
  <c r="F625" i="13"/>
  <c r="G624" i="13"/>
  <c r="F624" i="13"/>
  <c r="E624" i="13"/>
  <c r="H624" i="13" s="1"/>
  <c r="G623" i="13"/>
  <c r="F623" i="13"/>
  <c r="E623" i="13"/>
  <c r="H623" i="13" s="1"/>
  <c r="G622" i="13"/>
  <c r="F622" i="13"/>
  <c r="G621" i="13"/>
  <c r="F621" i="13"/>
  <c r="G620" i="13"/>
  <c r="F620" i="13"/>
  <c r="E620" i="13"/>
  <c r="H620" i="13" s="1"/>
  <c r="G619" i="13"/>
  <c r="F619" i="13"/>
  <c r="G618" i="13"/>
  <c r="F618" i="13"/>
  <c r="G617" i="13"/>
  <c r="F617" i="13"/>
  <c r="G616" i="13"/>
  <c r="F616" i="13"/>
  <c r="E616" i="13"/>
  <c r="H616" i="13" s="1"/>
  <c r="G615" i="13"/>
  <c r="F615" i="13"/>
  <c r="E615" i="13"/>
  <c r="H615" i="13" s="1"/>
  <c r="G614" i="13"/>
  <c r="F614" i="13"/>
  <c r="G613" i="13"/>
  <c r="F613" i="13"/>
  <c r="E613" i="13"/>
  <c r="G612" i="13"/>
  <c r="F612" i="13"/>
  <c r="E612" i="13"/>
  <c r="H612" i="13" s="1"/>
  <c r="G611" i="13"/>
  <c r="F611" i="13"/>
  <c r="G610" i="13"/>
  <c r="F610" i="13"/>
  <c r="G609" i="13"/>
  <c r="F609" i="13"/>
  <c r="E609" i="13"/>
  <c r="G608" i="13"/>
  <c r="F608" i="13"/>
  <c r="E608" i="13"/>
  <c r="H608" i="13" s="1"/>
  <c r="G607" i="13"/>
  <c r="F607" i="13"/>
  <c r="E607" i="13"/>
  <c r="H607" i="13" s="1"/>
  <c r="G606" i="13"/>
  <c r="F606" i="13"/>
  <c r="G605" i="13"/>
  <c r="F605" i="13"/>
  <c r="G604" i="13"/>
  <c r="F604" i="13"/>
  <c r="E604" i="13"/>
  <c r="H604" i="13" s="1"/>
  <c r="G603" i="13"/>
  <c r="F603" i="13"/>
  <c r="G602" i="13"/>
  <c r="F602" i="13"/>
  <c r="F601" i="13"/>
  <c r="D601" i="13"/>
  <c r="C601" i="13"/>
  <c r="E622" i="13" s="1"/>
  <c r="H622" i="13" s="1"/>
  <c r="G595" i="13"/>
  <c r="F595" i="13"/>
  <c r="E595" i="13"/>
  <c r="G594" i="13"/>
  <c r="F594" i="13"/>
  <c r="E594" i="13"/>
  <c r="G593" i="13"/>
  <c r="E593" i="13"/>
  <c r="H593" i="13" s="1"/>
  <c r="G592" i="13"/>
  <c r="F592" i="13"/>
  <c r="E592" i="13"/>
  <c r="G591" i="13"/>
  <c r="F591" i="13"/>
  <c r="E591" i="13"/>
  <c r="G590" i="13"/>
  <c r="F590" i="13"/>
  <c r="E590" i="13"/>
  <c r="H590" i="13" s="1"/>
  <c r="G589" i="13"/>
  <c r="G588" i="13"/>
  <c r="E588" i="13"/>
  <c r="H588" i="13" s="1"/>
  <c r="G587" i="13"/>
  <c r="F587" i="13"/>
  <c r="E587" i="13"/>
  <c r="H587" i="13" s="1"/>
  <c r="G586" i="13"/>
  <c r="E586" i="13"/>
  <c r="G585" i="13"/>
  <c r="E585" i="13"/>
  <c r="H585" i="13" s="1"/>
  <c r="G584" i="13"/>
  <c r="F584" i="13"/>
  <c r="E584" i="13"/>
  <c r="G583" i="13"/>
  <c r="E583" i="13"/>
  <c r="H583" i="13" s="1"/>
  <c r="G582" i="13"/>
  <c r="F582" i="13"/>
  <c r="E582" i="13"/>
  <c r="H582" i="13" s="1"/>
  <c r="G581" i="13"/>
  <c r="G580" i="13"/>
  <c r="E580" i="13"/>
  <c r="H580" i="13" s="1"/>
  <c r="G579" i="13"/>
  <c r="G578" i="13"/>
  <c r="F578" i="13"/>
  <c r="E578" i="13"/>
  <c r="H578" i="13" s="1"/>
  <c r="G577" i="13"/>
  <c r="F577" i="13"/>
  <c r="E577" i="13"/>
  <c r="H577" i="13" s="1"/>
  <c r="G576" i="13"/>
  <c r="E576" i="13"/>
  <c r="G575" i="13"/>
  <c r="E575" i="13"/>
  <c r="H575" i="13" s="1"/>
  <c r="G574" i="13"/>
  <c r="G573" i="13"/>
  <c r="F573" i="13"/>
  <c r="E573" i="13"/>
  <c r="H573" i="13" s="1"/>
  <c r="G572" i="13"/>
  <c r="F572" i="13"/>
  <c r="E572" i="13"/>
  <c r="H572" i="13" s="1"/>
  <c r="G571" i="13"/>
  <c r="F571" i="13"/>
  <c r="G570" i="13"/>
  <c r="E570" i="13"/>
  <c r="H570" i="13" s="1"/>
  <c r="G569" i="13"/>
  <c r="F569" i="13"/>
  <c r="E569" i="13"/>
  <c r="H569" i="13" s="1"/>
  <c r="G568" i="13"/>
  <c r="G567" i="13"/>
  <c r="F567" i="13"/>
  <c r="E567" i="13"/>
  <c r="H567" i="13" s="1"/>
  <c r="G566" i="13"/>
  <c r="F566" i="13"/>
  <c r="E566" i="13"/>
  <c r="H566" i="13" s="1"/>
  <c r="G565" i="13"/>
  <c r="F565" i="13"/>
  <c r="E565" i="13"/>
  <c r="G564" i="13"/>
  <c r="F564" i="13"/>
  <c r="E564" i="13"/>
  <c r="G563" i="13"/>
  <c r="F563" i="13"/>
  <c r="E563" i="13"/>
  <c r="H563" i="13" s="1"/>
  <c r="G562" i="13"/>
  <c r="F562" i="13"/>
  <c r="E562" i="13"/>
  <c r="H562" i="13" s="1"/>
  <c r="G561" i="13"/>
  <c r="F561" i="13"/>
  <c r="G560" i="13"/>
  <c r="F560" i="13"/>
  <c r="E560" i="13"/>
  <c r="G559" i="13"/>
  <c r="E559" i="13"/>
  <c r="H559" i="13" s="1"/>
  <c r="G558" i="13"/>
  <c r="G557" i="13"/>
  <c r="F557" i="13"/>
  <c r="E557" i="13"/>
  <c r="H557" i="13" s="1"/>
  <c r="G556" i="13"/>
  <c r="G555" i="13"/>
  <c r="E555" i="13"/>
  <c r="H555" i="13" s="1"/>
  <c r="G554" i="13"/>
  <c r="E554" i="13"/>
  <c r="H554" i="13" s="1"/>
  <c r="G553" i="13"/>
  <c r="E553" i="13"/>
  <c r="H553" i="13" s="1"/>
  <c r="G552" i="13"/>
  <c r="G551" i="13"/>
  <c r="F551" i="13"/>
  <c r="E551" i="13"/>
  <c r="G550" i="13"/>
  <c r="F550" i="13"/>
  <c r="E550" i="13"/>
  <c r="H550" i="13" s="1"/>
  <c r="G549" i="13"/>
  <c r="F549" i="13"/>
  <c r="E549" i="13"/>
  <c r="H549" i="13" s="1"/>
  <c r="G548" i="13"/>
  <c r="F548" i="13"/>
  <c r="G547" i="13"/>
  <c r="F547" i="13"/>
  <c r="E547" i="13"/>
  <c r="G546" i="13"/>
  <c r="F546" i="13"/>
  <c r="E546" i="13"/>
  <c r="H546" i="13" s="1"/>
  <c r="G545" i="13"/>
  <c r="F545" i="13"/>
  <c r="E545" i="13"/>
  <c r="H545" i="13" s="1"/>
  <c r="G544" i="13"/>
  <c r="F544" i="13"/>
  <c r="E544" i="13"/>
  <c r="G543" i="13"/>
  <c r="E543" i="13"/>
  <c r="H543" i="13" s="1"/>
  <c r="G542" i="13"/>
  <c r="F542" i="13"/>
  <c r="E542" i="13"/>
  <c r="H542" i="13" s="1"/>
  <c r="G541" i="13"/>
  <c r="F541" i="13"/>
  <c r="E541" i="13"/>
  <c r="G540" i="13"/>
  <c r="F540" i="13"/>
  <c r="E540" i="13"/>
  <c r="G539" i="13"/>
  <c r="F539" i="13"/>
  <c r="E539" i="13"/>
  <c r="H539" i="13" s="1"/>
  <c r="G538" i="13"/>
  <c r="F538" i="13"/>
  <c r="E538" i="13"/>
  <c r="H538" i="13" s="1"/>
  <c r="G537" i="13"/>
  <c r="G536" i="13"/>
  <c r="F536" i="13"/>
  <c r="E536" i="13"/>
  <c r="H536" i="13" s="1"/>
  <c r="G535" i="13"/>
  <c r="G534" i="13"/>
  <c r="F534" i="13"/>
  <c r="E534" i="13"/>
  <c r="G533" i="13"/>
  <c r="F533" i="13"/>
  <c r="E533" i="13"/>
  <c r="H533" i="13" s="1"/>
  <c r="G532" i="13"/>
  <c r="F532" i="13"/>
  <c r="E532" i="13"/>
  <c r="H532" i="13" s="1"/>
  <c r="G531" i="13"/>
  <c r="F531" i="13"/>
  <c r="G530" i="13"/>
  <c r="E530" i="13"/>
  <c r="H530" i="13" s="1"/>
  <c r="G529" i="13"/>
  <c r="F529" i="13"/>
  <c r="E529" i="13"/>
  <c r="H529" i="13" s="1"/>
  <c r="G528" i="13"/>
  <c r="F528" i="13"/>
  <c r="E528" i="13"/>
  <c r="G527" i="13"/>
  <c r="F527" i="13"/>
  <c r="E527" i="13"/>
  <c r="G526" i="13"/>
  <c r="F526" i="13"/>
  <c r="E526" i="13"/>
  <c r="H526" i="13" s="1"/>
  <c r="G525" i="13"/>
  <c r="F525" i="13"/>
  <c r="E525" i="13"/>
  <c r="H525" i="13" s="1"/>
  <c r="G524" i="13"/>
  <c r="F524" i="13"/>
  <c r="E524" i="13"/>
  <c r="G523" i="13"/>
  <c r="F523" i="13"/>
  <c r="E523" i="13"/>
  <c r="G522" i="13"/>
  <c r="F522" i="13"/>
  <c r="E522" i="13"/>
  <c r="H522" i="13" s="1"/>
  <c r="G521" i="13"/>
  <c r="F521" i="13"/>
  <c r="E521" i="13"/>
  <c r="H521" i="13" s="1"/>
  <c r="G520" i="13"/>
  <c r="F520" i="13"/>
  <c r="E520" i="13"/>
  <c r="G519" i="13"/>
  <c r="E519" i="13"/>
  <c r="H519" i="13" s="1"/>
  <c r="G518" i="13"/>
  <c r="F518" i="13"/>
  <c r="E518" i="13"/>
  <c r="H518" i="13" s="1"/>
  <c r="G517" i="13"/>
  <c r="E517" i="13"/>
  <c r="G516" i="13"/>
  <c r="E516" i="13"/>
  <c r="H516" i="13" s="1"/>
  <c r="G515" i="13"/>
  <c r="F515" i="13"/>
  <c r="E515" i="13"/>
  <c r="G514" i="13"/>
  <c r="E514" i="13"/>
  <c r="H514" i="13" s="1"/>
  <c r="G513" i="13"/>
  <c r="F513" i="13"/>
  <c r="E513" i="13"/>
  <c r="H513" i="13" s="1"/>
  <c r="G512" i="13"/>
  <c r="F512" i="13"/>
  <c r="E512" i="13"/>
  <c r="G511" i="13"/>
  <c r="E511" i="13"/>
  <c r="H511" i="13" s="1"/>
  <c r="G510" i="13"/>
  <c r="F510" i="13"/>
  <c r="E510" i="13"/>
  <c r="H510" i="13" s="1"/>
  <c r="G509" i="13"/>
  <c r="G508" i="13"/>
  <c r="E508" i="13"/>
  <c r="H508" i="13" s="1"/>
  <c r="G507" i="13"/>
  <c r="F507" i="13"/>
  <c r="E507" i="13"/>
  <c r="G506" i="13"/>
  <c r="F506" i="13"/>
  <c r="G505" i="13"/>
  <c r="E505" i="13"/>
  <c r="H505" i="13" s="1"/>
  <c r="G504" i="13"/>
  <c r="G503" i="13"/>
  <c r="E503" i="13"/>
  <c r="H503" i="13" s="1"/>
  <c r="G502" i="13"/>
  <c r="G501" i="13"/>
  <c r="F501" i="13"/>
  <c r="E501" i="13"/>
  <c r="H501" i="13" s="1"/>
  <c r="G500" i="13"/>
  <c r="G499" i="13"/>
  <c r="F499" i="13"/>
  <c r="E499" i="13"/>
  <c r="G498" i="13"/>
  <c r="E498" i="13"/>
  <c r="H498" i="13" s="1"/>
  <c r="G497" i="13"/>
  <c r="F497" i="13"/>
  <c r="E497" i="13"/>
  <c r="G496" i="13"/>
  <c r="F496" i="13"/>
  <c r="E496" i="13"/>
  <c r="G495" i="13"/>
  <c r="E495" i="13"/>
  <c r="H495" i="13" s="1"/>
  <c r="G494" i="13"/>
  <c r="F494" i="13"/>
  <c r="E494" i="13"/>
  <c r="G493" i="13"/>
  <c r="F493" i="13"/>
  <c r="E493" i="13"/>
  <c r="G492" i="13"/>
  <c r="F492" i="13"/>
  <c r="E492" i="13"/>
  <c r="H492" i="13" s="1"/>
  <c r="G491" i="13"/>
  <c r="F491" i="13"/>
  <c r="E491" i="13"/>
  <c r="H491" i="13" s="1"/>
  <c r="G490" i="13"/>
  <c r="G489" i="13"/>
  <c r="F489" i="13"/>
  <c r="E489" i="13"/>
  <c r="H489" i="13" s="1"/>
  <c r="G488" i="13"/>
  <c r="G487" i="13"/>
  <c r="E487" i="13"/>
  <c r="H487" i="13" s="1"/>
  <c r="G486" i="13"/>
  <c r="F486" i="13"/>
  <c r="E486" i="13"/>
  <c r="H486" i="13" s="1"/>
  <c r="G485" i="13"/>
  <c r="G484" i="13"/>
  <c r="E484" i="13"/>
  <c r="H484" i="13" s="1"/>
  <c r="G483" i="13"/>
  <c r="G482" i="13"/>
  <c r="F482" i="13"/>
  <c r="E482" i="13"/>
  <c r="H482" i="13" s="1"/>
  <c r="G481" i="13"/>
  <c r="F481" i="13"/>
  <c r="E481" i="13"/>
  <c r="H481" i="13" s="1"/>
  <c r="G480" i="13"/>
  <c r="G479" i="13"/>
  <c r="F479" i="13"/>
  <c r="E479" i="13"/>
  <c r="H479" i="13" s="1"/>
  <c r="G478" i="13"/>
  <c r="F478" i="13"/>
  <c r="E478" i="13"/>
  <c r="H478" i="13" s="1"/>
  <c r="G477" i="13"/>
  <c r="F477" i="13"/>
  <c r="G476" i="13"/>
  <c r="E476" i="13"/>
  <c r="H476" i="13" s="1"/>
  <c r="G475" i="13"/>
  <c r="G474" i="13"/>
  <c r="E474" i="13"/>
  <c r="H474" i="13" s="1"/>
  <c r="G473" i="13"/>
  <c r="F473" i="13"/>
  <c r="E473" i="13"/>
  <c r="H473" i="13" s="1"/>
  <c r="G472" i="13"/>
  <c r="G471" i="13"/>
  <c r="E471" i="13"/>
  <c r="H471" i="13" s="1"/>
  <c r="G470" i="13"/>
  <c r="F470" i="13"/>
  <c r="E470" i="13"/>
  <c r="G469" i="13"/>
  <c r="E469" i="13"/>
  <c r="H469" i="13" s="1"/>
  <c r="G468" i="13"/>
  <c r="F468" i="13"/>
  <c r="E468" i="13"/>
  <c r="H468" i="13" s="1"/>
  <c r="G467" i="13"/>
  <c r="F467" i="13"/>
  <c r="E467" i="13"/>
  <c r="G466" i="13"/>
  <c r="F466" i="13"/>
  <c r="E466" i="13"/>
  <c r="G465" i="13"/>
  <c r="F465" i="13"/>
  <c r="E465" i="13"/>
  <c r="H465" i="13" s="1"/>
  <c r="G464" i="13"/>
  <c r="G463" i="13"/>
  <c r="F463" i="13"/>
  <c r="E463" i="13"/>
  <c r="G462" i="13"/>
  <c r="E462" i="13"/>
  <c r="H462" i="13" s="1"/>
  <c r="G461" i="13"/>
  <c r="G460" i="13"/>
  <c r="E460" i="13"/>
  <c r="H460" i="13" s="1"/>
  <c r="G459" i="13"/>
  <c r="F459" i="13"/>
  <c r="G458" i="13"/>
  <c r="E458" i="13"/>
  <c r="H458" i="13" s="1"/>
  <c r="G457" i="13"/>
  <c r="G456" i="13"/>
  <c r="E456" i="13"/>
  <c r="H456" i="13" s="1"/>
  <c r="G455" i="13"/>
  <c r="E455" i="13"/>
  <c r="H455" i="13" s="1"/>
  <c r="G454" i="13"/>
  <c r="F454" i="13"/>
  <c r="E454" i="13"/>
  <c r="G453" i="13"/>
  <c r="E453" i="13"/>
  <c r="H453" i="13" s="1"/>
  <c r="G452" i="13"/>
  <c r="F452" i="13"/>
  <c r="E452" i="13"/>
  <c r="G451" i="13"/>
  <c r="E451" i="13"/>
  <c r="H451" i="13" s="1"/>
  <c r="G450" i="13"/>
  <c r="F450" i="13"/>
  <c r="E450" i="13"/>
  <c r="H450" i="13" s="1"/>
  <c r="G449" i="13"/>
  <c r="F449" i="13"/>
  <c r="G448" i="13"/>
  <c r="F448" i="13"/>
  <c r="E448" i="13"/>
  <c r="G447" i="13"/>
  <c r="F447" i="13"/>
  <c r="E447" i="13"/>
  <c r="H447" i="13" s="1"/>
  <c r="G446" i="13"/>
  <c r="G445" i="13"/>
  <c r="E445" i="13"/>
  <c r="H445" i="13" s="1"/>
  <c r="G444" i="13"/>
  <c r="F444" i="13"/>
  <c r="E444" i="13"/>
  <c r="H444" i="13" s="1"/>
  <c r="G443" i="13"/>
  <c r="F443" i="13"/>
  <c r="E443" i="13"/>
  <c r="G442" i="13"/>
  <c r="E442" i="13"/>
  <c r="H442" i="13" s="1"/>
  <c r="G441" i="13"/>
  <c r="G440" i="13"/>
  <c r="F440" i="13"/>
  <c r="G439" i="13"/>
  <c r="F439" i="13"/>
  <c r="E439" i="13"/>
  <c r="H439" i="13" s="1"/>
  <c r="G438" i="13"/>
  <c r="F438" i="13"/>
  <c r="E438" i="13"/>
  <c r="H438" i="13" s="1"/>
  <c r="G437" i="13"/>
  <c r="G436" i="13"/>
  <c r="F436" i="13"/>
  <c r="E436" i="13"/>
  <c r="H436" i="13" s="1"/>
  <c r="G435" i="13"/>
  <c r="F435" i="13"/>
  <c r="E435" i="13"/>
  <c r="H435" i="13" s="1"/>
  <c r="G434" i="13"/>
  <c r="G433" i="13"/>
  <c r="F433" i="13"/>
  <c r="E433" i="13"/>
  <c r="H433" i="13" s="1"/>
  <c r="G432" i="13"/>
  <c r="F432" i="13"/>
  <c r="E432" i="13"/>
  <c r="H432" i="13" s="1"/>
  <c r="G431" i="13"/>
  <c r="F431" i="13"/>
  <c r="G430" i="13"/>
  <c r="F430" i="13"/>
  <c r="E430" i="13"/>
  <c r="G429" i="13"/>
  <c r="F429" i="13"/>
  <c r="E429" i="13"/>
  <c r="H429" i="13" s="1"/>
  <c r="G428" i="13"/>
  <c r="G427" i="13"/>
  <c r="E427" i="13"/>
  <c r="H427" i="13" s="1"/>
  <c r="G426" i="13"/>
  <c r="G425" i="13"/>
  <c r="E425" i="13"/>
  <c r="H425" i="13" s="1"/>
  <c r="G424" i="13"/>
  <c r="G423" i="13"/>
  <c r="E423" i="13"/>
  <c r="H423" i="13" s="1"/>
  <c r="G422" i="13"/>
  <c r="F422" i="13"/>
  <c r="E422" i="13"/>
  <c r="H422" i="13" s="1"/>
  <c r="G421" i="13"/>
  <c r="F421" i="13"/>
  <c r="E421" i="13"/>
  <c r="G420" i="13"/>
  <c r="E420" i="13"/>
  <c r="H420" i="13" s="1"/>
  <c r="G419" i="13"/>
  <c r="E419" i="13"/>
  <c r="H419" i="13" s="1"/>
  <c r="G418" i="13"/>
  <c r="F418" i="13"/>
  <c r="G417" i="13"/>
  <c r="F417" i="13"/>
  <c r="E417" i="13"/>
  <c r="H417" i="13" s="1"/>
  <c r="G416" i="13"/>
  <c r="F416" i="13"/>
  <c r="E416" i="13"/>
  <c r="H416" i="13" s="1"/>
  <c r="G415" i="13"/>
  <c r="G414" i="13"/>
  <c r="E414" i="13"/>
  <c r="H414" i="13" s="1"/>
  <c r="G413" i="13"/>
  <c r="G412" i="13"/>
  <c r="F412" i="13"/>
  <c r="E412" i="13"/>
  <c r="H412" i="13" s="1"/>
  <c r="G411" i="13"/>
  <c r="F411" i="13"/>
  <c r="E411" i="13"/>
  <c r="H411" i="13" s="1"/>
  <c r="G410" i="13"/>
  <c r="G409" i="13"/>
  <c r="F409" i="13"/>
  <c r="E409" i="13"/>
  <c r="H409" i="13" s="1"/>
  <c r="G408" i="13"/>
  <c r="F408" i="13"/>
  <c r="E408" i="13"/>
  <c r="H408" i="13" s="1"/>
  <c r="G407" i="13"/>
  <c r="F407" i="13"/>
  <c r="E407" i="13"/>
  <c r="G406" i="13"/>
  <c r="F406" i="13"/>
  <c r="E406" i="13"/>
  <c r="G405" i="13"/>
  <c r="E405" i="13"/>
  <c r="H405" i="13" s="1"/>
  <c r="G404" i="13"/>
  <c r="G403" i="13"/>
  <c r="F403" i="13"/>
  <c r="E403" i="13"/>
  <c r="H403" i="13" s="1"/>
  <c r="G402" i="13"/>
  <c r="F402" i="13"/>
  <c r="E402" i="13"/>
  <c r="H402" i="13" s="1"/>
  <c r="G401" i="13"/>
  <c r="G400" i="13"/>
  <c r="E400" i="13"/>
  <c r="H400" i="13" s="1"/>
  <c r="G399" i="13"/>
  <c r="E399" i="13"/>
  <c r="G398" i="13"/>
  <c r="E398" i="13"/>
  <c r="H398" i="13" s="1"/>
  <c r="G397" i="13"/>
  <c r="G396" i="13"/>
  <c r="E396" i="13"/>
  <c r="H396" i="13" s="1"/>
  <c r="G395" i="13"/>
  <c r="F395" i="13"/>
  <c r="G394" i="13"/>
  <c r="F394" i="13"/>
  <c r="E394" i="13"/>
  <c r="G393" i="13"/>
  <c r="E393" i="13"/>
  <c r="H393" i="13" s="1"/>
  <c r="G392" i="13"/>
  <c r="G391" i="13"/>
  <c r="F391" i="13"/>
  <c r="E391" i="13"/>
  <c r="H391" i="13" s="1"/>
  <c r="G390" i="13"/>
  <c r="F390" i="13"/>
  <c r="E390" i="13"/>
  <c r="H390" i="13" s="1"/>
  <c r="G389" i="13"/>
  <c r="E389" i="13"/>
  <c r="G388" i="13"/>
  <c r="E388" i="13"/>
  <c r="H388" i="13" s="1"/>
  <c r="G387" i="13"/>
  <c r="G386" i="13"/>
  <c r="E386" i="13"/>
  <c r="H386" i="13" s="1"/>
  <c r="G385" i="13"/>
  <c r="G384" i="13"/>
  <c r="F384" i="13"/>
  <c r="E384" i="13"/>
  <c r="H384" i="13" s="1"/>
  <c r="G383" i="13"/>
  <c r="G382" i="13"/>
  <c r="E382" i="13"/>
  <c r="H382" i="13" s="1"/>
  <c r="G381" i="13"/>
  <c r="F381" i="13"/>
  <c r="E381" i="13"/>
  <c r="H381" i="13" s="1"/>
  <c r="G380" i="13"/>
  <c r="F380" i="13"/>
  <c r="G379" i="13"/>
  <c r="F379" i="13"/>
  <c r="E379" i="13"/>
  <c r="G378" i="13"/>
  <c r="E378" i="13"/>
  <c r="H378" i="13" s="1"/>
  <c r="G377" i="13"/>
  <c r="G376" i="13"/>
  <c r="F376" i="13"/>
  <c r="E376" i="13"/>
  <c r="H376" i="13" s="1"/>
  <c r="G375" i="13"/>
  <c r="G374" i="13"/>
  <c r="E374" i="13"/>
  <c r="H374" i="13" s="1"/>
  <c r="G373" i="13"/>
  <c r="F373" i="13"/>
  <c r="E373" i="13"/>
  <c r="H373" i="13" s="1"/>
  <c r="G372" i="13"/>
  <c r="E372" i="13"/>
  <c r="G371" i="13"/>
  <c r="E371" i="13"/>
  <c r="H371" i="13" s="1"/>
  <c r="G370" i="13"/>
  <c r="E370" i="13"/>
  <c r="G369" i="13"/>
  <c r="E369" i="13"/>
  <c r="H369" i="13" s="1"/>
  <c r="G368" i="13"/>
  <c r="G367" i="13"/>
  <c r="F367" i="13"/>
  <c r="E367" i="13"/>
  <c r="H367" i="13" s="1"/>
  <c r="G366" i="13"/>
  <c r="F366" i="13"/>
  <c r="E366" i="13"/>
  <c r="H366" i="13" s="1"/>
  <c r="G365" i="13"/>
  <c r="F365" i="13"/>
  <c r="E365" i="13"/>
  <c r="G364" i="13"/>
  <c r="E364" i="13"/>
  <c r="H364" i="13" s="1"/>
  <c r="G363" i="13"/>
  <c r="G362" i="13"/>
  <c r="E362" i="13"/>
  <c r="H362" i="13" s="1"/>
  <c r="D362" i="13"/>
  <c r="F593" i="13" s="1"/>
  <c r="C362" i="13"/>
  <c r="E589" i="13" s="1"/>
  <c r="H589" i="13" s="1"/>
  <c r="G356" i="13"/>
  <c r="F356" i="13"/>
  <c r="E356" i="13"/>
  <c r="G355" i="13"/>
  <c r="F355" i="13"/>
  <c r="E355" i="13"/>
  <c r="H355" i="13" s="1"/>
  <c r="G354" i="13"/>
  <c r="F354" i="13"/>
  <c r="E354" i="13"/>
  <c r="H354" i="13" s="1"/>
  <c r="G353" i="13"/>
  <c r="F353" i="13"/>
  <c r="E353" i="13"/>
  <c r="G352" i="13"/>
  <c r="F352" i="13"/>
  <c r="E352" i="13"/>
  <c r="G351" i="13"/>
  <c r="F351" i="13"/>
  <c r="E351" i="13"/>
  <c r="H351" i="13" s="1"/>
  <c r="G350" i="13"/>
  <c r="F350" i="13"/>
  <c r="E350" i="13"/>
  <c r="H350" i="13" s="1"/>
  <c r="G349" i="13"/>
  <c r="F349" i="13"/>
  <c r="E349" i="13"/>
  <c r="G348" i="13"/>
  <c r="F348" i="13"/>
  <c r="E348" i="13"/>
  <c r="G347" i="13"/>
  <c r="F347" i="13"/>
  <c r="E347" i="13"/>
  <c r="H347" i="13" s="1"/>
  <c r="G346" i="13"/>
  <c r="F346" i="13"/>
  <c r="E346" i="13"/>
  <c r="H346" i="13" s="1"/>
  <c r="G345" i="13"/>
  <c r="F345" i="13"/>
  <c r="E345" i="13"/>
  <c r="G344" i="13"/>
  <c r="F344" i="13"/>
  <c r="E344" i="13"/>
  <c r="G343" i="13"/>
  <c r="F343" i="13"/>
  <c r="E343" i="13"/>
  <c r="H343" i="13" s="1"/>
  <c r="G342" i="13"/>
  <c r="F342" i="13"/>
  <c r="E342" i="13"/>
  <c r="H342" i="13" s="1"/>
  <c r="G341" i="13"/>
  <c r="F341" i="13"/>
  <c r="E341" i="13"/>
  <c r="G340" i="13"/>
  <c r="F340" i="13"/>
  <c r="E340" i="13"/>
  <c r="G339" i="13"/>
  <c r="F339" i="13"/>
  <c r="E339" i="13"/>
  <c r="H339" i="13" s="1"/>
  <c r="G338" i="13"/>
  <c r="F338" i="13"/>
  <c r="E338" i="13"/>
  <c r="H338" i="13" s="1"/>
  <c r="G337" i="13"/>
  <c r="F337" i="13"/>
  <c r="E337" i="13"/>
  <c r="G336" i="13"/>
  <c r="F336" i="13"/>
  <c r="E336" i="13"/>
  <c r="G335" i="13"/>
  <c r="F335" i="13"/>
  <c r="E335" i="13"/>
  <c r="H335" i="13" s="1"/>
  <c r="G334" i="13"/>
  <c r="F334" i="13"/>
  <c r="E334" i="13"/>
  <c r="H334" i="13" s="1"/>
  <c r="G333" i="13"/>
  <c r="F333" i="13"/>
  <c r="G332" i="13"/>
  <c r="F332" i="13"/>
  <c r="E332" i="13"/>
  <c r="G331" i="13"/>
  <c r="F331" i="13"/>
  <c r="G330" i="13"/>
  <c r="F330" i="13"/>
  <c r="E330" i="13"/>
  <c r="H330" i="13" s="1"/>
  <c r="G329" i="13"/>
  <c r="F329" i="13"/>
  <c r="G328" i="13"/>
  <c r="F328" i="13"/>
  <c r="E328" i="13"/>
  <c r="G327" i="13"/>
  <c r="F327" i="13"/>
  <c r="G326" i="13"/>
  <c r="F326" i="13"/>
  <c r="E326" i="13"/>
  <c r="H326" i="13" s="1"/>
  <c r="G325" i="13"/>
  <c r="F325" i="13"/>
  <c r="G324" i="13"/>
  <c r="F324" i="13"/>
  <c r="E324" i="13"/>
  <c r="G323" i="13"/>
  <c r="F323" i="13"/>
  <c r="E323" i="13"/>
  <c r="H323" i="13" s="1"/>
  <c r="G322" i="13"/>
  <c r="F322" i="13"/>
  <c r="E322" i="13"/>
  <c r="H322" i="13" s="1"/>
  <c r="G321" i="13"/>
  <c r="F321" i="13"/>
  <c r="E321" i="13"/>
  <c r="G320" i="13"/>
  <c r="F320" i="13"/>
  <c r="G319" i="13"/>
  <c r="F319" i="13"/>
  <c r="G318" i="13"/>
  <c r="F318" i="13"/>
  <c r="E318" i="13"/>
  <c r="H318" i="13" s="1"/>
  <c r="G317" i="13"/>
  <c r="F317" i="13"/>
  <c r="G316" i="13"/>
  <c r="F316" i="13"/>
  <c r="G315" i="13"/>
  <c r="F315" i="13"/>
  <c r="E315" i="13"/>
  <c r="H315" i="13" s="1"/>
  <c r="G314" i="13"/>
  <c r="F314" i="13"/>
  <c r="G313" i="13"/>
  <c r="F313" i="13"/>
  <c r="G312" i="13"/>
  <c r="F312" i="13"/>
  <c r="E312" i="13"/>
  <c r="G311" i="13"/>
  <c r="F311" i="13"/>
  <c r="E311" i="13"/>
  <c r="H311" i="13" s="1"/>
  <c r="G310" i="13"/>
  <c r="F310" i="13"/>
  <c r="E310" i="13"/>
  <c r="H310" i="13" s="1"/>
  <c r="G309" i="13"/>
  <c r="F309" i="13"/>
  <c r="E309" i="13"/>
  <c r="G308" i="13"/>
  <c r="F308" i="13"/>
  <c r="G307" i="13"/>
  <c r="F307" i="13"/>
  <c r="E307" i="13"/>
  <c r="H307" i="13" s="1"/>
  <c r="G306" i="13"/>
  <c r="F306" i="13"/>
  <c r="E306" i="13"/>
  <c r="H306" i="13" s="1"/>
  <c r="G305" i="13"/>
  <c r="F305" i="13"/>
  <c r="G304" i="13"/>
  <c r="F304" i="13"/>
  <c r="G303" i="13"/>
  <c r="F303" i="13"/>
  <c r="E303" i="13"/>
  <c r="H303" i="13" s="1"/>
  <c r="G302" i="13"/>
  <c r="F302" i="13"/>
  <c r="G301" i="13"/>
  <c r="F301" i="13"/>
  <c r="G300" i="13"/>
  <c r="F300" i="13"/>
  <c r="G299" i="13"/>
  <c r="F299" i="13"/>
  <c r="G298" i="13"/>
  <c r="F298" i="13"/>
  <c r="E298" i="13"/>
  <c r="H298" i="13" s="1"/>
  <c r="G297" i="13"/>
  <c r="F297" i="13"/>
  <c r="E297" i="13"/>
  <c r="G296" i="13"/>
  <c r="F296" i="13"/>
  <c r="E296" i="13"/>
  <c r="G295" i="13"/>
  <c r="F295" i="13"/>
  <c r="E295" i="13"/>
  <c r="H295" i="13" s="1"/>
  <c r="G294" i="13"/>
  <c r="F294" i="13"/>
  <c r="E294" i="13"/>
  <c r="H294" i="13" s="1"/>
  <c r="G293" i="13"/>
  <c r="F293" i="13"/>
  <c r="G292" i="13"/>
  <c r="F292" i="13"/>
  <c r="E292" i="13"/>
  <c r="G291" i="13"/>
  <c r="F291" i="13"/>
  <c r="E291" i="13"/>
  <c r="H291" i="13" s="1"/>
  <c r="G290" i="13"/>
  <c r="F290" i="13"/>
  <c r="G289" i="13"/>
  <c r="F289" i="13"/>
  <c r="E289" i="13"/>
  <c r="G288" i="13"/>
  <c r="F288" i="13"/>
  <c r="G287" i="13"/>
  <c r="F287" i="13"/>
  <c r="G286" i="13"/>
  <c r="F286" i="13"/>
  <c r="G285" i="13"/>
  <c r="F285" i="13"/>
  <c r="G284" i="13"/>
  <c r="F284" i="13"/>
  <c r="E284" i="13"/>
  <c r="G283" i="13"/>
  <c r="F283" i="13"/>
  <c r="E283" i="13"/>
  <c r="H283" i="13" s="1"/>
  <c r="G282" i="13"/>
  <c r="F282" i="13"/>
  <c r="E282" i="13"/>
  <c r="H282" i="13" s="1"/>
  <c r="G281" i="13"/>
  <c r="F281" i="13"/>
  <c r="G280" i="13"/>
  <c r="F280" i="13"/>
  <c r="E280" i="13"/>
  <c r="G279" i="13"/>
  <c r="F279" i="13"/>
  <c r="E279" i="13"/>
  <c r="H279" i="13" s="1"/>
  <c r="G278" i="13"/>
  <c r="F278" i="13"/>
  <c r="E278" i="13"/>
  <c r="H278" i="13" s="1"/>
  <c r="G277" i="13"/>
  <c r="F277" i="13"/>
  <c r="E277" i="13"/>
  <c r="G276" i="13"/>
  <c r="F276" i="13"/>
  <c r="E276" i="13"/>
  <c r="G275" i="13"/>
  <c r="F275" i="13"/>
  <c r="E275" i="13"/>
  <c r="H275" i="13" s="1"/>
  <c r="G274" i="13"/>
  <c r="F274" i="13"/>
  <c r="G273" i="13"/>
  <c r="F273" i="13"/>
  <c r="E273" i="13"/>
  <c r="G272" i="13"/>
  <c r="F272" i="13"/>
  <c r="E272" i="13"/>
  <c r="G271" i="13"/>
  <c r="F271" i="13"/>
  <c r="G270" i="13"/>
  <c r="F270" i="13"/>
  <c r="G269" i="13"/>
  <c r="F269" i="13"/>
  <c r="G268" i="13"/>
  <c r="F268" i="13"/>
  <c r="E268" i="13"/>
  <c r="G267" i="13"/>
  <c r="F267" i="13"/>
  <c r="E267" i="13"/>
  <c r="H267" i="13" s="1"/>
  <c r="G266" i="13"/>
  <c r="F266" i="13"/>
  <c r="E266" i="13"/>
  <c r="H266" i="13" s="1"/>
  <c r="G265" i="13"/>
  <c r="F265" i="13"/>
  <c r="G264" i="13"/>
  <c r="F264" i="13"/>
  <c r="E264" i="13"/>
  <c r="G263" i="13"/>
  <c r="F263" i="13"/>
  <c r="E263" i="13"/>
  <c r="H263" i="13" s="1"/>
  <c r="G262" i="13"/>
  <c r="F262" i="13"/>
  <c r="G261" i="13"/>
  <c r="F261" i="13"/>
  <c r="E261" i="13"/>
  <c r="G260" i="13"/>
  <c r="F260" i="13"/>
  <c r="E260" i="13"/>
  <c r="G259" i="13"/>
  <c r="F259" i="13"/>
  <c r="E259" i="13"/>
  <c r="H259" i="13" s="1"/>
  <c r="G258" i="13"/>
  <c r="F258" i="13"/>
  <c r="E258" i="13"/>
  <c r="H258" i="13" s="1"/>
  <c r="G257" i="13"/>
  <c r="F257" i="13"/>
  <c r="E257" i="13"/>
  <c r="G256" i="13"/>
  <c r="F256" i="13"/>
  <c r="E256" i="13"/>
  <c r="G255" i="13"/>
  <c r="F255" i="13"/>
  <c r="E255" i="13"/>
  <c r="H255" i="13" s="1"/>
  <c r="G254" i="13"/>
  <c r="F254" i="13"/>
  <c r="G253" i="13"/>
  <c r="F253" i="13"/>
  <c r="E253" i="13"/>
  <c r="G252" i="13"/>
  <c r="F252" i="13"/>
  <c r="E252" i="13"/>
  <c r="G251" i="13"/>
  <c r="F251" i="13"/>
  <c r="G250" i="13"/>
  <c r="F250" i="13"/>
  <c r="E250" i="13"/>
  <c r="H250" i="13" s="1"/>
  <c r="G249" i="13"/>
  <c r="F249" i="13"/>
  <c r="E249" i="13"/>
  <c r="G248" i="13"/>
  <c r="F248" i="13"/>
  <c r="G247" i="13"/>
  <c r="F247" i="13"/>
  <c r="E247" i="13"/>
  <c r="H247" i="13" s="1"/>
  <c r="G246" i="13"/>
  <c r="F246" i="13"/>
  <c r="E246" i="13"/>
  <c r="H246" i="13" s="1"/>
  <c r="G245" i="13"/>
  <c r="F245" i="13"/>
  <c r="G244" i="13"/>
  <c r="F244" i="13"/>
  <c r="E244" i="13"/>
  <c r="G243" i="13"/>
  <c r="F243" i="13"/>
  <c r="E243" i="13"/>
  <c r="H243" i="13" s="1"/>
  <c r="G242" i="13"/>
  <c r="F242" i="13"/>
  <c r="G241" i="13"/>
  <c r="F241" i="13"/>
  <c r="G240" i="13"/>
  <c r="F240" i="13"/>
  <c r="E240" i="13"/>
  <c r="G239" i="13"/>
  <c r="F239" i="13"/>
  <c r="E239" i="13"/>
  <c r="H239" i="13" s="1"/>
  <c r="G238" i="13"/>
  <c r="F238" i="13"/>
  <c r="G237" i="13"/>
  <c r="F237" i="13"/>
  <c r="E237" i="13"/>
  <c r="G236" i="13"/>
  <c r="F236" i="13"/>
  <c r="G235" i="13"/>
  <c r="F235" i="13"/>
  <c r="G234" i="13"/>
  <c r="F234" i="13"/>
  <c r="E234" i="13"/>
  <c r="H234" i="13" s="1"/>
  <c r="G233" i="13"/>
  <c r="F233" i="13"/>
  <c r="E233" i="13"/>
  <c r="G232" i="13"/>
  <c r="F232" i="13"/>
  <c r="G231" i="13"/>
  <c r="F231" i="13"/>
  <c r="E231" i="13"/>
  <c r="H231" i="13" s="1"/>
  <c r="G230" i="13"/>
  <c r="F230" i="13"/>
  <c r="E230" i="13"/>
  <c r="H230" i="13" s="1"/>
  <c r="G229" i="13"/>
  <c r="F229" i="13"/>
  <c r="E229" i="13"/>
  <c r="G228" i="13"/>
  <c r="F228" i="13"/>
  <c r="G227" i="13"/>
  <c r="F227" i="13"/>
  <c r="E227" i="13"/>
  <c r="H227" i="13" s="1"/>
  <c r="G226" i="13"/>
  <c r="F226" i="13"/>
  <c r="E226" i="13"/>
  <c r="H226" i="13" s="1"/>
  <c r="G225" i="13"/>
  <c r="F225" i="13"/>
  <c r="E225" i="13"/>
  <c r="G224" i="13"/>
  <c r="F224" i="13"/>
  <c r="G223" i="13"/>
  <c r="F223" i="13"/>
  <c r="G222" i="13"/>
  <c r="F222" i="13"/>
  <c r="E222" i="13"/>
  <c r="H222" i="13" s="1"/>
  <c r="G221" i="13"/>
  <c r="F221" i="13"/>
  <c r="E221" i="13"/>
  <c r="G220" i="13"/>
  <c r="F220" i="13"/>
  <c r="G219" i="13"/>
  <c r="F219" i="13"/>
  <c r="G218" i="13"/>
  <c r="F218" i="13"/>
  <c r="G217" i="13"/>
  <c r="F217" i="13"/>
  <c r="E217" i="13"/>
  <c r="G216" i="13"/>
  <c r="F216" i="13"/>
  <c r="G215" i="13"/>
  <c r="F215" i="13"/>
  <c r="G214" i="13"/>
  <c r="F214" i="13"/>
  <c r="G213" i="13"/>
  <c r="F213" i="13"/>
  <c r="G212" i="13"/>
  <c r="F212" i="13"/>
  <c r="G211" i="13"/>
  <c r="F211" i="13"/>
  <c r="G210" i="13"/>
  <c r="F210" i="13"/>
  <c r="E210" i="13"/>
  <c r="H210" i="13" s="1"/>
  <c r="G209" i="13"/>
  <c r="F209" i="13"/>
  <c r="G208" i="13"/>
  <c r="F208" i="13"/>
  <c r="G207" i="13"/>
  <c r="F207" i="13"/>
  <c r="E207" i="13"/>
  <c r="H207" i="13" s="1"/>
  <c r="G206" i="13"/>
  <c r="F206" i="13"/>
  <c r="E206" i="13"/>
  <c r="H206" i="13" s="1"/>
  <c r="G205" i="13"/>
  <c r="F205" i="13"/>
  <c r="E205" i="13"/>
  <c r="G204" i="13"/>
  <c r="F204" i="13"/>
  <c r="E204" i="13"/>
  <c r="G203" i="13"/>
  <c r="F203" i="13"/>
  <c r="G202" i="13"/>
  <c r="F202" i="13"/>
  <c r="G201" i="13"/>
  <c r="F201" i="13"/>
  <c r="E201" i="13"/>
  <c r="G200" i="13"/>
  <c r="F200" i="13"/>
  <c r="G199" i="13"/>
  <c r="F199" i="13"/>
  <c r="E199" i="13"/>
  <c r="H199" i="13" s="1"/>
  <c r="G198" i="13"/>
  <c r="F198" i="13"/>
  <c r="E198" i="13"/>
  <c r="H198" i="13" s="1"/>
  <c r="G197" i="13"/>
  <c r="F197" i="13"/>
  <c r="G196" i="13"/>
  <c r="F196" i="13"/>
  <c r="G195" i="13"/>
  <c r="F195" i="13"/>
  <c r="G194" i="13"/>
  <c r="F194" i="13"/>
  <c r="E194" i="13"/>
  <c r="H194" i="13" s="1"/>
  <c r="G193" i="13"/>
  <c r="F193" i="13"/>
  <c r="G192" i="13"/>
  <c r="F192" i="13"/>
  <c r="E192" i="13"/>
  <c r="G191" i="13"/>
  <c r="F191" i="13"/>
  <c r="G190" i="13"/>
  <c r="F190" i="13"/>
  <c r="G189" i="13"/>
  <c r="F189" i="13"/>
  <c r="E189" i="13"/>
  <c r="G188" i="13"/>
  <c r="F188" i="13"/>
  <c r="G187" i="13"/>
  <c r="F187" i="13"/>
  <c r="E187" i="13"/>
  <c r="H187" i="13" s="1"/>
  <c r="G186" i="13"/>
  <c r="F186" i="13"/>
  <c r="G185" i="13"/>
  <c r="F185" i="13"/>
  <c r="E185" i="13"/>
  <c r="G184" i="13"/>
  <c r="F184" i="13"/>
  <c r="G183" i="13"/>
  <c r="F183" i="13"/>
  <c r="G182" i="13"/>
  <c r="F182" i="13"/>
  <c r="F181" i="13"/>
  <c r="D181" i="13"/>
  <c r="C181" i="13"/>
  <c r="E333" i="13" s="1"/>
  <c r="H333" i="13" s="1"/>
  <c r="G175" i="13"/>
  <c r="E175" i="13"/>
  <c r="H175" i="13" s="1"/>
  <c r="G174" i="13"/>
  <c r="F174" i="13"/>
  <c r="E174" i="13"/>
  <c r="G173" i="13"/>
  <c r="F173" i="13"/>
  <c r="E173" i="13"/>
  <c r="H173" i="13" s="1"/>
  <c r="G172" i="13"/>
  <c r="G171" i="13"/>
  <c r="F171" i="13"/>
  <c r="E171" i="13"/>
  <c r="G170" i="13"/>
  <c r="F170" i="13"/>
  <c r="E170" i="13"/>
  <c r="H170" i="13" s="1"/>
  <c r="G169" i="13"/>
  <c r="F169" i="13"/>
  <c r="E169" i="13"/>
  <c r="H169" i="13" s="1"/>
  <c r="G168" i="13"/>
  <c r="F168" i="13"/>
  <c r="E168" i="13"/>
  <c r="G167" i="13"/>
  <c r="F167" i="13"/>
  <c r="E167" i="13"/>
  <c r="G166" i="13"/>
  <c r="F166" i="13"/>
  <c r="G165" i="13"/>
  <c r="F165" i="13"/>
  <c r="E165" i="13"/>
  <c r="H165" i="13" s="1"/>
  <c r="G164" i="13"/>
  <c r="F164" i="13"/>
  <c r="E164" i="13"/>
  <c r="G163" i="13"/>
  <c r="F163" i="13"/>
  <c r="E163" i="13"/>
  <c r="G162" i="13"/>
  <c r="F162" i="13"/>
  <c r="E162" i="13"/>
  <c r="H162" i="13" s="1"/>
  <c r="G161" i="13"/>
  <c r="G160" i="13"/>
  <c r="F160" i="13"/>
  <c r="E160" i="13"/>
  <c r="G159" i="13"/>
  <c r="F159" i="13"/>
  <c r="E159" i="13"/>
  <c r="H159" i="13" s="1"/>
  <c r="G158" i="13"/>
  <c r="F158" i="13"/>
  <c r="E158" i="13"/>
  <c r="H158" i="13" s="1"/>
  <c r="G157" i="13"/>
  <c r="F157" i="13"/>
  <c r="G156" i="13"/>
  <c r="F156" i="13"/>
  <c r="E156" i="13"/>
  <c r="G155" i="13"/>
  <c r="F155" i="13"/>
  <c r="E155" i="13"/>
  <c r="H155" i="13" s="1"/>
  <c r="G154" i="13"/>
  <c r="E154" i="13"/>
  <c r="H154" i="13" s="1"/>
  <c r="G153" i="13"/>
  <c r="F153" i="13"/>
  <c r="E153" i="13"/>
  <c r="G152" i="13"/>
  <c r="F152" i="13"/>
  <c r="E152" i="13"/>
  <c r="H152" i="13" s="1"/>
  <c r="G151" i="13"/>
  <c r="F151" i="13"/>
  <c r="E151" i="13"/>
  <c r="H151" i="13" s="1"/>
  <c r="G150" i="13"/>
  <c r="F150" i="13"/>
  <c r="E150" i="13"/>
  <c r="G149" i="13"/>
  <c r="F149" i="13"/>
  <c r="E149" i="13"/>
  <c r="G148" i="13"/>
  <c r="F148" i="13"/>
  <c r="E148" i="13"/>
  <c r="H148" i="13" s="1"/>
  <c r="G147" i="13"/>
  <c r="G146" i="13"/>
  <c r="F146" i="13"/>
  <c r="E146" i="13"/>
  <c r="G145" i="13"/>
  <c r="G144" i="13"/>
  <c r="F144" i="13"/>
  <c r="G143" i="13"/>
  <c r="F143" i="13"/>
  <c r="E143" i="13"/>
  <c r="G142" i="13"/>
  <c r="F142" i="13"/>
  <c r="G141" i="13"/>
  <c r="G140" i="13"/>
  <c r="G139" i="13"/>
  <c r="G138" i="13"/>
  <c r="F138" i="13"/>
  <c r="E138" i="13"/>
  <c r="G137" i="13"/>
  <c r="F137" i="13"/>
  <c r="E137" i="13"/>
  <c r="H137" i="13" s="1"/>
  <c r="G136" i="13"/>
  <c r="G135" i="13"/>
  <c r="F135" i="13"/>
  <c r="E135" i="13"/>
  <c r="G134" i="13"/>
  <c r="G133" i="13"/>
  <c r="G132" i="13"/>
  <c r="G131" i="13"/>
  <c r="G130" i="13"/>
  <c r="G129" i="13"/>
  <c r="E129" i="13"/>
  <c r="G128" i="13"/>
  <c r="G127" i="13"/>
  <c r="G126" i="13"/>
  <c r="F126" i="13"/>
  <c r="E126" i="13"/>
  <c r="H126" i="13" s="1"/>
  <c r="G125" i="13"/>
  <c r="G124" i="13"/>
  <c r="E124" i="13"/>
  <c r="H124" i="13" s="1"/>
  <c r="G123" i="13"/>
  <c r="G122" i="13"/>
  <c r="E122" i="13"/>
  <c r="H122" i="13" s="1"/>
  <c r="G121" i="13"/>
  <c r="G120" i="13"/>
  <c r="E120" i="13"/>
  <c r="H120" i="13" s="1"/>
  <c r="G119" i="13"/>
  <c r="F119" i="13"/>
  <c r="G118" i="13"/>
  <c r="F118" i="13"/>
  <c r="G117" i="13"/>
  <c r="F117" i="13"/>
  <c r="G116" i="13"/>
  <c r="F116" i="13"/>
  <c r="E116" i="13"/>
  <c r="H116" i="13" s="1"/>
  <c r="G115" i="13"/>
  <c r="G114" i="13"/>
  <c r="F114" i="13"/>
  <c r="E114" i="13"/>
  <c r="G113" i="13"/>
  <c r="G112" i="13"/>
  <c r="F112" i="13"/>
  <c r="G111" i="13"/>
  <c r="E111" i="13"/>
  <c r="H111" i="13" s="1"/>
  <c r="G110" i="13"/>
  <c r="G109" i="13"/>
  <c r="E109" i="13"/>
  <c r="H109" i="13" s="1"/>
  <c r="G108" i="13"/>
  <c r="F108" i="13"/>
  <c r="E108" i="13"/>
  <c r="H108" i="13" s="1"/>
  <c r="G107" i="13"/>
  <c r="F107" i="13"/>
  <c r="E107" i="13"/>
  <c r="G106" i="13"/>
  <c r="E106" i="13"/>
  <c r="H106" i="13" s="1"/>
  <c r="G105" i="13"/>
  <c r="F105" i="13"/>
  <c r="E105" i="13"/>
  <c r="H105" i="13" s="1"/>
  <c r="G104" i="13"/>
  <c r="F104" i="13"/>
  <c r="E104" i="13"/>
  <c r="G103" i="13"/>
  <c r="F103" i="13"/>
  <c r="G102" i="13"/>
  <c r="G101" i="13"/>
  <c r="G100" i="13"/>
  <c r="G99" i="13"/>
  <c r="G98" i="13"/>
  <c r="G97" i="13"/>
  <c r="F97" i="13"/>
  <c r="E97" i="13"/>
  <c r="G96" i="13"/>
  <c r="E96" i="13"/>
  <c r="H96" i="13" s="1"/>
  <c r="G95" i="13"/>
  <c r="G94" i="13"/>
  <c r="E94" i="13"/>
  <c r="H94" i="13" s="1"/>
  <c r="G93" i="13"/>
  <c r="G92" i="13"/>
  <c r="E92" i="13"/>
  <c r="H92" i="13" s="1"/>
  <c r="G91" i="13"/>
  <c r="F91" i="13"/>
  <c r="E91" i="13"/>
  <c r="H91" i="13" s="1"/>
  <c r="G90" i="13"/>
  <c r="F90" i="13"/>
  <c r="E90" i="13"/>
  <c r="G89" i="13"/>
  <c r="F89" i="13"/>
  <c r="E89" i="13"/>
  <c r="G88" i="13"/>
  <c r="E88" i="13"/>
  <c r="H88" i="13" s="1"/>
  <c r="G87" i="13"/>
  <c r="F87" i="13"/>
  <c r="G86" i="13"/>
  <c r="F86" i="13"/>
  <c r="E86" i="13"/>
  <c r="G85" i="13"/>
  <c r="F85" i="13"/>
  <c r="E85" i="13"/>
  <c r="H85" i="13" s="1"/>
  <c r="G84" i="13"/>
  <c r="E84" i="13"/>
  <c r="H84" i="13" s="1"/>
  <c r="G83" i="13"/>
  <c r="F83" i="13"/>
  <c r="E83" i="13"/>
  <c r="G82" i="13"/>
  <c r="F82" i="13"/>
  <c r="E82" i="13"/>
  <c r="H82" i="13" s="1"/>
  <c r="G81" i="13"/>
  <c r="G80" i="13"/>
  <c r="E80" i="13"/>
  <c r="H80" i="13" s="1"/>
  <c r="G79" i="13"/>
  <c r="G78" i="13"/>
  <c r="F78" i="13"/>
  <c r="G77" i="13"/>
  <c r="G76" i="13"/>
  <c r="D76" i="13"/>
  <c r="F175" i="13" s="1"/>
  <c r="C76" i="13"/>
  <c r="E172" i="13" s="1"/>
  <c r="H172" i="13" s="1"/>
  <c r="G70" i="13"/>
  <c r="F70" i="13"/>
  <c r="E70" i="13"/>
  <c r="G69" i="13"/>
  <c r="F69" i="13"/>
  <c r="E69" i="13"/>
  <c r="G68" i="13"/>
  <c r="F68" i="13"/>
  <c r="E68" i="13"/>
  <c r="H68" i="13" s="1"/>
  <c r="G67" i="13"/>
  <c r="F67" i="13"/>
  <c r="E67" i="13"/>
  <c r="H67" i="13" s="1"/>
  <c r="G66" i="13"/>
  <c r="F66" i="13"/>
  <c r="E66" i="13"/>
  <c r="G65" i="13"/>
  <c r="F65" i="13"/>
  <c r="E65" i="13"/>
  <c r="G64" i="13"/>
  <c r="F64" i="13"/>
  <c r="E64" i="13"/>
  <c r="H64" i="13" s="1"/>
  <c r="G63" i="13"/>
  <c r="F63" i="13"/>
  <c r="E63" i="13"/>
  <c r="H63" i="13" s="1"/>
  <c r="G62" i="13"/>
  <c r="F62" i="13"/>
  <c r="E62" i="13"/>
  <c r="G61" i="13"/>
  <c r="F61" i="13"/>
  <c r="G60" i="13"/>
  <c r="F60" i="13"/>
  <c r="E60" i="13"/>
  <c r="H60" i="13" s="1"/>
  <c r="G59" i="13"/>
  <c r="F59" i="13"/>
  <c r="E59" i="13"/>
  <c r="H59" i="13" s="1"/>
  <c r="G58" i="13"/>
  <c r="F58" i="13"/>
  <c r="E58" i="13"/>
  <c r="G57" i="13"/>
  <c r="F57" i="13"/>
  <c r="E57" i="13"/>
  <c r="G56" i="13"/>
  <c r="F56" i="13"/>
  <c r="E56" i="13"/>
  <c r="H56" i="13" s="1"/>
  <c r="G55" i="13"/>
  <c r="F55" i="13"/>
  <c r="E55" i="13"/>
  <c r="H55" i="13" s="1"/>
  <c r="G54" i="13"/>
  <c r="F54" i="13"/>
  <c r="E54" i="13"/>
  <c r="G53" i="13"/>
  <c r="F53" i="13"/>
  <c r="E53" i="13"/>
  <c r="G52" i="13"/>
  <c r="F52" i="13"/>
  <c r="E52" i="13"/>
  <c r="H52" i="13" s="1"/>
  <c r="G51" i="13"/>
  <c r="F51" i="13"/>
  <c r="E51" i="13"/>
  <c r="H51" i="13" s="1"/>
  <c r="G50" i="13"/>
  <c r="F50" i="13"/>
  <c r="E50" i="13"/>
  <c r="G49" i="13"/>
  <c r="F49" i="13"/>
  <c r="E49" i="13"/>
  <c r="G48" i="13"/>
  <c r="F48" i="13"/>
  <c r="E48" i="13"/>
  <c r="H48" i="13" s="1"/>
  <c r="G47" i="13"/>
  <c r="F47" i="13"/>
  <c r="E47" i="13"/>
  <c r="H47" i="13" s="1"/>
  <c r="G46" i="13"/>
  <c r="F46" i="13"/>
  <c r="E46" i="13"/>
  <c r="G45" i="13"/>
  <c r="F45" i="13"/>
  <c r="E45" i="13"/>
  <c r="G44" i="13"/>
  <c r="F44" i="13"/>
  <c r="E44" i="13"/>
  <c r="H44" i="13" s="1"/>
  <c r="G43" i="13"/>
  <c r="F43" i="13"/>
  <c r="E43" i="13"/>
  <c r="H43" i="13" s="1"/>
  <c r="G42" i="13"/>
  <c r="F42" i="13"/>
  <c r="E42" i="13"/>
  <c r="G41" i="13"/>
  <c r="F41" i="13"/>
  <c r="E41" i="13"/>
  <c r="G40" i="13"/>
  <c r="F40" i="13"/>
  <c r="E40" i="13"/>
  <c r="H40" i="13" s="1"/>
  <c r="G39" i="13"/>
  <c r="F39" i="13"/>
  <c r="E39" i="13"/>
  <c r="H39" i="13" s="1"/>
  <c r="G38" i="13"/>
  <c r="F38" i="13"/>
  <c r="E38" i="13"/>
  <c r="G37" i="13"/>
  <c r="F37" i="13"/>
  <c r="E37" i="13"/>
  <c r="G36" i="13"/>
  <c r="F36" i="13"/>
  <c r="E36" i="13"/>
  <c r="H36" i="13" s="1"/>
  <c r="G35" i="13"/>
  <c r="F35" i="13"/>
  <c r="E35" i="13"/>
  <c r="H35" i="13" s="1"/>
  <c r="G34" i="13"/>
  <c r="F34" i="13"/>
  <c r="E34" i="13"/>
  <c r="G33" i="13"/>
  <c r="F33" i="13"/>
  <c r="E33" i="13"/>
  <c r="G32" i="13"/>
  <c r="F32" i="13"/>
  <c r="E32" i="13"/>
  <c r="H32" i="13" s="1"/>
  <c r="G31" i="13"/>
  <c r="F31" i="13"/>
  <c r="E31" i="13"/>
  <c r="H31" i="13" s="1"/>
  <c r="G30" i="13"/>
  <c r="F30" i="13"/>
  <c r="E30" i="13"/>
  <c r="G29" i="13"/>
  <c r="F29" i="13"/>
  <c r="G28" i="13"/>
  <c r="F28" i="13"/>
  <c r="E28" i="13"/>
  <c r="H28" i="13" s="1"/>
  <c r="G27" i="13"/>
  <c r="F27" i="13"/>
  <c r="E27" i="13"/>
  <c r="H27" i="13" s="1"/>
  <c r="G26" i="13"/>
  <c r="F26" i="13"/>
  <c r="E26" i="13"/>
  <c r="G25" i="13"/>
  <c r="F25" i="13"/>
  <c r="G24" i="13"/>
  <c r="F24" i="13"/>
  <c r="E24" i="13"/>
  <c r="H24" i="13" s="1"/>
  <c r="G23" i="13"/>
  <c r="F23" i="13"/>
  <c r="E23" i="13"/>
  <c r="H23" i="13" s="1"/>
  <c r="G22" i="13"/>
  <c r="F22" i="13"/>
  <c r="E22" i="13"/>
  <c r="G21" i="13"/>
  <c r="F21" i="13"/>
  <c r="E21" i="13"/>
  <c r="G20" i="13"/>
  <c r="F20" i="13"/>
  <c r="E20" i="13"/>
  <c r="H20" i="13" s="1"/>
  <c r="F19" i="13"/>
  <c r="E19" i="13"/>
  <c r="D19" i="13"/>
  <c r="C19" i="13"/>
  <c r="E61" i="13" s="1"/>
  <c r="H61" i="13" s="1"/>
  <c r="D13" i="13"/>
  <c r="C12" i="13"/>
  <c r="D11" i="13"/>
  <c r="C11" i="13"/>
  <c r="C10" i="13"/>
  <c r="D9" i="13"/>
  <c r="C9" i="13"/>
  <c r="G9" i="13" s="1"/>
  <c r="G629" i="12"/>
  <c r="G628" i="12"/>
  <c r="G627" i="12"/>
  <c r="F627" i="12"/>
  <c r="E627" i="12"/>
  <c r="G626" i="12"/>
  <c r="F626" i="12"/>
  <c r="E626" i="12"/>
  <c r="H626" i="12" s="1"/>
  <c r="G625" i="12"/>
  <c r="F625" i="12"/>
  <c r="G624" i="12"/>
  <c r="F624" i="12"/>
  <c r="E624" i="12"/>
  <c r="G623" i="12"/>
  <c r="F623" i="12"/>
  <c r="E623" i="12"/>
  <c r="G622" i="12"/>
  <c r="F622" i="12"/>
  <c r="E622" i="12"/>
  <c r="H622" i="12" s="1"/>
  <c r="G621" i="12"/>
  <c r="F621" i="12"/>
  <c r="G620" i="12"/>
  <c r="G619" i="12"/>
  <c r="G618" i="12"/>
  <c r="F618" i="12"/>
  <c r="G617" i="12"/>
  <c r="F617" i="12"/>
  <c r="G616" i="12"/>
  <c r="F616" i="12"/>
  <c r="E616" i="12"/>
  <c r="H616" i="12" s="1"/>
  <c r="G615" i="12"/>
  <c r="F615" i="12"/>
  <c r="E615" i="12"/>
  <c r="H615" i="12" s="1"/>
  <c r="G614" i="12"/>
  <c r="F614" i="12"/>
  <c r="E614" i="12"/>
  <c r="G613" i="12"/>
  <c r="F613" i="12"/>
  <c r="E613" i="12"/>
  <c r="G612" i="12"/>
  <c r="G611" i="12"/>
  <c r="F611" i="12"/>
  <c r="E611" i="12"/>
  <c r="G610" i="12"/>
  <c r="F610" i="12"/>
  <c r="E610" i="12"/>
  <c r="G609" i="12"/>
  <c r="F609" i="12"/>
  <c r="E609" i="12"/>
  <c r="H609" i="12" s="1"/>
  <c r="G608" i="12"/>
  <c r="E608" i="12"/>
  <c r="H608" i="12" s="1"/>
  <c r="G607" i="12"/>
  <c r="E607" i="12"/>
  <c r="H607" i="12" s="1"/>
  <c r="G606" i="12"/>
  <c r="E606" i="12"/>
  <c r="H606" i="12" s="1"/>
  <c r="G605" i="12"/>
  <c r="G604" i="12"/>
  <c r="G603" i="12"/>
  <c r="F603" i="12"/>
  <c r="G602" i="12"/>
  <c r="F602" i="12"/>
  <c r="D601" i="12"/>
  <c r="F629" i="12" s="1"/>
  <c r="C601" i="12"/>
  <c r="E628" i="12" s="1"/>
  <c r="H628" i="12" s="1"/>
  <c r="G595" i="12"/>
  <c r="F595" i="12"/>
  <c r="E595" i="12"/>
  <c r="H595" i="12" s="1"/>
  <c r="G594" i="12"/>
  <c r="F594" i="12"/>
  <c r="E594" i="12"/>
  <c r="G593" i="12"/>
  <c r="F593" i="12"/>
  <c r="E593" i="12"/>
  <c r="G592" i="12"/>
  <c r="F592" i="12"/>
  <c r="E592" i="12"/>
  <c r="H592" i="12" s="1"/>
  <c r="G591" i="12"/>
  <c r="F591" i="12"/>
  <c r="E591" i="12"/>
  <c r="H591" i="12" s="1"/>
  <c r="G590" i="12"/>
  <c r="F590" i="12"/>
  <c r="E590" i="12"/>
  <c r="G589" i="12"/>
  <c r="F589" i="12"/>
  <c r="E589" i="12"/>
  <c r="G588" i="12"/>
  <c r="F588" i="12"/>
  <c r="G587" i="12"/>
  <c r="F587" i="12"/>
  <c r="E587" i="12"/>
  <c r="H587" i="12" s="1"/>
  <c r="G586" i="12"/>
  <c r="F586" i="12"/>
  <c r="E586" i="12"/>
  <c r="G585" i="12"/>
  <c r="F585" i="12"/>
  <c r="E585" i="12"/>
  <c r="G584" i="12"/>
  <c r="F584" i="12"/>
  <c r="E584" i="12"/>
  <c r="H584" i="12" s="1"/>
  <c r="G583" i="12"/>
  <c r="F583" i="12"/>
  <c r="E583" i="12"/>
  <c r="H583" i="12" s="1"/>
  <c r="G582" i="12"/>
  <c r="F582" i="12"/>
  <c r="E582" i="12"/>
  <c r="G581" i="12"/>
  <c r="F581" i="12"/>
  <c r="G580" i="12"/>
  <c r="F580" i="12"/>
  <c r="G579" i="12"/>
  <c r="F579" i="12"/>
  <c r="G578" i="12"/>
  <c r="F578" i="12"/>
  <c r="E578" i="12"/>
  <c r="G577" i="12"/>
  <c r="F577" i="12"/>
  <c r="E577" i="12"/>
  <c r="G576" i="12"/>
  <c r="F576" i="12"/>
  <c r="G575" i="12"/>
  <c r="F575" i="12"/>
  <c r="E575" i="12"/>
  <c r="H575" i="12" s="1"/>
  <c r="G574" i="12"/>
  <c r="F574" i="12"/>
  <c r="G573" i="12"/>
  <c r="F573" i="12"/>
  <c r="E573" i="12"/>
  <c r="G572" i="12"/>
  <c r="F572" i="12"/>
  <c r="E572" i="12"/>
  <c r="H572" i="12" s="1"/>
  <c r="G571" i="12"/>
  <c r="F571" i="12"/>
  <c r="G570" i="12"/>
  <c r="F570" i="12"/>
  <c r="E570" i="12"/>
  <c r="G569" i="12"/>
  <c r="F569" i="12"/>
  <c r="E569" i="12"/>
  <c r="G568" i="12"/>
  <c r="F568" i="12"/>
  <c r="E568" i="12"/>
  <c r="H568" i="12" s="1"/>
  <c r="G567" i="12"/>
  <c r="F567" i="12"/>
  <c r="E567" i="12"/>
  <c r="H567" i="12" s="1"/>
  <c r="G566" i="12"/>
  <c r="F566" i="12"/>
  <c r="E566" i="12"/>
  <c r="G565" i="12"/>
  <c r="F565" i="12"/>
  <c r="E565" i="12"/>
  <c r="G564" i="12"/>
  <c r="F564" i="12"/>
  <c r="G563" i="12"/>
  <c r="F563" i="12"/>
  <c r="E563" i="12"/>
  <c r="H563" i="12" s="1"/>
  <c r="G562" i="12"/>
  <c r="F562" i="12"/>
  <c r="E562" i="12"/>
  <c r="G561" i="12"/>
  <c r="F561" i="12"/>
  <c r="E561" i="12"/>
  <c r="G560" i="12"/>
  <c r="F560" i="12"/>
  <c r="E560" i="12"/>
  <c r="H560" i="12" s="1"/>
  <c r="G559" i="12"/>
  <c r="F559" i="12"/>
  <c r="G558" i="12"/>
  <c r="F558" i="12"/>
  <c r="G557" i="12"/>
  <c r="F557" i="12"/>
  <c r="E557" i="12"/>
  <c r="G556" i="12"/>
  <c r="F556" i="12"/>
  <c r="E556" i="12"/>
  <c r="H556" i="12" s="1"/>
  <c r="G555" i="12"/>
  <c r="F555" i="12"/>
  <c r="G554" i="12"/>
  <c r="F554" i="12"/>
  <c r="G553" i="12"/>
  <c r="F553" i="12"/>
  <c r="E553" i="12"/>
  <c r="G552" i="12"/>
  <c r="F552" i="12"/>
  <c r="E552" i="12"/>
  <c r="H552" i="12" s="1"/>
  <c r="G551" i="12"/>
  <c r="F551" i="12"/>
  <c r="E551" i="12"/>
  <c r="H551" i="12" s="1"/>
  <c r="G550" i="12"/>
  <c r="F550" i="12"/>
  <c r="E550" i="12"/>
  <c r="G549" i="12"/>
  <c r="F549" i="12"/>
  <c r="E549" i="12"/>
  <c r="G548" i="12"/>
  <c r="F548" i="12"/>
  <c r="E548" i="12"/>
  <c r="H548" i="12" s="1"/>
  <c r="G547" i="12"/>
  <c r="F547" i="12"/>
  <c r="E547" i="12"/>
  <c r="H547" i="12" s="1"/>
  <c r="G546" i="12"/>
  <c r="F546" i="12"/>
  <c r="E546" i="12"/>
  <c r="G545" i="12"/>
  <c r="F545" i="12"/>
  <c r="E545" i="12"/>
  <c r="G544" i="12"/>
  <c r="F544" i="12"/>
  <c r="E544" i="12"/>
  <c r="H544" i="12" s="1"/>
  <c r="G543" i="12"/>
  <c r="F543" i="12"/>
  <c r="E543" i="12"/>
  <c r="H543" i="12" s="1"/>
  <c r="G542" i="12"/>
  <c r="F542" i="12"/>
  <c r="E542" i="12"/>
  <c r="G541" i="12"/>
  <c r="F541" i="12"/>
  <c r="E541" i="12"/>
  <c r="G540" i="12"/>
  <c r="F540" i="12"/>
  <c r="E540" i="12"/>
  <c r="H540" i="12" s="1"/>
  <c r="G539" i="12"/>
  <c r="F539" i="12"/>
  <c r="E539" i="12"/>
  <c r="H539" i="12" s="1"/>
  <c r="G538" i="12"/>
  <c r="F538" i="12"/>
  <c r="E538" i="12"/>
  <c r="G537" i="12"/>
  <c r="F537" i="12"/>
  <c r="E537" i="12"/>
  <c r="G536" i="12"/>
  <c r="F536" i="12"/>
  <c r="E536" i="12"/>
  <c r="H536" i="12" s="1"/>
  <c r="G535" i="12"/>
  <c r="F535" i="12"/>
  <c r="G534" i="12"/>
  <c r="F534" i="12"/>
  <c r="E534" i="12"/>
  <c r="G533" i="12"/>
  <c r="F533" i="12"/>
  <c r="E533" i="12"/>
  <c r="G532" i="12"/>
  <c r="F532" i="12"/>
  <c r="G531" i="12"/>
  <c r="F531" i="12"/>
  <c r="G530" i="12"/>
  <c r="F530" i="12"/>
  <c r="G529" i="12"/>
  <c r="F529" i="12"/>
  <c r="E529" i="12"/>
  <c r="G528" i="12"/>
  <c r="F528" i="12"/>
  <c r="E528" i="12"/>
  <c r="H528" i="12" s="1"/>
  <c r="G527" i="12"/>
  <c r="F527" i="12"/>
  <c r="E527" i="12"/>
  <c r="H527" i="12" s="1"/>
  <c r="G526" i="12"/>
  <c r="F526" i="12"/>
  <c r="E526" i="12"/>
  <c r="G525" i="12"/>
  <c r="F525" i="12"/>
  <c r="E525" i="12"/>
  <c r="G524" i="12"/>
  <c r="F524" i="12"/>
  <c r="E524" i="12"/>
  <c r="H524" i="12" s="1"/>
  <c r="G523" i="12"/>
  <c r="F523" i="12"/>
  <c r="E523" i="12"/>
  <c r="H523" i="12" s="1"/>
  <c r="G522" i="12"/>
  <c r="F522" i="12"/>
  <c r="E522" i="12"/>
  <c r="G521" i="12"/>
  <c r="F521" i="12"/>
  <c r="E521" i="12"/>
  <c r="G520" i="12"/>
  <c r="F520" i="12"/>
  <c r="E520" i="12"/>
  <c r="H520" i="12" s="1"/>
  <c r="G519" i="12"/>
  <c r="F519" i="12"/>
  <c r="E519" i="12"/>
  <c r="H519" i="12" s="1"/>
  <c r="G518" i="12"/>
  <c r="F518" i="12"/>
  <c r="E518" i="12"/>
  <c r="G517" i="12"/>
  <c r="F517" i="12"/>
  <c r="G516" i="12"/>
  <c r="F516" i="12"/>
  <c r="E516" i="12"/>
  <c r="H516" i="12" s="1"/>
  <c r="G515" i="12"/>
  <c r="F515" i="12"/>
  <c r="E515" i="12"/>
  <c r="H515" i="12" s="1"/>
  <c r="G514" i="12"/>
  <c r="F514" i="12"/>
  <c r="E514" i="12"/>
  <c r="G513" i="12"/>
  <c r="F513" i="12"/>
  <c r="E513" i="12"/>
  <c r="G512" i="12"/>
  <c r="F512" i="12"/>
  <c r="E512" i="12"/>
  <c r="H512" i="12" s="1"/>
  <c r="G511" i="12"/>
  <c r="F511" i="12"/>
  <c r="G510" i="12"/>
  <c r="F510" i="12"/>
  <c r="E510" i="12"/>
  <c r="G509" i="12"/>
  <c r="F509" i="12"/>
  <c r="G508" i="12"/>
  <c r="F508" i="12"/>
  <c r="G507" i="12"/>
  <c r="F507" i="12"/>
  <c r="E507" i="12"/>
  <c r="H507" i="12" s="1"/>
  <c r="G506" i="12"/>
  <c r="F506" i="12"/>
  <c r="E506" i="12"/>
  <c r="G505" i="12"/>
  <c r="F505" i="12"/>
  <c r="G504" i="12"/>
  <c r="F504" i="12"/>
  <c r="E504" i="12"/>
  <c r="H504" i="12" s="1"/>
  <c r="G503" i="12"/>
  <c r="F503" i="12"/>
  <c r="G502" i="12"/>
  <c r="F502" i="12"/>
  <c r="G501" i="12"/>
  <c r="F501" i="12"/>
  <c r="E501" i="12"/>
  <c r="G500" i="12"/>
  <c r="F500" i="12"/>
  <c r="G499" i="12"/>
  <c r="F499" i="12"/>
  <c r="E499" i="12"/>
  <c r="H499" i="12" s="1"/>
  <c r="G498" i="12"/>
  <c r="F498" i="12"/>
  <c r="G497" i="12"/>
  <c r="F497" i="12"/>
  <c r="E497" i="12"/>
  <c r="G496" i="12"/>
  <c r="F496" i="12"/>
  <c r="E496" i="12"/>
  <c r="H496" i="12" s="1"/>
  <c r="G495" i="12"/>
  <c r="F495" i="12"/>
  <c r="E495" i="12"/>
  <c r="H495" i="12" s="1"/>
  <c r="G494" i="12"/>
  <c r="F494" i="12"/>
  <c r="E494" i="12"/>
  <c r="G493" i="12"/>
  <c r="F493" i="12"/>
  <c r="E493" i="12"/>
  <c r="G492" i="12"/>
  <c r="F492" i="12"/>
  <c r="E492" i="12"/>
  <c r="H492" i="12" s="1"/>
  <c r="G491" i="12"/>
  <c r="F491" i="12"/>
  <c r="E491" i="12"/>
  <c r="H491" i="12" s="1"/>
  <c r="G490" i="12"/>
  <c r="F490" i="12"/>
  <c r="G489" i="12"/>
  <c r="F489" i="12"/>
  <c r="G488" i="12"/>
  <c r="F488" i="12"/>
  <c r="G487" i="12"/>
  <c r="F487" i="12"/>
  <c r="E487" i="12"/>
  <c r="H487" i="12" s="1"/>
  <c r="G486" i="12"/>
  <c r="F486" i="12"/>
  <c r="E486" i="12"/>
  <c r="G485" i="12"/>
  <c r="F485" i="12"/>
  <c r="G484" i="12"/>
  <c r="F484" i="12"/>
  <c r="G483" i="12"/>
  <c r="F483" i="12"/>
  <c r="E483" i="12"/>
  <c r="H483" i="12" s="1"/>
  <c r="G482" i="12"/>
  <c r="F482" i="12"/>
  <c r="E482" i="12"/>
  <c r="G481" i="12"/>
  <c r="F481" i="12"/>
  <c r="E481" i="12"/>
  <c r="G480" i="12"/>
  <c r="F480" i="12"/>
  <c r="E480" i="12"/>
  <c r="H480" i="12" s="1"/>
  <c r="G479" i="12"/>
  <c r="F479" i="12"/>
  <c r="G478" i="12"/>
  <c r="F478" i="12"/>
  <c r="G477" i="12"/>
  <c r="F477" i="12"/>
  <c r="G476" i="12"/>
  <c r="F476" i="12"/>
  <c r="G475" i="12"/>
  <c r="F475" i="12"/>
  <c r="G474" i="12"/>
  <c r="F474" i="12"/>
  <c r="G473" i="12"/>
  <c r="F473" i="12"/>
  <c r="G472" i="12"/>
  <c r="F472" i="12"/>
  <c r="G471" i="12"/>
  <c r="F471" i="12"/>
  <c r="E471" i="12"/>
  <c r="H471" i="12" s="1"/>
  <c r="G470" i="12"/>
  <c r="F470" i="12"/>
  <c r="E470" i="12"/>
  <c r="G469" i="12"/>
  <c r="F469" i="12"/>
  <c r="E469" i="12"/>
  <c r="G468" i="12"/>
  <c r="F468" i="12"/>
  <c r="E468" i="12"/>
  <c r="H468" i="12" s="1"/>
  <c r="G467" i="12"/>
  <c r="F467" i="12"/>
  <c r="E467" i="12"/>
  <c r="H467" i="12" s="1"/>
  <c r="G466" i="12"/>
  <c r="F466" i="12"/>
  <c r="E466" i="12"/>
  <c r="G465" i="12"/>
  <c r="F465" i="12"/>
  <c r="E465" i="12"/>
  <c r="G464" i="12"/>
  <c r="F464" i="12"/>
  <c r="G463" i="12"/>
  <c r="F463" i="12"/>
  <c r="E463" i="12"/>
  <c r="H463" i="12" s="1"/>
  <c r="G462" i="12"/>
  <c r="F462" i="12"/>
  <c r="G461" i="12"/>
  <c r="F461" i="12"/>
  <c r="E461" i="12"/>
  <c r="G460" i="12"/>
  <c r="F460" i="12"/>
  <c r="E460" i="12"/>
  <c r="H460" i="12" s="1"/>
  <c r="G459" i="12"/>
  <c r="F459" i="12"/>
  <c r="E459" i="12"/>
  <c r="H459" i="12" s="1"/>
  <c r="G458" i="12"/>
  <c r="F458" i="12"/>
  <c r="E458" i="12"/>
  <c r="G457" i="12"/>
  <c r="F457" i="12"/>
  <c r="E457" i="12"/>
  <c r="G456" i="12"/>
  <c r="F456" i="12"/>
  <c r="E456" i="12"/>
  <c r="H456" i="12" s="1"/>
  <c r="G455" i="12"/>
  <c r="F455" i="12"/>
  <c r="E455" i="12"/>
  <c r="H455" i="12" s="1"/>
  <c r="G454" i="12"/>
  <c r="F454" i="12"/>
  <c r="E454" i="12"/>
  <c r="G453" i="12"/>
  <c r="F453" i="12"/>
  <c r="E453" i="12"/>
  <c r="G452" i="12"/>
  <c r="F452" i="12"/>
  <c r="E452" i="12"/>
  <c r="H452" i="12" s="1"/>
  <c r="G451" i="12"/>
  <c r="F451" i="12"/>
  <c r="E451" i="12"/>
  <c r="H451" i="12" s="1"/>
  <c r="G450" i="12"/>
  <c r="F450" i="12"/>
  <c r="E450" i="12"/>
  <c r="G449" i="12"/>
  <c r="F449" i="12"/>
  <c r="E449" i="12"/>
  <c r="G448" i="12"/>
  <c r="F448" i="12"/>
  <c r="E448" i="12"/>
  <c r="H448" i="12" s="1"/>
  <c r="G447" i="12"/>
  <c r="F447" i="12"/>
  <c r="E447" i="12"/>
  <c r="H447" i="12" s="1"/>
  <c r="G446" i="12"/>
  <c r="F446" i="12"/>
  <c r="G445" i="12"/>
  <c r="F445" i="12"/>
  <c r="G444" i="12"/>
  <c r="F444" i="12"/>
  <c r="E444" i="12"/>
  <c r="H444" i="12" s="1"/>
  <c r="G443" i="12"/>
  <c r="F443" i="12"/>
  <c r="E443" i="12"/>
  <c r="H443" i="12" s="1"/>
  <c r="G442" i="12"/>
  <c r="F442" i="12"/>
  <c r="G441" i="12"/>
  <c r="F441" i="12"/>
  <c r="G440" i="12"/>
  <c r="F440" i="12"/>
  <c r="E440" i="12"/>
  <c r="H440" i="12" s="1"/>
  <c r="G439" i="12"/>
  <c r="F439" i="12"/>
  <c r="E439" i="12"/>
  <c r="H439" i="12" s="1"/>
  <c r="G438" i="12"/>
  <c r="F438" i="12"/>
  <c r="E438" i="12"/>
  <c r="G437" i="12"/>
  <c r="F437" i="12"/>
  <c r="G436" i="12"/>
  <c r="F436" i="12"/>
  <c r="E436" i="12"/>
  <c r="H436" i="12" s="1"/>
  <c r="G435" i="12"/>
  <c r="F435" i="12"/>
  <c r="E435" i="12"/>
  <c r="H435" i="12" s="1"/>
  <c r="G434" i="12"/>
  <c r="F434" i="12"/>
  <c r="E434" i="12"/>
  <c r="G433" i="12"/>
  <c r="F433" i="12"/>
  <c r="E433" i="12"/>
  <c r="G432" i="12"/>
  <c r="F432" i="12"/>
  <c r="E432" i="12"/>
  <c r="H432" i="12" s="1"/>
  <c r="G431" i="12"/>
  <c r="F431" i="12"/>
  <c r="E431" i="12"/>
  <c r="H431" i="12" s="1"/>
  <c r="G430" i="12"/>
  <c r="F430" i="12"/>
  <c r="E430" i="12"/>
  <c r="G429" i="12"/>
  <c r="F429" i="12"/>
  <c r="G428" i="12"/>
  <c r="F428" i="12"/>
  <c r="G427" i="12"/>
  <c r="F427" i="12"/>
  <c r="G426" i="12"/>
  <c r="F426" i="12"/>
  <c r="G425" i="12"/>
  <c r="F425" i="12"/>
  <c r="G424" i="12"/>
  <c r="F424" i="12"/>
  <c r="E424" i="12"/>
  <c r="H424" i="12" s="1"/>
  <c r="G423" i="12"/>
  <c r="F423" i="12"/>
  <c r="E423" i="12"/>
  <c r="H423" i="12" s="1"/>
  <c r="G422" i="12"/>
  <c r="F422" i="12"/>
  <c r="E422" i="12"/>
  <c r="G421" i="12"/>
  <c r="F421" i="12"/>
  <c r="E421" i="12"/>
  <c r="G420" i="12"/>
  <c r="F420" i="12"/>
  <c r="E420" i="12"/>
  <c r="H420" i="12" s="1"/>
  <c r="G419" i="12"/>
  <c r="F419" i="12"/>
  <c r="G418" i="12"/>
  <c r="F418" i="12"/>
  <c r="E418" i="12"/>
  <c r="G417" i="12"/>
  <c r="F417" i="12"/>
  <c r="E417" i="12"/>
  <c r="G416" i="12"/>
  <c r="F416" i="12"/>
  <c r="E416" i="12"/>
  <c r="H416" i="12" s="1"/>
  <c r="G415" i="12"/>
  <c r="F415" i="12"/>
  <c r="G414" i="12"/>
  <c r="F414" i="12"/>
  <c r="G413" i="12"/>
  <c r="F413" i="12"/>
  <c r="G412" i="12"/>
  <c r="F412" i="12"/>
  <c r="E412" i="12"/>
  <c r="H412" i="12" s="1"/>
  <c r="G411" i="12"/>
  <c r="F411" i="12"/>
  <c r="E411" i="12"/>
  <c r="H411" i="12" s="1"/>
  <c r="G410" i="12"/>
  <c r="F410" i="12"/>
  <c r="G409" i="12"/>
  <c r="F409" i="12"/>
  <c r="E409" i="12"/>
  <c r="G408" i="12"/>
  <c r="F408" i="12"/>
  <c r="E408" i="12"/>
  <c r="H408" i="12" s="1"/>
  <c r="G407" i="12"/>
  <c r="F407" i="12"/>
  <c r="E407" i="12"/>
  <c r="H407" i="12" s="1"/>
  <c r="G406" i="12"/>
  <c r="F406" i="12"/>
  <c r="E406" i="12"/>
  <c r="G405" i="12"/>
  <c r="F405" i="12"/>
  <c r="G404" i="12"/>
  <c r="F404" i="12"/>
  <c r="E404" i="12"/>
  <c r="H404" i="12" s="1"/>
  <c r="G403" i="12"/>
  <c r="F403" i="12"/>
  <c r="E403" i="12"/>
  <c r="H403" i="12" s="1"/>
  <c r="G402" i="12"/>
  <c r="F402" i="12"/>
  <c r="E402" i="12"/>
  <c r="G401" i="12"/>
  <c r="F401" i="12"/>
  <c r="G400" i="12"/>
  <c r="F400" i="12"/>
  <c r="E400" i="12"/>
  <c r="H400" i="12" s="1"/>
  <c r="G399" i="12"/>
  <c r="F399" i="12"/>
  <c r="G398" i="12"/>
  <c r="F398" i="12"/>
  <c r="E398" i="12"/>
  <c r="G397" i="12"/>
  <c r="F397" i="12"/>
  <c r="G396" i="12"/>
  <c r="F396" i="12"/>
  <c r="E396" i="12"/>
  <c r="H396" i="12" s="1"/>
  <c r="G395" i="12"/>
  <c r="F395" i="12"/>
  <c r="E395" i="12"/>
  <c r="H395" i="12" s="1"/>
  <c r="G394" i="12"/>
  <c r="F394" i="12"/>
  <c r="G393" i="12"/>
  <c r="F393" i="12"/>
  <c r="G392" i="12"/>
  <c r="F392" i="12"/>
  <c r="E392" i="12"/>
  <c r="H392" i="12" s="1"/>
  <c r="G391" i="12"/>
  <c r="F391" i="12"/>
  <c r="E391" i="12"/>
  <c r="H391" i="12" s="1"/>
  <c r="G390" i="12"/>
  <c r="F390" i="12"/>
  <c r="E390" i="12"/>
  <c r="G389" i="12"/>
  <c r="F389" i="12"/>
  <c r="G388" i="12"/>
  <c r="F388" i="12"/>
  <c r="E388" i="12"/>
  <c r="H388" i="12" s="1"/>
  <c r="G387" i="12"/>
  <c r="F387" i="12"/>
  <c r="G386" i="12"/>
  <c r="F386" i="12"/>
  <c r="G385" i="12"/>
  <c r="F385" i="12"/>
  <c r="G384" i="12"/>
  <c r="F384" i="12"/>
  <c r="E384" i="12"/>
  <c r="H384" i="12" s="1"/>
  <c r="G383" i="12"/>
  <c r="F383" i="12"/>
  <c r="G382" i="12"/>
  <c r="F382" i="12"/>
  <c r="G381" i="12"/>
  <c r="F381" i="12"/>
  <c r="E381" i="12"/>
  <c r="G380" i="12"/>
  <c r="F380" i="12"/>
  <c r="E380" i="12"/>
  <c r="H380" i="12" s="1"/>
  <c r="G379" i="12"/>
  <c r="F379" i="12"/>
  <c r="E379" i="12"/>
  <c r="H379" i="12" s="1"/>
  <c r="G378" i="12"/>
  <c r="F378" i="12"/>
  <c r="G377" i="12"/>
  <c r="F377" i="12"/>
  <c r="G376" i="12"/>
  <c r="F376" i="12"/>
  <c r="E376" i="12"/>
  <c r="H376" i="12" s="1"/>
  <c r="G375" i="12"/>
  <c r="F375" i="12"/>
  <c r="G374" i="12"/>
  <c r="F374" i="12"/>
  <c r="G373" i="12"/>
  <c r="F373" i="12"/>
  <c r="E373" i="12"/>
  <c r="G372" i="12"/>
  <c r="F372" i="12"/>
  <c r="E372" i="12"/>
  <c r="H372" i="12" s="1"/>
  <c r="G371" i="12"/>
  <c r="F371" i="12"/>
  <c r="G370" i="12"/>
  <c r="F370" i="12"/>
  <c r="E370" i="12"/>
  <c r="G369" i="12"/>
  <c r="F369" i="12"/>
  <c r="G368" i="12"/>
  <c r="F368" i="12"/>
  <c r="G367" i="12"/>
  <c r="F367" i="12"/>
  <c r="G366" i="12"/>
  <c r="F366" i="12"/>
  <c r="E366" i="12"/>
  <c r="G365" i="12"/>
  <c r="F365" i="12"/>
  <c r="G364" i="12"/>
  <c r="F364" i="12"/>
  <c r="E364" i="12"/>
  <c r="H364" i="12" s="1"/>
  <c r="G363" i="12"/>
  <c r="F363" i="12"/>
  <c r="G362" i="12"/>
  <c r="F362" i="12"/>
  <c r="D362" i="12"/>
  <c r="C362" i="12"/>
  <c r="G356" i="12"/>
  <c r="F356" i="12"/>
  <c r="E356" i="12"/>
  <c r="H356" i="12" s="1"/>
  <c r="G355" i="12"/>
  <c r="F355" i="12"/>
  <c r="E355" i="12"/>
  <c r="G354" i="12"/>
  <c r="F354" i="12"/>
  <c r="G353" i="12"/>
  <c r="F353" i="12"/>
  <c r="E353" i="12"/>
  <c r="H353" i="12" s="1"/>
  <c r="G352" i="12"/>
  <c r="F352" i="12"/>
  <c r="E352" i="12"/>
  <c r="H352" i="12" s="1"/>
  <c r="G351" i="12"/>
  <c r="F351" i="12"/>
  <c r="E351" i="12"/>
  <c r="G350" i="12"/>
  <c r="F350" i="12"/>
  <c r="E350" i="12"/>
  <c r="G349" i="12"/>
  <c r="F349" i="12"/>
  <c r="E349" i="12"/>
  <c r="H349" i="12" s="1"/>
  <c r="G348" i="12"/>
  <c r="F348" i="12"/>
  <c r="E348" i="12"/>
  <c r="H348" i="12" s="1"/>
  <c r="G347" i="12"/>
  <c r="F347" i="12"/>
  <c r="E347" i="12"/>
  <c r="G346" i="12"/>
  <c r="E346" i="12"/>
  <c r="H346" i="12" s="1"/>
  <c r="G345" i="12"/>
  <c r="F345" i="12"/>
  <c r="E345" i="12"/>
  <c r="H345" i="12" s="1"/>
  <c r="G344" i="12"/>
  <c r="F344" i="12"/>
  <c r="E344" i="12"/>
  <c r="G343" i="12"/>
  <c r="F343" i="12"/>
  <c r="E343" i="12"/>
  <c r="G342" i="12"/>
  <c r="F342" i="12"/>
  <c r="E342" i="12"/>
  <c r="H342" i="12" s="1"/>
  <c r="G341" i="12"/>
  <c r="F341" i="12"/>
  <c r="E341" i="12"/>
  <c r="H341" i="12" s="1"/>
  <c r="G340" i="12"/>
  <c r="G339" i="12"/>
  <c r="F339" i="12"/>
  <c r="G338" i="12"/>
  <c r="F338" i="12"/>
  <c r="E338" i="12"/>
  <c r="H338" i="12" s="1"/>
  <c r="G337" i="12"/>
  <c r="F337" i="12"/>
  <c r="E337" i="12"/>
  <c r="G336" i="12"/>
  <c r="F336" i="12"/>
  <c r="G335" i="12"/>
  <c r="F335" i="12"/>
  <c r="E335" i="12"/>
  <c r="H335" i="12" s="1"/>
  <c r="G334" i="12"/>
  <c r="F334" i="12"/>
  <c r="E334" i="12"/>
  <c r="H334" i="12" s="1"/>
  <c r="G333" i="12"/>
  <c r="F333" i="12"/>
  <c r="E333" i="12"/>
  <c r="G332" i="12"/>
  <c r="F332" i="12"/>
  <c r="E332" i="12"/>
  <c r="G331" i="12"/>
  <c r="G330" i="12"/>
  <c r="F330" i="12"/>
  <c r="E330" i="12"/>
  <c r="G329" i="12"/>
  <c r="F329" i="12"/>
  <c r="G328" i="12"/>
  <c r="F328" i="12"/>
  <c r="E328" i="12"/>
  <c r="H328" i="12" s="1"/>
  <c r="G327" i="12"/>
  <c r="F327" i="12"/>
  <c r="E327" i="12"/>
  <c r="H327" i="12" s="1"/>
  <c r="G326" i="12"/>
  <c r="F326" i="12"/>
  <c r="E326" i="12"/>
  <c r="G325" i="12"/>
  <c r="G324" i="12"/>
  <c r="F324" i="12"/>
  <c r="E324" i="12"/>
  <c r="H324" i="12" s="1"/>
  <c r="G323" i="12"/>
  <c r="F323" i="12"/>
  <c r="E323" i="12"/>
  <c r="G322" i="12"/>
  <c r="F322" i="12"/>
  <c r="E322" i="12"/>
  <c r="G321" i="12"/>
  <c r="F321" i="12"/>
  <c r="E321" i="12"/>
  <c r="H321" i="12" s="1"/>
  <c r="G320" i="12"/>
  <c r="G319" i="12"/>
  <c r="E319" i="12"/>
  <c r="H319" i="12" s="1"/>
  <c r="G318" i="12"/>
  <c r="F318" i="12"/>
  <c r="G317" i="12"/>
  <c r="G316" i="12"/>
  <c r="F316" i="12"/>
  <c r="E316" i="12"/>
  <c r="H316" i="12" s="1"/>
  <c r="G315" i="12"/>
  <c r="F315" i="12"/>
  <c r="E315" i="12"/>
  <c r="H315" i="12" s="1"/>
  <c r="G314" i="12"/>
  <c r="F314" i="12"/>
  <c r="E314" i="12"/>
  <c r="G313" i="12"/>
  <c r="E313" i="12"/>
  <c r="H313" i="12" s="1"/>
  <c r="G312" i="12"/>
  <c r="F312" i="12"/>
  <c r="E312" i="12"/>
  <c r="H312" i="12" s="1"/>
  <c r="G311" i="12"/>
  <c r="F311" i="12"/>
  <c r="E311" i="12"/>
  <c r="G310" i="12"/>
  <c r="F310" i="12"/>
  <c r="E310" i="12"/>
  <c r="G309" i="12"/>
  <c r="E309" i="12"/>
  <c r="H309" i="12" s="1"/>
  <c r="G308" i="12"/>
  <c r="F308" i="12"/>
  <c r="E308" i="12"/>
  <c r="G307" i="12"/>
  <c r="F307" i="12"/>
  <c r="E307" i="12"/>
  <c r="G306" i="12"/>
  <c r="E306" i="12"/>
  <c r="H306" i="12" s="1"/>
  <c r="G305" i="12"/>
  <c r="G304" i="12"/>
  <c r="F304" i="12"/>
  <c r="G303" i="12"/>
  <c r="E303" i="12"/>
  <c r="H303" i="12" s="1"/>
  <c r="G302" i="12"/>
  <c r="G301" i="12"/>
  <c r="E301" i="12"/>
  <c r="H301" i="12" s="1"/>
  <c r="G300" i="12"/>
  <c r="F300" i="12"/>
  <c r="E300" i="12"/>
  <c r="G299" i="12"/>
  <c r="F299" i="12"/>
  <c r="G298" i="12"/>
  <c r="F298" i="12"/>
  <c r="E298" i="12"/>
  <c r="H298" i="12" s="1"/>
  <c r="G297" i="12"/>
  <c r="F297" i="12"/>
  <c r="E297" i="12"/>
  <c r="G296" i="12"/>
  <c r="F296" i="12"/>
  <c r="E296" i="12"/>
  <c r="G295" i="12"/>
  <c r="F295" i="12"/>
  <c r="E295" i="12"/>
  <c r="H295" i="12" s="1"/>
  <c r="G294" i="12"/>
  <c r="F294" i="12"/>
  <c r="E294" i="12"/>
  <c r="H294" i="12" s="1"/>
  <c r="G293" i="12"/>
  <c r="E293" i="12"/>
  <c r="G292" i="12"/>
  <c r="F292" i="12"/>
  <c r="E292" i="12"/>
  <c r="H292" i="12" s="1"/>
  <c r="G291" i="12"/>
  <c r="F291" i="12"/>
  <c r="E291" i="12"/>
  <c r="H291" i="12" s="1"/>
  <c r="G290" i="12"/>
  <c r="F290" i="12"/>
  <c r="E290" i="12"/>
  <c r="G289" i="12"/>
  <c r="F289" i="12"/>
  <c r="E289" i="12"/>
  <c r="G288" i="12"/>
  <c r="E288" i="12"/>
  <c r="H288" i="12" s="1"/>
  <c r="G287" i="12"/>
  <c r="F287" i="12"/>
  <c r="G286" i="12"/>
  <c r="G285" i="12"/>
  <c r="G284" i="12"/>
  <c r="H284" i="12" s="1"/>
  <c r="F284" i="12"/>
  <c r="E284" i="12"/>
  <c r="G283" i="12"/>
  <c r="H283" i="12" s="1"/>
  <c r="F283" i="12"/>
  <c r="E283" i="12"/>
  <c r="G282" i="12"/>
  <c r="F282" i="12"/>
  <c r="E282" i="12"/>
  <c r="G281" i="12"/>
  <c r="F281" i="12"/>
  <c r="E281" i="12"/>
  <c r="G280" i="12"/>
  <c r="H280" i="12" s="1"/>
  <c r="F280" i="12"/>
  <c r="E280" i="12"/>
  <c r="G279" i="12"/>
  <c r="H279" i="12" s="1"/>
  <c r="F279" i="12"/>
  <c r="E279" i="12"/>
  <c r="G278" i="12"/>
  <c r="F278" i="12"/>
  <c r="G277" i="12"/>
  <c r="H277" i="12" s="1"/>
  <c r="F277" i="12"/>
  <c r="E277" i="12"/>
  <c r="G276" i="12"/>
  <c r="H276" i="12" s="1"/>
  <c r="F276" i="12"/>
  <c r="E276" i="12"/>
  <c r="G275" i="12"/>
  <c r="F275" i="12"/>
  <c r="E275" i="12"/>
  <c r="G274" i="12"/>
  <c r="G273" i="12"/>
  <c r="F273" i="12"/>
  <c r="E273" i="12"/>
  <c r="H273" i="12" s="1"/>
  <c r="G272" i="12"/>
  <c r="F272" i="12"/>
  <c r="G271" i="12"/>
  <c r="F271" i="12"/>
  <c r="E271" i="12"/>
  <c r="H271" i="12" s="1"/>
  <c r="G270" i="12"/>
  <c r="F270" i="12"/>
  <c r="E270" i="12"/>
  <c r="H270" i="12" s="1"/>
  <c r="G269" i="12"/>
  <c r="F269" i="12"/>
  <c r="G268" i="12"/>
  <c r="F268" i="12"/>
  <c r="E268" i="12"/>
  <c r="H268" i="12" s="1"/>
  <c r="G267" i="12"/>
  <c r="F267" i="12"/>
  <c r="E267" i="12"/>
  <c r="H267" i="12" s="1"/>
  <c r="G266" i="12"/>
  <c r="F266" i="12"/>
  <c r="E266" i="12"/>
  <c r="H266" i="12" s="1"/>
  <c r="G265" i="12"/>
  <c r="F265" i="12"/>
  <c r="E265" i="12"/>
  <c r="H265" i="12" s="1"/>
  <c r="G264" i="12"/>
  <c r="F264" i="12"/>
  <c r="E264" i="12"/>
  <c r="H264" i="12" s="1"/>
  <c r="G263" i="12"/>
  <c r="F263" i="12"/>
  <c r="E263" i="12"/>
  <c r="H263" i="12" s="1"/>
  <c r="G262" i="12"/>
  <c r="F262" i="12"/>
  <c r="E262" i="12"/>
  <c r="H262" i="12" s="1"/>
  <c r="G261" i="12"/>
  <c r="F261" i="12"/>
  <c r="E261" i="12"/>
  <c r="H261" i="12" s="1"/>
  <c r="G260" i="12"/>
  <c r="F260" i="12"/>
  <c r="G259" i="12"/>
  <c r="F259" i="12"/>
  <c r="E259" i="12"/>
  <c r="H259" i="12" s="1"/>
  <c r="G258" i="12"/>
  <c r="E258" i="12"/>
  <c r="H258" i="12" s="1"/>
  <c r="H257" i="12"/>
  <c r="G257" i="12"/>
  <c r="F257" i="12"/>
  <c r="E257" i="12"/>
  <c r="H256" i="12"/>
  <c r="G256" i="12"/>
  <c r="F256" i="12"/>
  <c r="E256" i="12"/>
  <c r="H255" i="12"/>
  <c r="G255" i="12"/>
  <c r="F255" i="12"/>
  <c r="E255" i="12"/>
  <c r="G254" i="12"/>
  <c r="E254" i="12"/>
  <c r="H254" i="12" s="1"/>
  <c r="G253" i="12"/>
  <c r="F253" i="12"/>
  <c r="E253" i="12"/>
  <c r="G252" i="12"/>
  <c r="H252" i="12" s="1"/>
  <c r="F252" i="12"/>
  <c r="E252" i="12"/>
  <c r="G251" i="12"/>
  <c r="G250" i="12"/>
  <c r="E250" i="12"/>
  <c r="H250" i="12" s="1"/>
  <c r="G249" i="12"/>
  <c r="F249" i="12"/>
  <c r="E249" i="12"/>
  <c r="H249" i="12" s="1"/>
  <c r="G248" i="12"/>
  <c r="H247" i="12"/>
  <c r="G247" i="12"/>
  <c r="F247" i="12"/>
  <c r="E247" i="12"/>
  <c r="H246" i="12"/>
  <c r="G246" i="12"/>
  <c r="F246" i="12"/>
  <c r="E246" i="12"/>
  <c r="G245" i="12"/>
  <c r="G244" i="12"/>
  <c r="H244" i="12" s="1"/>
  <c r="F244" i="12"/>
  <c r="E244" i="12"/>
  <c r="G243" i="12"/>
  <c r="F243" i="12"/>
  <c r="E243" i="12"/>
  <c r="G242" i="12"/>
  <c r="F242" i="12"/>
  <c r="G241" i="12"/>
  <c r="G240" i="12"/>
  <c r="H240" i="12" s="1"/>
  <c r="F240" i="12"/>
  <c r="E240" i="12"/>
  <c r="G239" i="12"/>
  <c r="H239" i="12" s="1"/>
  <c r="F239" i="12"/>
  <c r="E239" i="12"/>
  <c r="G238" i="12"/>
  <c r="E238" i="12"/>
  <c r="H238" i="12" s="1"/>
  <c r="G237" i="12"/>
  <c r="F237" i="12"/>
  <c r="E237" i="12"/>
  <c r="H237" i="12" s="1"/>
  <c r="G236" i="12"/>
  <c r="F236" i="12"/>
  <c r="E236" i="12"/>
  <c r="H236" i="12" s="1"/>
  <c r="G235" i="12"/>
  <c r="H234" i="12"/>
  <c r="G234" i="12"/>
  <c r="F234" i="12"/>
  <c r="E234" i="12"/>
  <c r="H233" i="12"/>
  <c r="G233" i="12"/>
  <c r="F233" i="12"/>
  <c r="E233" i="12"/>
  <c r="H232" i="12"/>
  <c r="G232" i="12"/>
  <c r="F232" i="12"/>
  <c r="E232" i="12"/>
  <c r="H231" i="12"/>
  <c r="G231" i="12"/>
  <c r="F231" i="12"/>
  <c r="E231" i="12"/>
  <c r="H230" i="12"/>
  <c r="G230" i="12"/>
  <c r="F230" i="12"/>
  <c r="E230" i="12"/>
  <c r="H229" i="12"/>
  <c r="G229" i="12"/>
  <c r="F229" i="12"/>
  <c r="E229" i="12"/>
  <c r="G228" i="12"/>
  <c r="G227" i="12"/>
  <c r="H227" i="12" s="1"/>
  <c r="F227" i="12"/>
  <c r="E227" i="12"/>
  <c r="G226" i="12"/>
  <c r="H226" i="12" s="1"/>
  <c r="F226" i="12"/>
  <c r="E226" i="12"/>
  <c r="G225" i="12"/>
  <c r="F225" i="12"/>
  <c r="G224" i="12"/>
  <c r="G223" i="12"/>
  <c r="G222" i="12"/>
  <c r="F222" i="12"/>
  <c r="G221" i="12"/>
  <c r="F221" i="12"/>
  <c r="E221" i="12"/>
  <c r="H221" i="12" s="1"/>
  <c r="G220" i="12"/>
  <c r="G219" i="12"/>
  <c r="G218" i="12"/>
  <c r="G217" i="12"/>
  <c r="F217" i="12"/>
  <c r="E217" i="12"/>
  <c r="G216" i="12"/>
  <c r="G215" i="12"/>
  <c r="G214" i="12"/>
  <c r="G213" i="12"/>
  <c r="G212" i="12"/>
  <c r="G211" i="12"/>
  <c r="H210" i="12"/>
  <c r="G210" i="12"/>
  <c r="F210" i="12"/>
  <c r="E210" i="12"/>
  <c r="G209" i="12"/>
  <c r="G208" i="12"/>
  <c r="G207" i="12"/>
  <c r="E207" i="12"/>
  <c r="G206" i="12"/>
  <c r="F206" i="12"/>
  <c r="E206" i="12"/>
  <c r="H206" i="12" s="1"/>
  <c r="G205" i="12"/>
  <c r="F205" i="12"/>
  <c r="E205" i="12"/>
  <c r="H205" i="12" s="1"/>
  <c r="G204" i="12"/>
  <c r="F204" i="12"/>
  <c r="E204" i="12"/>
  <c r="H204" i="12" s="1"/>
  <c r="G203" i="12"/>
  <c r="F203" i="12"/>
  <c r="G202" i="12"/>
  <c r="G201" i="12"/>
  <c r="F201" i="12"/>
  <c r="G200" i="12"/>
  <c r="F200" i="12"/>
  <c r="H199" i="12"/>
  <c r="G199" i="12"/>
  <c r="F199" i="12"/>
  <c r="E199" i="12"/>
  <c r="H198" i="12"/>
  <c r="G198" i="12"/>
  <c r="F198" i="12"/>
  <c r="E198" i="12"/>
  <c r="G197" i="12"/>
  <c r="G196" i="12"/>
  <c r="G195" i="12"/>
  <c r="G194" i="12"/>
  <c r="F194" i="12"/>
  <c r="G193" i="12"/>
  <c r="F193" i="12"/>
  <c r="E193" i="12"/>
  <c r="H193" i="12" s="1"/>
  <c r="G192" i="12"/>
  <c r="F192" i="12"/>
  <c r="E192" i="12"/>
  <c r="H192" i="12" s="1"/>
  <c r="G191" i="12"/>
  <c r="G190" i="12"/>
  <c r="G189" i="12"/>
  <c r="G188" i="12"/>
  <c r="G187" i="12"/>
  <c r="F187" i="12"/>
  <c r="E187" i="12"/>
  <c r="H187" i="12" s="1"/>
  <c r="G186" i="12"/>
  <c r="F186" i="12"/>
  <c r="G185" i="12"/>
  <c r="F185" i="12"/>
  <c r="E185" i="12"/>
  <c r="H185" i="12" s="1"/>
  <c r="G184" i="12"/>
  <c r="G183" i="12"/>
  <c r="F183" i="12"/>
  <c r="E183" i="12"/>
  <c r="H183" i="12" s="1"/>
  <c r="G182" i="12"/>
  <c r="D181" i="12"/>
  <c r="C181" i="12"/>
  <c r="G175" i="12"/>
  <c r="F175" i="12"/>
  <c r="E175" i="12"/>
  <c r="G174" i="12"/>
  <c r="F174" i="12"/>
  <c r="E174" i="12"/>
  <c r="G173" i="12"/>
  <c r="F173" i="12"/>
  <c r="E173" i="12"/>
  <c r="H173" i="12" s="1"/>
  <c r="G172" i="12"/>
  <c r="F172" i="12"/>
  <c r="E172" i="12"/>
  <c r="H172" i="12" s="1"/>
  <c r="G171" i="12"/>
  <c r="F171" i="12"/>
  <c r="E171" i="12"/>
  <c r="G170" i="12"/>
  <c r="F170" i="12"/>
  <c r="E170" i="12"/>
  <c r="G169" i="12"/>
  <c r="F169" i="12"/>
  <c r="E169" i="12"/>
  <c r="H169" i="12" s="1"/>
  <c r="G168" i="12"/>
  <c r="F168" i="12"/>
  <c r="E168" i="12"/>
  <c r="H168" i="12" s="1"/>
  <c r="G167" i="12"/>
  <c r="F167" i="12"/>
  <c r="E167" i="12"/>
  <c r="G166" i="12"/>
  <c r="F166" i="12"/>
  <c r="E166" i="12"/>
  <c r="G165" i="12"/>
  <c r="F165" i="12"/>
  <c r="E165" i="12"/>
  <c r="H165" i="12" s="1"/>
  <c r="G164" i="12"/>
  <c r="F164" i="12"/>
  <c r="E164" i="12"/>
  <c r="H164" i="12" s="1"/>
  <c r="G163" i="12"/>
  <c r="F163" i="12"/>
  <c r="E163" i="12"/>
  <c r="G162" i="12"/>
  <c r="F162" i="12"/>
  <c r="E162" i="12"/>
  <c r="G161" i="12"/>
  <c r="F161" i="12"/>
  <c r="E161" i="12"/>
  <c r="H161" i="12" s="1"/>
  <c r="G160" i="12"/>
  <c r="F160" i="12"/>
  <c r="E160" i="12"/>
  <c r="H160" i="12" s="1"/>
  <c r="G159" i="12"/>
  <c r="F159" i="12"/>
  <c r="E159" i="12"/>
  <c r="G158" i="12"/>
  <c r="F158" i="12"/>
  <c r="E158" i="12"/>
  <c r="G157" i="12"/>
  <c r="F157" i="12"/>
  <c r="E157" i="12"/>
  <c r="H157" i="12" s="1"/>
  <c r="G156" i="12"/>
  <c r="F156" i="12"/>
  <c r="E156" i="12"/>
  <c r="H156" i="12" s="1"/>
  <c r="G155" i="12"/>
  <c r="F155" i="12"/>
  <c r="E155" i="12"/>
  <c r="G154" i="12"/>
  <c r="F154" i="12"/>
  <c r="E154" i="12"/>
  <c r="G153" i="12"/>
  <c r="F153" i="12"/>
  <c r="E153" i="12"/>
  <c r="H153" i="12" s="1"/>
  <c r="G152" i="12"/>
  <c r="F152" i="12"/>
  <c r="E152" i="12"/>
  <c r="H152" i="12" s="1"/>
  <c r="G151" i="12"/>
  <c r="F151" i="12"/>
  <c r="E151" i="12"/>
  <c r="G150" i="12"/>
  <c r="F150" i="12"/>
  <c r="E150" i="12"/>
  <c r="G149" i="12"/>
  <c r="F149" i="12"/>
  <c r="E149" i="12"/>
  <c r="H149" i="12" s="1"/>
  <c r="G148" i="12"/>
  <c r="F148" i="12"/>
  <c r="E148" i="12"/>
  <c r="H148" i="12" s="1"/>
  <c r="G147" i="12"/>
  <c r="F147" i="12"/>
  <c r="E147" i="12"/>
  <c r="G146" i="12"/>
  <c r="F146" i="12"/>
  <c r="E146" i="12"/>
  <c r="G145" i="12"/>
  <c r="F145" i="12"/>
  <c r="E145" i="12"/>
  <c r="H145" i="12" s="1"/>
  <c r="G144" i="12"/>
  <c r="F144" i="12"/>
  <c r="E144" i="12"/>
  <c r="H144" i="12" s="1"/>
  <c r="G143" i="12"/>
  <c r="F143" i="12"/>
  <c r="E143" i="12"/>
  <c r="G142" i="12"/>
  <c r="F142" i="12"/>
  <c r="E142" i="12"/>
  <c r="G141" i="12"/>
  <c r="F141" i="12"/>
  <c r="E141" i="12"/>
  <c r="H141" i="12" s="1"/>
  <c r="G140" i="12"/>
  <c r="F140" i="12"/>
  <c r="E140" i="12"/>
  <c r="H140" i="12" s="1"/>
  <c r="G139" i="12"/>
  <c r="F139" i="12"/>
  <c r="E139" i="12"/>
  <c r="G138" i="12"/>
  <c r="F138" i="12"/>
  <c r="E138" i="12"/>
  <c r="G137" i="12"/>
  <c r="F137" i="12"/>
  <c r="E137" i="12"/>
  <c r="H137" i="12" s="1"/>
  <c r="G136" i="12"/>
  <c r="F136" i="12"/>
  <c r="E136" i="12"/>
  <c r="H136" i="12" s="1"/>
  <c r="G135" i="12"/>
  <c r="F135" i="12"/>
  <c r="E135" i="12"/>
  <c r="G134" i="12"/>
  <c r="F134" i="12"/>
  <c r="G133" i="12"/>
  <c r="F133" i="12"/>
  <c r="E133" i="12"/>
  <c r="H133" i="12" s="1"/>
  <c r="G132" i="12"/>
  <c r="F132" i="12"/>
  <c r="E132" i="12"/>
  <c r="H132" i="12" s="1"/>
  <c r="G131" i="12"/>
  <c r="F131" i="12"/>
  <c r="E131" i="12"/>
  <c r="G130" i="12"/>
  <c r="F130" i="12"/>
  <c r="E130" i="12"/>
  <c r="G129" i="12"/>
  <c r="F129" i="12"/>
  <c r="E129" i="12"/>
  <c r="H129" i="12" s="1"/>
  <c r="G128" i="12"/>
  <c r="F128" i="12"/>
  <c r="E128" i="12"/>
  <c r="H128" i="12" s="1"/>
  <c r="G127" i="12"/>
  <c r="F127" i="12"/>
  <c r="E127" i="12"/>
  <c r="G126" i="12"/>
  <c r="F126" i="12"/>
  <c r="E126" i="12"/>
  <c r="G125" i="12"/>
  <c r="F125" i="12"/>
  <c r="E125" i="12"/>
  <c r="H125" i="12" s="1"/>
  <c r="G124" i="12"/>
  <c r="F124" i="12"/>
  <c r="E124" i="12"/>
  <c r="H124" i="12" s="1"/>
  <c r="G123" i="12"/>
  <c r="F123" i="12"/>
  <c r="E123" i="12"/>
  <c r="G122" i="12"/>
  <c r="F122" i="12"/>
  <c r="G121" i="12"/>
  <c r="F121" i="12"/>
  <c r="E121" i="12"/>
  <c r="H121" i="12" s="1"/>
  <c r="G120" i="12"/>
  <c r="F120" i="12"/>
  <c r="E120" i="12"/>
  <c r="H120" i="12" s="1"/>
  <c r="G119" i="12"/>
  <c r="F119" i="12"/>
  <c r="E119" i="12"/>
  <c r="G118" i="12"/>
  <c r="F118" i="12"/>
  <c r="G117" i="12"/>
  <c r="F117" i="12"/>
  <c r="E117" i="12"/>
  <c r="H117" i="12" s="1"/>
  <c r="G116" i="12"/>
  <c r="F116" i="12"/>
  <c r="E116" i="12"/>
  <c r="H116" i="12" s="1"/>
  <c r="G115" i="12"/>
  <c r="F115" i="12"/>
  <c r="E115" i="12"/>
  <c r="G114" i="12"/>
  <c r="F114" i="12"/>
  <c r="E114" i="12"/>
  <c r="G113" i="12"/>
  <c r="F113" i="12"/>
  <c r="E113" i="12"/>
  <c r="H113" i="12" s="1"/>
  <c r="G112" i="12"/>
  <c r="F112" i="12"/>
  <c r="E112" i="12"/>
  <c r="H112" i="12" s="1"/>
  <c r="G111" i="12"/>
  <c r="F111" i="12"/>
  <c r="E111" i="12"/>
  <c r="G110" i="12"/>
  <c r="F110" i="12"/>
  <c r="G109" i="12"/>
  <c r="F109" i="12"/>
  <c r="E109" i="12"/>
  <c r="H109" i="12" s="1"/>
  <c r="G108" i="12"/>
  <c r="F108" i="12"/>
  <c r="E108" i="12"/>
  <c r="H108" i="12" s="1"/>
  <c r="G107" i="12"/>
  <c r="F107" i="12"/>
  <c r="E107" i="12"/>
  <c r="G106" i="12"/>
  <c r="F106" i="12"/>
  <c r="G105" i="12"/>
  <c r="F105" i="12"/>
  <c r="E105" i="12"/>
  <c r="H105" i="12" s="1"/>
  <c r="G104" i="12"/>
  <c r="F104" i="12"/>
  <c r="E104" i="12"/>
  <c r="H104" i="12" s="1"/>
  <c r="G103" i="12"/>
  <c r="F103" i="12"/>
  <c r="E103" i="12"/>
  <c r="G102" i="12"/>
  <c r="F102" i="12"/>
  <c r="E102" i="12"/>
  <c r="G101" i="12"/>
  <c r="F101" i="12"/>
  <c r="E101" i="12"/>
  <c r="H101" i="12" s="1"/>
  <c r="G100" i="12"/>
  <c r="F100" i="12"/>
  <c r="E100" i="12"/>
  <c r="H100" i="12" s="1"/>
  <c r="G99" i="12"/>
  <c r="F99" i="12"/>
  <c r="E99" i="12"/>
  <c r="G98" i="12"/>
  <c r="F98" i="12"/>
  <c r="G97" i="12"/>
  <c r="F97" i="12"/>
  <c r="E97" i="12"/>
  <c r="H97" i="12" s="1"/>
  <c r="G96" i="12"/>
  <c r="F96" i="12"/>
  <c r="E96" i="12"/>
  <c r="H96" i="12" s="1"/>
  <c r="G95" i="12"/>
  <c r="F95" i="12"/>
  <c r="E95" i="12"/>
  <c r="G94" i="12"/>
  <c r="F94" i="12"/>
  <c r="G93" i="12"/>
  <c r="F93" i="12"/>
  <c r="E93" i="12"/>
  <c r="H93" i="12" s="1"/>
  <c r="G92" i="12"/>
  <c r="F92" i="12"/>
  <c r="E92" i="12"/>
  <c r="H92" i="12" s="1"/>
  <c r="G91" i="12"/>
  <c r="F91" i="12"/>
  <c r="E91" i="12"/>
  <c r="G90" i="12"/>
  <c r="F90" i="12"/>
  <c r="E90" i="12"/>
  <c r="G89" i="12"/>
  <c r="F89" i="12"/>
  <c r="E89" i="12"/>
  <c r="H89" i="12" s="1"/>
  <c r="G88" i="12"/>
  <c r="F88" i="12"/>
  <c r="E88" i="12"/>
  <c r="H88" i="12" s="1"/>
  <c r="G87" i="12"/>
  <c r="F87" i="12"/>
  <c r="E87" i="12"/>
  <c r="G86" i="12"/>
  <c r="F86" i="12"/>
  <c r="E86" i="12"/>
  <c r="G85" i="12"/>
  <c r="F85" i="12"/>
  <c r="E85" i="12"/>
  <c r="H85" i="12" s="1"/>
  <c r="G84" i="12"/>
  <c r="F84" i="12"/>
  <c r="E84" i="12"/>
  <c r="H84" i="12" s="1"/>
  <c r="G83" i="12"/>
  <c r="F83" i="12"/>
  <c r="E83" i="12"/>
  <c r="G82" i="12"/>
  <c r="F82" i="12"/>
  <c r="E82" i="12"/>
  <c r="G81" i="12"/>
  <c r="F81" i="12"/>
  <c r="E81" i="12"/>
  <c r="H81" i="12" s="1"/>
  <c r="G80" i="12"/>
  <c r="F80" i="12"/>
  <c r="E80" i="12"/>
  <c r="H80" i="12" s="1"/>
  <c r="G79" i="12"/>
  <c r="F79" i="12"/>
  <c r="E79" i="12"/>
  <c r="G78" i="12"/>
  <c r="F78" i="12"/>
  <c r="E78" i="12"/>
  <c r="G77" i="12"/>
  <c r="F77" i="12"/>
  <c r="E77" i="12"/>
  <c r="H77" i="12" s="1"/>
  <c r="F76" i="12"/>
  <c r="E76" i="12"/>
  <c r="D76" i="12"/>
  <c r="C76" i="12"/>
  <c r="E134" i="12" s="1"/>
  <c r="G70" i="12"/>
  <c r="F70" i="12"/>
  <c r="E70" i="12"/>
  <c r="G69" i="12"/>
  <c r="F69" i="12"/>
  <c r="E69" i="12"/>
  <c r="G68" i="12"/>
  <c r="F68" i="12"/>
  <c r="G67" i="12"/>
  <c r="F67" i="12"/>
  <c r="E67" i="12"/>
  <c r="G66" i="12"/>
  <c r="F66" i="12"/>
  <c r="E66" i="12"/>
  <c r="G65" i="12"/>
  <c r="H65" i="12" s="1"/>
  <c r="F65" i="12"/>
  <c r="E65" i="12"/>
  <c r="G64" i="12"/>
  <c r="E64" i="12"/>
  <c r="H64" i="12" s="1"/>
  <c r="G63" i="12"/>
  <c r="F63" i="12"/>
  <c r="E63" i="12"/>
  <c r="H63" i="12" s="1"/>
  <c r="G62" i="12"/>
  <c r="F62" i="12"/>
  <c r="E62" i="12"/>
  <c r="H62" i="12" s="1"/>
  <c r="G61" i="12"/>
  <c r="F61" i="12"/>
  <c r="E61" i="12"/>
  <c r="H61" i="12" s="1"/>
  <c r="G60" i="12"/>
  <c r="F60" i="12"/>
  <c r="E60" i="12"/>
  <c r="H60" i="12" s="1"/>
  <c r="G59" i="12"/>
  <c r="F59" i="12"/>
  <c r="E59" i="12"/>
  <c r="H59" i="12" s="1"/>
  <c r="G58" i="12"/>
  <c r="F58" i="12"/>
  <c r="E58" i="12"/>
  <c r="H58" i="12" s="1"/>
  <c r="G57" i="12"/>
  <c r="F57" i="12"/>
  <c r="E57" i="12"/>
  <c r="H57" i="12" s="1"/>
  <c r="G56" i="12"/>
  <c r="F56" i="12"/>
  <c r="E56" i="12"/>
  <c r="H56" i="12" s="1"/>
  <c r="G55" i="12"/>
  <c r="F55" i="12"/>
  <c r="E55" i="12"/>
  <c r="H55" i="12" s="1"/>
  <c r="G54" i="12"/>
  <c r="G53" i="12"/>
  <c r="F53" i="12"/>
  <c r="E53" i="12"/>
  <c r="H53" i="12" s="1"/>
  <c r="G52" i="12"/>
  <c r="F52" i="12"/>
  <c r="E52" i="12"/>
  <c r="H52" i="12" s="1"/>
  <c r="G51" i="12"/>
  <c r="F51" i="12"/>
  <c r="E51" i="12"/>
  <c r="H51" i="12" s="1"/>
  <c r="G50" i="12"/>
  <c r="G49" i="12"/>
  <c r="F49" i="12"/>
  <c r="E49" i="12"/>
  <c r="H49" i="12" s="1"/>
  <c r="G48" i="12"/>
  <c r="F48" i="12"/>
  <c r="E48" i="12"/>
  <c r="H48" i="12" s="1"/>
  <c r="G47" i="12"/>
  <c r="F47" i="12"/>
  <c r="E47" i="12"/>
  <c r="H47" i="12" s="1"/>
  <c r="G46" i="12"/>
  <c r="F46" i="12"/>
  <c r="E46" i="12"/>
  <c r="H46" i="12" s="1"/>
  <c r="G45" i="12"/>
  <c r="F45" i="12"/>
  <c r="E45" i="12"/>
  <c r="H45" i="12" s="1"/>
  <c r="G44" i="12"/>
  <c r="F44" i="12"/>
  <c r="E44" i="12"/>
  <c r="H44" i="12" s="1"/>
  <c r="G43" i="12"/>
  <c r="F43" i="12"/>
  <c r="E43" i="12"/>
  <c r="H43" i="12" s="1"/>
  <c r="G42" i="12"/>
  <c r="F42" i="12"/>
  <c r="E42" i="12"/>
  <c r="H42" i="12" s="1"/>
  <c r="G41" i="12"/>
  <c r="F41" i="12"/>
  <c r="E41" i="12"/>
  <c r="H41" i="12" s="1"/>
  <c r="G40" i="12"/>
  <c r="F40" i="12"/>
  <c r="E40" i="12"/>
  <c r="H40" i="12" s="1"/>
  <c r="G39" i="12"/>
  <c r="F39" i="12"/>
  <c r="E39" i="12"/>
  <c r="H39" i="12" s="1"/>
  <c r="G38" i="12"/>
  <c r="F38" i="12"/>
  <c r="E38" i="12"/>
  <c r="H38" i="12" s="1"/>
  <c r="G37" i="12"/>
  <c r="F37" i="12"/>
  <c r="E37" i="12"/>
  <c r="H37" i="12" s="1"/>
  <c r="G36" i="12"/>
  <c r="E36" i="12"/>
  <c r="H36" i="12" s="1"/>
  <c r="G35" i="12"/>
  <c r="F35" i="12"/>
  <c r="E35" i="12"/>
  <c r="G34" i="12"/>
  <c r="H34" i="12" s="1"/>
  <c r="F34" i="12"/>
  <c r="E34" i="12"/>
  <c r="G33" i="12"/>
  <c r="H33" i="12" s="1"/>
  <c r="F33" i="12"/>
  <c r="E33" i="12"/>
  <c r="G32" i="12"/>
  <c r="F32" i="12"/>
  <c r="E32" i="12"/>
  <c r="G31" i="12"/>
  <c r="F31" i="12"/>
  <c r="E31" i="12"/>
  <c r="G30" i="12"/>
  <c r="G29" i="12"/>
  <c r="E29" i="12"/>
  <c r="H29" i="12" s="1"/>
  <c r="H28" i="12"/>
  <c r="G28" i="12"/>
  <c r="E28" i="12"/>
  <c r="G27" i="12"/>
  <c r="F27" i="12"/>
  <c r="G26" i="12"/>
  <c r="F26" i="12"/>
  <c r="E26" i="12"/>
  <c r="H26" i="12" s="1"/>
  <c r="G25" i="12"/>
  <c r="F25" i="12"/>
  <c r="E25" i="12"/>
  <c r="H25" i="12" s="1"/>
  <c r="G24" i="12"/>
  <c r="F24" i="12"/>
  <c r="E24" i="12"/>
  <c r="H24" i="12" s="1"/>
  <c r="G23" i="12"/>
  <c r="F23" i="12"/>
  <c r="E23" i="12"/>
  <c r="H23" i="12" s="1"/>
  <c r="G22" i="12"/>
  <c r="F22" i="12"/>
  <c r="E22" i="12"/>
  <c r="H22" i="12" s="1"/>
  <c r="G21" i="12"/>
  <c r="F21" i="12"/>
  <c r="E21" i="12"/>
  <c r="H21" i="12" s="1"/>
  <c r="G20" i="12"/>
  <c r="F20" i="12"/>
  <c r="E20" i="12"/>
  <c r="H20" i="12" s="1"/>
  <c r="D19" i="12"/>
  <c r="D8" i="12" s="1"/>
  <c r="C19" i="12"/>
  <c r="C13" i="12"/>
  <c r="D12" i="12"/>
  <c r="C12" i="12"/>
  <c r="C11" i="12"/>
  <c r="D10" i="12"/>
  <c r="C10" i="12"/>
  <c r="G629" i="11"/>
  <c r="F629" i="11"/>
  <c r="G628" i="11"/>
  <c r="F628" i="11"/>
  <c r="G627" i="11"/>
  <c r="F627" i="11"/>
  <c r="E627" i="11"/>
  <c r="H627" i="11" s="1"/>
  <c r="G626" i="11"/>
  <c r="F626" i="11"/>
  <c r="G625" i="11"/>
  <c r="F625" i="11"/>
  <c r="G624" i="11"/>
  <c r="F624" i="11"/>
  <c r="E624" i="11"/>
  <c r="H624" i="11" s="1"/>
  <c r="G623" i="11"/>
  <c r="F623" i="11"/>
  <c r="E623" i="11"/>
  <c r="H623" i="11" s="1"/>
  <c r="G622" i="11"/>
  <c r="F622" i="11"/>
  <c r="G621" i="11"/>
  <c r="F621" i="11"/>
  <c r="G620" i="11"/>
  <c r="F620" i="11"/>
  <c r="G619" i="11"/>
  <c r="F619" i="11"/>
  <c r="G618" i="11"/>
  <c r="F618" i="11"/>
  <c r="G617" i="11"/>
  <c r="F617" i="11"/>
  <c r="G616" i="11"/>
  <c r="F616" i="11"/>
  <c r="E616" i="11"/>
  <c r="H616" i="11" s="1"/>
  <c r="G615" i="11"/>
  <c r="F615" i="11"/>
  <c r="E615" i="11"/>
  <c r="H615" i="11" s="1"/>
  <c r="G614" i="11"/>
  <c r="F614" i="11"/>
  <c r="G613" i="11"/>
  <c r="F613" i="11"/>
  <c r="E613" i="11"/>
  <c r="G612" i="11"/>
  <c r="F612" i="11"/>
  <c r="G611" i="11"/>
  <c r="F611" i="11"/>
  <c r="G610" i="11"/>
  <c r="F610" i="11"/>
  <c r="E610" i="11"/>
  <c r="G609" i="11"/>
  <c r="F609" i="11"/>
  <c r="E609" i="11"/>
  <c r="G608" i="11"/>
  <c r="F608" i="11"/>
  <c r="G607" i="11"/>
  <c r="F607" i="11"/>
  <c r="E607" i="11"/>
  <c r="H607" i="11" s="1"/>
  <c r="G606" i="11"/>
  <c r="F606" i="11"/>
  <c r="G605" i="11"/>
  <c r="F605" i="11"/>
  <c r="G604" i="11"/>
  <c r="F604" i="11"/>
  <c r="G603" i="11"/>
  <c r="F603" i="11"/>
  <c r="E603" i="11"/>
  <c r="H603" i="11" s="1"/>
  <c r="G602" i="11"/>
  <c r="F602" i="11"/>
  <c r="E602" i="11"/>
  <c r="G601" i="11"/>
  <c r="F601" i="11"/>
  <c r="D601" i="11"/>
  <c r="C601" i="11"/>
  <c r="H595" i="11"/>
  <c r="G595" i="11"/>
  <c r="F595" i="11"/>
  <c r="E595" i="11"/>
  <c r="H594" i="11"/>
  <c r="G594" i="11"/>
  <c r="F594" i="11"/>
  <c r="E594" i="11"/>
  <c r="H593" i="11"/>
  <c r="G593" i="11"/>
  <c r="F593" i="11"/>
  <c r="E593" i="11"/>
  <c r="H592" i="11"/>
  <c r="G592" i="11"/>
  <c r="F592" i="11"/>
  <c r="E592" i="11"/>
  <c r="G591" i="11"/>
  <c r="E591" i="11"/>
  <c r="H591" i="11" s="1"/>
  <c r="G590" i="11"/>
  <c r="F590" i="11"/>
  <c r="E590" i="11"/>
  <c r="G589" i="11"/>
  <c r="G588" i="11"/>
  <c r="E588" i="11"/>
  <c r="G587" i="11"/>
  <c r="F587" i="11"/>
  <c r="E587" i="11"/>
  <c r="H587" i="11" s="1"/>
  <c r="G586" i="11"/>
  <c r="E586" i="11"/>
  <c r="H586" i="11" s="1"/>
  <c r="H585" i="11"/>
  <c r="G585" i="11"/>
  <c r="E585" i="11"/>
  <c r="G584" i="11"/>
  <c r="H584" i="11" s="1"/>
  <c r="F584" i="11"/>
  <c r="E584" i="11"/>
  <c r="G583" i="11"/>
  <c r="F583" i="11"/>
  <c r="E583" i="11"/>
  <c r="G582" i="11"/>
  <c r="G581" i="11"/>
  <c r="E581" i="11"/>
  <c r="G580" i="11"/>
  <c r="E580" i="11"/>
  <c r="H580" i="11" s="1"/>
  <c r="G579" i="11"/>
  <c r="E579" i="11"/>
  <c r="H579" i="11" s="1"/>
  <c r="G578" i="11"/>
  <c r="F578" i="11"/>
  <c r="E578" i="11"/>
  <c r="H578" i="11" s="1"/>
  <c r="G577" i="11"/>
  <c r="F577" i="11"/>
  <c r="E577" i="11"/>
  <c r="H577" i="11" s="1"/>
  <c r="G576" i="11"/>
  <c r="G575" i="11"/>
  <c r="H575" i="11" s="1"/>
  <c r="F575" i="11"/>
  <c r="E575" i="11"/>
  <c r="G574" i="11"/>
  <c r="E574" i="11"/>
  <c r="G573" i="11"/>
  <c r="F573" i="11"/>
  <c r="E573" i="11"/>
  <c r="H573" i="11" s="1"/>
  <c r="G572" i="11"/>
  <c r="E572" i="11"/>
  <c r="H572" i="11" s="1"/>
  <c r="G571" i="11"/>
  <c r="E571" i="11"/>
  <c r="H571" i="11" s="1"/>
  <c r="G570" i="11"/>
  <c r="G569" i="11"/>
  <c r="E569" i="11"/>
  <c r="G568" i="11"/>
  <c r="E568" i="11"/>
  <c r="H568" i="11" s="1"/>
  <c r="G567" i="11"/>
  <c r="F567" i="11"/>
  <c r="E567" i="11"/>
  <c r="H567" i="11" s="1"/>
  <c r="G566" i="11"/>
  <c r="F566" i="11"/>
  <c r="E566" i="11"/>
  <c r="H566" i="11" s="1"/>
  <c r="G565" i="11"/>
  <c r="F565" i="11"/>
  <c r="E565" i="11"/>
  <c r="H565" i="11" s="1"/>
  <c r="G564" i="11"/>
  <c r="F564" i="11"/>
  <c r="E564" i="11"/>
  <c r="H564" i="11" s="1"/>
  <c r="G563" i="11"/>
  <c r="F563" i="11"/>
  <c r="E563" i="11"/>
  <c r="H563" i="11" s="1"/>
  <c r="G562" i="11"/>
  <c r="F562" i="11"/>
  <c r="E562" i="11"/>
  <c r="H562" i="11" s="1"/>
  <c r="G561" i="11"/>
  <c r="F561" i="11"/>
  <c r="E561" i="11"/>
  <c r="H561" i="11" s="1"/>
  <c r="G560" i="11"/>
  <c r="F560" i="11"/>
  <c r="E560" i="11"/>
  <c r="H560" i="11" s="1"/>
  <c r="G559" i="11"/>
  <c r="E559" i="11"/>
  <c r="H559" i="11" s="1"/>
  <c r="G558" i="11"/>
  <c r="G557" i="11"/>
  <c r="F557" i="11"/>
  <c r="E557" i="11"/>
  <c r="G556" i="11"/>
  <c r="H556" i="11" s="1"/>
  <c r="F556" i="11"/>
  <c r="E556" i="11"/>
  <c r="G555" i="11"/>
  <c r="E555" i="11"/>
  <c r="G554" i="11"/>
  <c r="E554" i="11"/>
  <c r="H554" i="11" s="1"/>
  <c r="H553" i="11"/>
  <c r="G553" i="11"/>
  <c r="F553" i="11"/>
  <c r="E553" i="11"/>
  <c r="H552" i="11"/>
  <c r="G552" i="11"/>
  <c r="E552" i="11"/>
  <c r="G551" i="11"/>
  <c r="F551" i="11"/>
  <c r="E551" i="11"/>
  <c r="G550" i="11"/>
  <c r="F550" i="11"/>
  <c r="E550" i="11"/>
  <c r="G549" i="11"/>
  <c r="H549" i="11" s="1"/>
  <c r="F549" i="11"/>
  <c r="E549" i="11"/>
  <c r="G548" i="11"/>
  <c r="H548" i="11" s="1"/>
  <c r="F548" i="11"/>
  <c r="E548" i="11"/>
  <c r="G547" i="11"/>
  <c r="F547" i="11"/>
  <c r="E547" i="11"/>
  <c r="G546" i="11"/>
  <c r="F546" i="11"/>
  <c r="E546" i="11"/>
  <c r="G545" i="11"/>
  <c r="H545" i="11" s="1"/>
  <c r="E545" i="11"/>
  <c r="G544" i="11"/>
  <c r="F544" i="11"/>
  <c r="E544" i="11"/>
  <c r="G543" i="11"/>
  <c r="F543" i="11"/>
  <c r="E543" i="11"/>
  <c r="G542" i="11"/>
  <c r="H542" i="11" s="1"/>
  <c r="F542" i="11"/>
  <c r="E542" i="11"/>
  <c r="G541" i="11"/>
  <c r="H541" i="11" s="1"/>
  <c r="F541" i="11"/>
  <c r="E541" i="11"/>
  <c r="G540" i="11"/>
  <c r="F540" i="11"/>
  <c r="E540" i="11"/>
  <c r="G539" i="11"/>
  <c r="F539" i="11"/>
  <c r="E539" i="11"/>
  <c r="G538" i="11"/>
  <c r="H538" i="11" s="1"/>
  <c r="F538" i="11"/>
  <c r="E538" i="11"/>
  <c r="G537" i="11"/>
  <c r="H537" i="11" s="1"/>
  <c r="F537" i="11"/>
  <c r="E537" i="11"/>
  <c r="G536" i="11"/>
  <c r="F536" i="11"/>
  <c r="E536" i="11"/>
  <c r="G535" i="11"/>
  <c r="E535" i="11"/>
  <c r="G534" i="11"/>
  <c r="F534" i="11"/>
  <c r="E534" i="11"/>
  <c r="H534" i="11" s="1"/>
  <c r="G533" i="11"/>
  <c r="F533" i="11"/>
  <c r="E533" i="11"/>
  <c r="H533" i="11" s="1"/>
  <c r="G532" i="11"/>
  <c r="F532" i="11"/>
  <c r="E532" i="11"/>
  <c r="G531" i="11"/>
  <c r="F531" i="11"/>
  <c r="E531" i="11"/>
  <c r="G530" i="11"/>
  <c r="F530" i="11"/>
  <c r="E530" i="11"/>
  <c r="G529" i="11"/>
  <c r="F529" i="11"/>
  <c r="E529" i="11"/>
  <c r="H529" i="11" s="1"/>
  <c r="G528" i="11"/>
  <c r="F528" i="11"/>
  <c r="E528" i="11"/>
  <c r="H528" i="11" s="1"/>
  <c r="G527" i="11"/>
  <c r="F527" i="11"/>
  <c r="E527" i="11"/>
  <c r="G526" i="11"/>
  <c r="F526" i="11"/>
  <c r="E526" i="11"/>
  <c r="G525" i="11"/>
  <c r="F525" i="11"/>
  <c r="E525" i="11"/>
  <c r="H525" i="11" s="1"/>
  <c r="G524" i="11"/>
  <c r="F524" i="11"/>
  <c r="E524" i="11"/>
  <c r="H524" i="11" s="1"/>
  <c r="G523" i="11"/>
  <c r="F523" i="11"/>
  <c r="E523" i="11"/>
  <c r="G522" i="11"/>
  <c r="F522" i="11"/>
  <c r="E522" i="11"/>
  <c r="G521" i="11"/>
  <c r="F521" i="11"/>
  <c r="E521" i="11"/>
  <c r="H521" i="11" s="1"/>
  <c r="G520" i="11"/>
  <c r="E520" i="11"/>
  <c r="H519" i="11"/>
  <c r="G519" i="11"/>
  <c r="E519" i="11"/>
  <c r="G518" i="11"/>
  <c r="F518" i="11"/>
  <c r="E518" i="11"/>
  <c r="H518" i="11" s="1"/>
  <c r="G517" i="11"/>
  <c r="F517" i="11"/>
  <c r="E517" i="11"/>
  <c r="H517" i="11" s="1"/>
  <c r="G516" i="11"/>
  <c r="G515" i="11"/>
  <c r="F515" i="11"/>
  <c r="E515" i="11"/>
  <c r="H515" i="11" s="1"/>
  <c r="G514" i="11"/>
  <c r="F514" i="11"/>
  <c r="E514" i="11"/>
  <c r="H514" i="11" s="1"/>
  <c r="G513" i="11"/>
  <c r="E513" i="11"/>
  <c r="H513" i="11" s="1"/>
  <c r="G512" i="11"/>
  <c r="F512" i="11"/>
  <c r="E512" i="11"/>
  <c r="G511" i="11"/>
  <c r="E511" i="11"/>
  <c r="H511" i="11" s="1"/>
  <c r="G510" i="11"/>
  <c r="F510" i="11"/>
  <c r="E510" i="11"/>
  <c r="H510" i="11" s="1"/>
  <c r="G509" i="11"/>
  <c r="E509" i="11"/>
  <c r="H509" i="11" s="1"/>
  <c r="G508" i="11"/>
  <c r="G507" i="11"/>
  <c r="F507" i="11"/>
  <c r="H506" i="11"/>
  <c r="G506" i="11"/>
  <c r="E506" i="11"/>
  <c r="G505" i="11"/>
  <c r="E505" i="11"/>
  <c r="H505" i="11" s="1"/>
  <c r="G504" i="11"/>
  <c r="F504" i="11"/>
  <c r="E504" i="11"/>
  <c r="H504" i="11" s="1"/>
  <c r="G503" i="11"/>
  <c r="E503" i="11"/>
  <c r="H503" i="11" s="1"/>
  <c r="G502" i="11"/>
  <c r="G501" i="11"/>
  <c r="F501" i="11"/>
  <c r="E501" i="11"/>
  <c r="G500" i="11"/>
  <c r="E500" i="11"/>
  <c r="H500" i="11" s="1"/>
  <c r="G499" i="11"/>
  <c r="F499" i="11"/>
  <c r="E499" i="11"/>
  <c r="H499" i="11" s="1"/>
  <c r="G498" i="11"/>
  <c r="E498" i="11"/>
  <c r="G497" i="11"/>
  <c r="F497" i="11"/>
  <c r="E497" i="11"/>
  <c r="H497" i="11" s="1"/>
  <c r="G496" i="11"/>
  <c r="F496" i="11"/>
  <c r="E496" i="11"/>
  <c r="H496" i="11" s="1"/>
  <c r="G495" i="11"/>
  <c r="E495" i="11"/>
  <c r="H495" i="11" s="1"/>
  <c r="G494" i="11"/>
  <c r="F494" i="11"/>
  <c r="E494" i="11"/>
  <c r="H494" i="11" s="1"/>
  <c r="G493" i="11"/>
  <c r="F493" i="11"/>
  <c r="E493" i="11"/>
  <c r="H493" i="11" s="1"/>
  <c r="G492" i="11"/>
  <c r="F492" i="11"/>
  <c r="E492" i="11"/>
  <c r="H492" i="11" s="1"/>
  <c r="G491" i="11"/>
  <c r="E491" i="11"/>
  <c r="H491" i="11" s="1"/>
  <c r="H490" i="11"/>
  <c r="G490" i="11"/>
  <c r="E490" i="11"/>
  <c r="G489" i="11"/>
  <c r="F489" i="11"/>
  <c r="E489" i="11"/>
  <c r="G488" i="11"/>
  <c r="E488" i="11"/>
  <c r="H488" i="11" s="1"/>
  <c r="H487" i="11"/>
  <c r="G487" i="11"/>
  <c r="E487" i="11"/>
  <c r="G486" i="11"/>
  <c r="H486" i="11" s="1"/>
  <c r="F486" i="11"/>
  <c r="E486" i="11"/>
  <c r="G485" i="11"/>
  <c r="G484" i="11"/>
  <c r="E484" i="11"/>
  <c r="H484" i="11" s="1"/>
  <c r="G483" i="11"/>
  <c r="E483" i="11"/>
  <c r="G482" i="11"/>
  <c r="E482" i="11"/>
  <c r="H482" i="11" s="1"/>
  <c r="G481" i="11"/>
  <c r="F481" i="11"/>
  <c r="E481" i="11"/>
  <c r="H481" i="11" s="1"/>
  <c r="H480" i="11"/>
  <c r="G480" i="11"/>
  <c r="E480" i="11"/>
  <c r="G479" i="11"/>
  <c r="F479" i="11"/>
  <c r="G478" i="11"/>
  <c r="H478" i="11" s="1"/>
  <c r="E478" i="11"/>
  <c r="G477" i="11"/>
  <c r="E477" i="11"/>
  <c r="H477" i="11" s="1"/>
  <c r="G476" i="11"/>
  <c r="E476" i="11"/>
  <c r="H476" i="11" s="1"/>
  <c r="G475" i="11"/>
  <c r="G474" i="11"/>
  <c r="E474" i="11"/>
  <c r="H474" i="11" s="1"/>
  <c r="G473" i="11"/>
  <c r="F473" i="11"/>
  <c r="E473" i="11"/>
  <c r="G472" i="11"/>
  <c r="E472" i="11"/>
  <c r="H472" i="11" s="1"/>
  <c r="G471" i="11"/>
  <c r="F471" i="11"/>
  <c r="E471" i="11"/>
  <c r="H471" i="11" s="1"/>
  <c r="G470" i="11"/>
  <c r="E470" i="11"/>
  <c r="H470" i="11" s="1"/>
  <c r="G469" i="11"/>
  <c r="E469" i="11"/>
  <c r="H469" i="11" s="1"/>
  <c r="G468" i="11"/>
  <c r="H468" i="11" s="1"/>
  <c r="F468" i="11"/>
  <c r="E468" i="11"/>
  <c r="G467" i="11"/>
  <c r="H467" i="11" s="1"/>
  <c r="F467" i="11"/>
  <c r="E467" i="11"/>
  <c r="G466" i="11"/>
  <c r="F466" i="11"/>
  <c r="E466" i="11"/>
  <c r="G465" i="11"/>
  <c r="F465" i="11"/>
  <c r="E465" i="11"/>
  <c r="G464" i="11"/>
  <c r="H464" i="11" s="1"/>
  <c r="E464" i="11"/>
  <c r="G463" i="11"/>
  <c r="F463" i="11"/>
  <c r="E463" i="11"/>
  <c r="H463" i="11" s="1"/>
  <c r="G462" i="11"/>
  <c r="F462" i="11"/>
  <c r="E462" i="11"/>
  <c r="H462" i="11" s="1"/>
  <c r="G461" i="11"/>
  <c r="E461" i="11"/>
  <c r="G460" i="11"/>
  <c r="E460" i="11"/>
  <c r="H460" i="11" s="1"/>
  <c r="H459" i="11"/>
  <c r="G459" i="11"/>
  <c r="E459" i="11"/>
  <c r="H458" i="11"/>
  <c r="G458" i="11"/>
  <c r="E458" i="11"/>
  <c r="G457" i="11"/>
  <c r="E457" i="11"/>
  <c r="H457" i="11" s="1"/>
  <c r="G456" i="11"/>
  <c r="E456" i="11"/>
  <c r="H456" i="11" s="1"/>
  <c r="G455" i="11"/>
  <c r="F455" i="11"/>
  <c r="E455" i="11"/>
  <c r="H455" i="11" s="1"/>
  <c r="G454" i="11"/>
  <c r="E454" i="11"/>
  <c r="H454" i="11" s="1"/>
  <c r="G453" i="11"/>
  <c r="H453" i="11" s="1"/>
  <c r="E453" i="11"/>
  <c r="G452" i="11"/>
  <c r="F452" i="11"/>
  <c r="E452" i="11"/>
  <c r="H452" i="11" s="1"/>
  <c r="G451" i="11"/>
  <c r="E451" i="11"/>
  <c r="G450" i="11"/>
  <c r="E450" i="11"/>
  <c r="H450" i="11" s="1"/>
  <c r="G449" i="11"/>
  <c r="F449" i="11"/>
  <c r="E449" i="11"/>
  <c r="H449" i="11" s="1"/>
  <c r="G448" i="11"/>
  <c r="F448" i="11"/>
  <c r="E448" i="11"/>
  <c r="H448" i="11" s="1"/>
  <c r="G447" i="11"/>
  <c r="F447" i="11"/>
  <c r="E447" i="11"/>
  <c r="H447" i="11" s="1"/>
  <c r="G446" i="11"/>
  <c r="F446" i="11"/>
  <c r="E446" i="11"/>
  <c r="H446" i="11" s="1"/>
  <c r="G445" i="11"/>
  <c r="F445" i="11"/>
  <c r="E445" i="11"/>
  <c r="H445" i="11" s="1"/>
  <c r="G444" i="11"/>
  <c r="F444" i="11"/>
  <c r="E444" i="11"/>
  <c r="H444" i="11" s="1"/>
  <c r="G443" i="11"/>
  <c r="F443" i="11"/>
  <c r="E443" i="11"/>
  <c r="H443" i="11" s="1"/>
  <c r="G442" i="11"/>
  <c r="G441" i="11"/>
  <c r="F441" i="11"/>
  <c r="E441" i="11"/>
  <c r="H441" i="11" s="1"/>
  <c r="G440" i="11"/>
  <c r="F440" i="11"/>
  <c r="E440" i="11"/>
  <c r="H440" i="11" s="1"/>
  <c r="G439" i="11"/>
  <c r="F439" i="11"/>
  <c r="E439" i="11"/>
  <c r="H439" i="11" s="1"/>
  <c r="G438" i="11"/>
  <c r="F438" i="11"/>
  <c r="E438" i="11"/>
  <c r="H438" i="11" s="1"/>
  <c r="H437" i="11"/>
  <c r="G437" i="11"/>
  <c r="E437" i="11"/>
  <c r="G436" i="11"/>
  <c r="F436" i="11"/>
  <c r="E436" i="11"/>
  <c r="H436" i="11" s="1"/>
  <c r="G435" i="11"/>
  <c r="F435" i="11"/>
  <c r="E435" i="11"/>
  <c r="H435" i="11" s="1"/>
  <c r="G434" i="11"/>
  <c r="E434" i="11"/>
  <c r="G433" i="11"/>
  <c r="E433" i="11"/>
  <c r="H433" i="11" s="1"/>
  <c r="G432" i="11"/>
  <c r="F432" i="11"/>
  <c r="E432" i="11"/>
  <c r="H432" i="11" s="1"/>
  <c r="G431" i="11"/>
  <c r="F431" i="11"/>
  <c r="E431" i="11"/>
  <c r="H431" i="11" s="1"/>
  <c r="G430" i="11"/>
  <c r="F430" i="11"/>
  <c r="E430" i="11"/>
  <c r="H430" i="11" s="1"/>
  <c r="G429" i="11"/>
  <c r="F429" i="11"/>
  <c r="E429" i="11"/>
  <c r="H429" i="11" s="1"/>
  <c r="G428" i="11"/>
  <c r="G427" i="11"/>
  <c r="F427" i="11"/>
  <c r="E427" i="11"/>
  <c r="H427" i="11" s="1"/>
  <c r="G426" i="11"/>
  <c r="E426" i="11"/>
  <c r="H426" i="11" s="1"/>
  <c r="G425" i="11"/>
  <c r="E425" i="11"/>
  <c r="H425" i="11" s="1"/>
  <c r="G424" i="11"/>
  <c r="F424" i="11"/>
  <c r="E424" i="11"/>
  <c r="H424" i="11" s="1"/>
  <c r="G423" i="11"/>
  <c r="F423" i="11"/>
  <c r="E423" i="11"/>
  <c r="H423" i="11" s="1"/>
  <c r="G422" i="11"/>
  <c r="F422" i="11"/>
  <c r="E422" i="11"/>
  <c r="H422" i="11" s="1"/>
  <c r="G421" i="11"/>
  <c r="F421" i="11"/>
  <c r="E421" i="11"/>
  <c r="H421" i="11" s="1"/>
  <c r="G420" i="11"/>
  <c r="F420" i="11"/>
  <c r="E420" i="11"/>
  <c r="H420" i="11" s="1"/>
  <c r="G419" i="11"/>
  <c r="E419" i="11"/>
  <c r="H419" i="11" s="1"/>
  <c r="H418" i="11"/>
  <c r="G418" i="11"/>
  <c r="F418" i="11"/>
  <c r="E418" i="11"/>
  <c r="H417" i="11"/>
  <c r="G417" i="11"/>
  <c r="E417" i="11"/>
  <c r="G416" i="11"/>
  <c r="H416" i="11" s="1"/>
  <c r="F416" i="11"/>
  <c r="E416" i="11"/>
  <c r="G415" i="11"/>
  <c r="E415" i="11"/>
  <c r="H415" i="11" s="1"/>
  <c r="G414" i="11"/>
  <c r="E414" i="11"/>
  <c r="H414" i="11" s="1"/>
  <c r="G413" i="11"/>
  <c r="E413" i="11"/>
  <c r="H413" i="11" s="1"/>
  <c r="G412" i="11"/>
  <c r="F412" i="11"/>
  <c r="E412" i="11"/>
  <c r="G411" i="11"/>
  <c r="H411" i="11" s="1"/>
  <c r="F411" i="11"/>
  <c r="E411" i="11"/>
  <c r="G410" i="11"/>
  <c r="H409" i="11"/>
  <c r="G409" i="11"/>
  <c r="F409" i="11"/>
  <c r="E409" i="11"/>
  <c r="H408" i="11"/>
  <c r="G408" i="11"/>
  <c r="F408" i="11"/>
  <c r="E408" i="11"/>
  <c r="H407" i="11"/>
  <c r="G407" i="11"/>
  <c r="E407" i="11"/>
  <c r="G406" i="11"/>
  <c r="F406" i="11"/>
  <c r="E406" i="11"/>
  <c r="G405" i="11"/>
  <c r="F405" i="11"/>
  <c r="E405" i="11"/>
  <c r="H405" i="11" s="1"/>
  <c r="G404" i="11"/>
  <c r="E404" i="11"/>
  <c r="H404" i="11" s="1"/>
  <c r="H403" i="11"/>
  <c r="G403" i="11"/>
  <c r="F403" i="11"/>
  <c r="E403" i="11"/>
  <c r="H402" i="11"/>
  <c r="G402" i="11"/>
  <c r="F402" i="11"/>
  <c r="E402" i="11"/>
  <c r="H401" i="11"/>
  <c r="G401" i="11"/>
  <c r="E401" i="11"/>
  <c r="G400" i="11"/>
  <c r="F400" i="11"/>
  <c r="E400" i="11"/>
  <c r="G399" i="11"/>
  <c r="F399" i="11"/>
  <c r="E399" i="11"/>
  <c r="G398" i="11"/>
  <c r="H398" i="11" s="1"/>
  <c r="F398" i="11"/>
  <c r="E398" i="11"/>
  <c r="G397" i="11"/>
  <c r="H396" i="11"/>
  <c r="G396" i="11"/>
  <c r="E396" i="11"/>
  <c r="G395" i="11"/>
  <c r="E395" i="11"/>
  <c r="G394" i="11"/>
  <c r="E394" i="11"/>
  <c r="H394" i="11" s="1"/>
  <c r="G393" i="11"/>
  <c r="G392" i="11"/>
  <c r="E392" i="11"/>
  <c r="H392" i="11" s="1"/>
  <c r="G391" i="11"/>
  <c r="F391" i="11"/>
  <c r="E391" i="11"/>
  <c r="H391" i="11" s="1"/>
  <c r="G390" i="11"/>
  <c r="F390" i="11"/>
  <c r="E390" i="11"/>
  <c r="G389" i="11"/>
  <c r="E389" i="11"/>
  <c r="G388" i="11"/>
  <c r="E388" i="11"/>
  <c r="H388" i="11" s="1"/>
  <c r="G387" i="11"/>
  <c r="G386" i="11"/>
  <c r="E386" i="11"/>
  <c r="H386" i="11" s="1"/>
  <c r="G385" i="11"/>
  <c r="E385" i="11"/>
  <c r="H385" i="11" s="1"/>
  <c r="G384" i="11"/>
  <c r="F384" i="11"/>
  <c r="E384" i="11"/>
  <c r="H384" i="11" s="1"/>
  <c r="G383" i="11"/>
  <c r="F383" i="11"/>
  <c r="E383" i="11"/>
  <c r="H383" i="11" s="1"/>
  <c r="G382" i="11"/>
  <c r="E382" i="11"/>
  <c r="H382" i="11" s="1"/>
  <c r="G381" i="11"/>
  <c r="F381" i="11"/>
  <c r="E381" i="11"/>
  <c r="G380" i="11"/>
  <c r="H380" i="11" s="1"/>
  <c r="F380" i="11"/>
  <c r="E380" i="11"/>
  <c r="G379" i="11"/>
  <c r="H379" i="11" s="1"/>
  <c r="F379" i="11"/>
  <c r="E379" i="11"/>
  <c r="G378" i="11"/>
  <c r="H377" i="11"/>
  <c r="G377" i="11"/>
  <c r="E377" i="11"/>
  <c r="G376" i="11"/>
  <c r="F376" i="11"/>
  <c r="E376" i="11"/>
  <c r="G375" i="11"/>
  <c r="E375" i="11"/>
  <c r="H375" i="11" s="1"/>
  <c r="H374" i="11"/>
  <c r="G374" i="11"/>
  <c r="E374" i="11"/>
  <c r="G373" i="11"/>
  <c r="F373" i="11"/>
  <c r="E373" i="11"/>
  <c r="H373" i="11" s="1"/>
  <c r="G372" i="11"/>
  <c r="F372" i="11"/>
  <c r="E372" i="11"/>
  <c r="H372" i="11" s="1"/>
  <c r="G371" i="11"/>
  <c r="G370" i="11"/>
  <c r="E370" i="11"/>
  <c r="H370" i="11" s="1"/>
  <c r="G369" i="11"/>
  <c r="F369" i="11"/>
  <c r="E369" i="11"/>
  <c r="G368" i="11"/>
  <c r="E368" i="11"/>
  <c r="G367" i="11"/>
  <c r="F367" i="11"/>
  <c r="E367" i="11"/>
  <c r="H367" i="11" s="1"/>
  <c r="G366" i="11"/>
  <c r="F366" i="11"/>
  <c r="E366" i="11"/>
  <c r="H366" i="11" s="1"/>
  <c r="G365" i="11"/>
  <c r="E365" i="11"/>
  <c r="H365" i="11" s="1"/>
  <c r="G364" i="11"/>
  <c r="G363" i="11"/>
  <c r="E363" i="11"/>
  <c r="H363" i="11" s="1"/>
  <c r="E362" i="11"/>
  <c r="D362" i="11"/>
  <c r="G362" i="11" s="1"/>
  <c r="C362" i="11"/>
  <c r="E589" i="11" s="1"/>
  <c r="H589" i="11" s="1"/>
  <c r="G356" i="11"/>
  <c r="F356" i="11"/>
  <c r="G355" i="11"/>
  <c r="F355" i="11"/>
  <c r="E355" i="11"/>
  <c r="H355" i="11" s="1"/>
  <c r="G354" i="11"/>
  <c r="F354" i="11"/>
  <c r="E354" i="11"/>
  <c r="G353" i="11"/>
  <c r="F353" i="11"/>
  <c r="E353" i="11"/>
  <c r="G352" i="11"/>
  <c r="F352" i="11"/>
  <c r="E352" i="11"/>
  <c r="H352" i="11" s="1"/>
  <c r="G351" i="11"/>
  <c r="F351" i="11"/>
  <c r="G350" i="11"/>
  <c r="F350" i="11"/>
  <c r="E350" i="11"/>
  <c r="G349" i="11"/>
  <c r="F349" i="11"/>
  <c r="G348" i="11"/>
  <c r="F348" i="11"/>
  <c r="E348" i="11"/>
  <c r="H348" i="11" s="1"/>
  <c r="G347" i="11"/>
  <c r="F347" i="11"/>
  <c r="E347" i="11"/>
  <c r="H347" i="11" s="1"/>
  <c r="G346" i="11"/>
  <c r="F346" i="11"/>
  <c r="E346" i="11"/>
  <c r="G345" i="11"/>
  <c r="F345" i="11"/>
  <c r="E345" i="11"/>
  <c r="G344" i="11"/>
  <c r="F344" i="11"/>
  <c r="E344" i="11"/>
  <c r="H344" i="11" s="1"/>
  <c r="G343" i="11"/>
  <c r="F343" i="11"/>
  <c r="E343" i="11"/>
  <c r="H343" i="11" s="1"/>
  <c r="G342" i="11"/>
  <c r="F342" i="11"/>
  <c r="E342" i="11"/>
  <c r="G341" i="11"/>
  <c r="F341" i="11"/>
  <c r="E341" i="11"/>
  <c r="G340" i="11"/>
  <c r="F340" i="11"/>
  <c r="E340" i="11"/>
  <c r="H340" i="11" s="1"/>
  <c r="G339" i="11"/>
  <c r="F339" i="11"/>
  <c r="E339" i="11"/>
  <c r="H339" i="11" s="1"/>
  <c r="G338" i="11"/>
  <c r="F338" i="11"/>
  <c r="E338" i="11"/>
  <c r="G337" i="11"/>
  <c r="F337" i="11"/>
  <c r="E337" i="11"/>
  <c r="G336" i="11"/>
  <c r="F336" i="11"/>
  <c r="E336" i="11"/>
  <c r="H336" i="11" s="1"/>
  <c r="G335" i="11"/>
  <c r="F335" i="11"/>
  <c r="G334" i="11"/>
  <c r="F334" i="11"/>
  <c r="E334" i="11"/>
  <c r="G333" i="11"/>
  <c r="F333" i="11"/>
  <c r="G332" i="11"/>
  <c r="F332" i="11"/>
  <c r="G331" i="11"/>
  <c r="F331" i="11"/>
  <c r="G330" i="11"/>
  <c r="F330" i="11"/>
  <c r="E330" i="11"/>
  <c r="H330" i="11" s="1"/>
  <c r="G329" i="11"/>
  <c r="F329" i="11"/>
  <c r="G328" i="11"/>
  <c r="F328" i="11"/>
  <c r="E328" i="11"/>
  <c r="G327" i="11"/>
  <c r="F327" i="11"/>
  <c r="G326" i="11"/>
  <c r="F326" i="11"/>
  <c r="E326" i="11"/>
  <c r="H326" i="11" s="1"/>
  <c r="G325" i="11"/>
  <c r="F325" i="11"/>
  <c r="G324" i="11"/>
  <c r="F324" i="11"/>
  <c r="E324" i="11"/>
  <c r="H324" i="11" s="1"/>
  <c r="G323" i="11"/>
  <c r="F323" i="11"/>
  <c r="E323" i="11"/>
  <c r="H323" i="11" s="1"/>
  <c r="G322" i="11"/>
  <c r="F322" i="11"/>
  <c r="E322" i="11"/>
  <c r="G321" i="11"/>
  <c r="F321" i="11"/>
  <c r="E321" i="11"/>
  <c r="G320" i="11"/>
  <c r="F320" i="11"/>
  <c r="G319" i="11"/>
  <c r="F319" i="11"/>
  <c r="E319" i="11"/>
  <c r="H319" i="11" s="1"/>
  <c r="G318" i="11"/>
  <c r="F318" i="11"/>
  <c r="E318" i="11"/>
  <c r="G317" i="11"/>
  <c r="F317" i="11"/>
  <c r="G316" i="11"/>
  <c r="F316" i="11"/>
  <c r="G315" i="11"/>
  <c r="F315" i="11"/>
  <c r="E315" i="11"/>
  <c r="H315" i="11" s="1"/>
  <c r="G314" i="11"/>
  <c r="F314" i="11"/>
  <c r="G313" i="11"/>
  <c r="F313" i="11"/>
  <c r="G312" i="11"/>
  <c r="F312" i="11"/>
  <c r="E312" i="11"/>
  <c r="G311" i="11"/>
  <c r="F311" i="11"/>
  <c r="E311" i="11"/>
  <c r="H311" i="11" s="1"/>
  <c r="G310" i="11"/>
  <c r="F310" i="11"/>
  <c r="E310" i="11"/>
  <c r="H310" i="11" s="1"/>
  <c r="G309" i="11"/>
  <c r="F309" i="11"/>
  <c r="E309" i="11"/>
  <c r="G308" i="11"/>
  <c r="F308" i="11"/>
  <c r="E308" i="11"/>
  <c r="G307" i="11"/>
  <c r="F307" i="11"/>
  <c r="E307" i="11"/>
  <c r="H307" i="11" s="1"/>
  <c r="G306" i="11"/>
  <c r="F306" i="11"/>
  <c r="E306" i="11"/>
  <c r="H306" i="11" s="1"/>
  <c r="G305" i="11"/>
  <c r="F305" i="11"/>
  <c r="G304" i="11"/>
  <c r="F304" i="11"/>
  <c r="E304" i="11"/>
  <c r="G303" i="11"/>
  <c r="F303" i="11"/>
  <c r="E303" i="11"/>
  <c r="H303" i="11" s="1"/>
  <c r="G302" i="11"/>
  <c r="F302" i="11"/>
  <c r="G301" i="11"/>
  <c r="F301" i="11"/>
  <c r="G300" i="11"/>
  <c r="F300" i="11"/>
  <c r="E300" i="11"/>
  <c r="H300" i="11" s="1"/>
  <c r="G299" i="11"/>
  <c r="F299" i="11"/>
  <c r="G298" i="11"/>
  <c r="F298" i="11"/>
  <c r="E298" i="11"/>
  <c r="G297" i="11"/>
  <c r="F297" i="11"/>
  <c r="E297" i="11"/>
  <c r="G296" i="11"/>
  <c r="F296" i="11"/>
  <c r="E296" i="11"/>
  <c r="H296" i="11" s="1"/>
  <c r="G295" i="11"/>
  <c r="F295" i="11"/>
  <c r="E295" i="11"/>
  <c r="H295" i="11" s="1"/>
  <c r="G294" i="11"/>
  <c r="F294" i="11"/>
  <c r="E294" i="11"/>
  <c r="G293" i="11"/>
  <c r="F293" i="11"/>
  <c r="G292" i="11"/>
  <c r="F292" i="11"/>
  <c r="G291" i="11"/>
  <c r="F291" i="11"/>
  <c r="E291" i="11"/>
  <c r="H291" i="11" s="1"/>
  <c r="G290" i="11"/>
  <c r="F290" i="11"/>
  <c r="G289" i="11"/>
  <c r="F289" i="11"/>
  <c r="E289" i="11"/>
  <c r="G288" i="11"/>
  <c r="F288" i="11"/>
  <c r="E288" i="11"/>
  <c r="H288" i="11" s="1"/>
  <c r="G287" i="11"/>
  <c r="F287" i="11"/>
  <c r="G286" i="11"/>
  <c r="F286" i="11"/>
  <c r="G285" i="11"/>
  <c r="F285" i="11"/>
  <c r="G284" i="11"/>
  <c r="F284" i="11"/>
  <c r="E284" i="11"/>
  <c r="G283" i="11"/>
  <c r="F283" i="11"/>
  <c r="E283" i="11"/>
  <c r="H283" i="11" s="1"/>
  <c r="G282" i="11"/>
  <c r="F282" i="11"/>
  <c r="E282" i="11"/>
  <c r="H282" i="11" s="1"/>
  <c r="G281" i="11"/>
  <c r="F281" i="11"/>
  <c r="E281" i="11"/>
  <c r="G280" i="11"/>
  <c r="F280" i="11"/>
  <c r="E280" i="11"/>
  <c r="G279" i="11"/>
  <c r="F279" i="11"/>
  <c r="E279" i="11"/>
  <c r="H279" i="11" s="1"/>
  <c r="G278" i="11"/>
  <c r="F278" i="11"/>
  <c r="E278" i="11"/>
  <c r="H278" i="11" s="1"/>
  <c r="G277" i="11"/>
  <c r="F277" i="11"/>
  <c r="E277" i="11"/>
  <c r="G276" i="11"/>
  <c r="F276" i="11"/>
  <c r="E276" i="11"/>
  <c r="G275" i="11"/>
  <c r="F275" i="11"/>
  <c r="E275" i="11"/>
  <c r="H275" i="11" s="1"/>
  <c r="G274" i="11"/>
  <c r="F274" i="11"/>
  <c r="E274" i="11"/>
  <c r="H274" i="11" s="1"/>
  <c r="G273" i="11"/>
  <c r="F273" i="11"/>
  <c r="E273" i="11"/>
  <c r="G272" i="11"/>
  <c r="F272" i="11"/>
  <c r="E272" i="11"/>
  <c r="G271" i="11"/>
  <c r="F271" i="11"/>
  <c r="E271" i="11"/>
  <c r="H271" i="11" s="1"/>
  <c r="G270" i="11"/>
  <c r="F270" i="11"/>
  <c r="E270" i="11"/>
  <c r="H270" i="11" s="1"/>
  <c r="G269" i="11"/>
  <c r="F269" i="11"/>
  <c r="E269" i="11"/>
  <c r="G268" i="11"/>
  <c r="F268" i="11"/>
  <c r="E268" i="11"/>
  <c r="G267" i="11"/>
  <c r="F267" i="11"/>
  <c r="E267" i="11"/>
  <c r="H267" i="11" s="1"/>
  <c r="G266" i="11"/>
  <c r="F266" i="11"/>
  <c r="E266" i="11"/>
  <c r="H266" i="11" s="1"/>
  <c r="G265" i="11"/>
  <c r="F265" i="11"/>
  <c r="E265" i="11"/>
  <c r="G264" i="11"/>
  <c r="F264" i="11"/>
  <c r="G263" i="11"/>
  <c r="F263" i="11"/>
  <c r="G262" i="11"/>
  <c r="F262" i="11"/>
  <c r="E262" i="11"/>
  <c r="H262" i="11" s="1"/>
  <c r="G261" i="11"/>
  <c r="F261" i="11"/>
  <c r="E261" i="11"/>
  <c r="G260" i="11"/>
  <c r="F260" i="11"/>
  <c r="E260" i="11"/>
  <c r="G259" i="11"/>
  <c r="F259" i="11"/>
  <c r="E259" i="11"/>
  <c r="H259" i="11" s="1"/>
  <c r="G258" i="11"/>
  <c r="F258" i="11"/>
  <c r="G257" i="11"/>
  <c r="F257" i="11"/>
  <c r="E257" i="11"/>
  <c r="G256" i="11"/>
  <c r="F256" i="11"/>
  <c r="G255" i="11"/>
  <c r="F255" i="11"/>
  <c r="E255" i="11"/>
  <c r="H255" i="11" s="1"/>
  <c r="G254" i="11"/>
  <c r="F254" i="11"/>
  <c r="E254" i="11"/>
  <c r="H254" i="11" s="1"/>
  <c r="G253" i="11"/>
  <c r="F253" i="11"/>
  <c r="E253" i="11"/>
  <c r="G252" i="11"/>
  <c r="F252" i="11"/>
  <c r="E252" i="11"/>
  <c r="G251" i="11"/>
  <c r="F251" i="11"/>
  <c r="E251" i="11"/>
  <c r="H251" i="11" s="1"/>
  <c r="G250" i="11"/>
  <c r="F250" i="11"/>
  <c r="G249" i="11"/>
  <c r="F249" i="11"/>
  <c r="E249" i="11"/>
  <c r="G248" i="11"/>
  <c r="F248" i="11"/>
  <c r="G247" i="11"/>
  <c r="F247" i="11"/>
  <c r="E247" i="11"/>
  <c r="H247" i="11" s="1"/>
  <c r="G246" i="11"/>
  <c r="F246" i="11"/>
  <c r="E246" i="11"/>
  <c r="H246" i="11" s="1"/>
  <c r="G245" i="11"/>
  <c r="F245" i="11"/>
  <c r="G244" i="11"/>
  <c r="F244" i="11"/>
  <c r="E244" i="11"/>
  <c r="H244" i="11" s="1"/>
  <c r="G243" i="11"/>
  <c r="F243" i="11"/>
  <c r="E243" i="11"/>
  <c r="H243" i="11" s="1"/>
  <c r="G242" i="11"/>
  <c r="F242" i="11"/>
  <c r="E242" i="11"/>
  <c r="G241" i="11"/>
  <c r="F241" i="11"/>
  <c r="E241" i="11"/>
  <c r="G240" i="11"/>
  <c r="F240" i="11"/>
  <c r="E240" i="11"/>
  <c r="H240" i="11" s="1"/>
  <c r="G239" i="11"/>
  <c r="F239" i="11"/>
  <c r="E239" i="11"/>
  <c r="H239" i="11" s="1"/>
  <c r="G238" i="11"/>
  <c r="F238" i="11"/>
  <c r="G237" i="11"/>
  <c r="F237" i="11"/>
  <c r="E237" i="11"/>
  <c r="G236" i="11"/>
  <c r="F236" i="11"/>
  <c r="E236" i="11"/>
  <c r="H236" i="11" s="1"/>
  <c r="G235" i="11"/>
  <c r="F235" i="11"/>
  <c r="G234" i="11"/>
  <c r="F234" i="11"/>
  <c r="E234" i="11"/>
  <c r="G233" i="11"/>
  <c r="F233" i="11"/>
  <c r="E233" i="11"/>
  <c r="G232" i="11"/>
  <c r="F232" i="11"/>
  <c r="G231" i="11"/>
  <c r="F231" i="11"/>
  <c r="E231" i="11"/>
  <c r="H231" i="11" s="1"/>
  <c r="G230" i="11"/>
  <c r="F230" i="11"/>
  <c r="E230" i="11"/>
  <c r="G229" i="11"/>
  <c r="F229" i="11"/>
  <c r="E229" i="11"/>
  <c r="G228" i="11"/>
  <c r="F228" i="11"/>
  <c r="G227" i="11"/>
  <c r="F227" i="11"/>
  <c r="G226" i="11"/>
  <c r="F226" i="11"/>
  <c r="E226" i="11"/>
  <c r="G225" i="11"/>
  <c r="F225" i="11"/>
  <c r="E225" i="11"/>
  <c r="G224" i="11"/>
  <c r="F224" i="11"/>
  <c r="G223" i="11"/>
  <c r="F223" i="11"/>
  <c r="G222" i="11"/>
  <c r="F222" i="11"/>
  <c r="G221" i="11"/>
  <c r="F221" i="11"/>
  <c r="G220" i="11"/>
  <c r="F220" i="11"/>
  <c r="G219" i="11"/>
  <c r="F219" i="11"/>
  <c r="G218" i="11"/>
  <c r="F218" i="11"/>
  <c r="G217" i="11"/>
  <c r="F217" i="11"/>
  <c r="E217" i="11"/>
  <c r="G216" i="11"/>
  <c r="F216" i="11"/>
  <c r="G215" i="11"/>
  <c r="F215" i="11"/>
  <c r="G214" i="11"/>
  <c r="F214" i="11"/>
  <c r="G213" i="11"/>
  <c r="F213" i="11"/>
  <c r="G212" i="11"/>
  <c r="F212" i="11"/>
  <c r="G211" i="11"/>
  <c r="F211" i="11"/>
  <c r="G210" i="11"/>
  <c r="F210" i="11"/>
  <c r="E210" i="11"/>
  <c r="H210" i="11" s="1"/>
  <c r="G209" i="11"/>
  <c r="F209" i="11"/>
  <c r="G208" i="11"/>
  <c r="F208" i="11"/>
  <c r="G207" i="11"/>
  <c r="F207" i="11"/>
  <c r="E207" i="11"/>
  <c r="H207" i="11" s="1"/>
  <c r="G206" i="11"/>
  <c r="F206" i="11"/>
  <c r="G205" i="11"/>
  <c r="F205" i="11"/>
  <c r="E205" i="11"/>
  <c r="G204" i="11"/>
  <c r="F204" i="11"/>
  <c r="E204" i="11"/>
  <c r="G203" i="11"/>
  <c r="F203" i="11"/>
  <c r="G202" i="11"/>
  <c r="F202" i="11"/>
  <c r="G201" i="11"/>
  <c r="F201" i="11"/>
  <c r="E201" i="11"/>
  <c r="G200" i="11"/>
  <c r="F200" i="11"/>
  <c r="E200" i="11"/>
  <c r="G199" i="11"/>
  <c r="F199" i="11"/>
  <c r="E199" i="11"/>
  <c r="H199" i="11" s="1"/>
  <c r="G198" i="11"/>
  <c r="F198" i="11"/>
  <c r="G197" i="11"/>
  <c r="F197" i="11"/>
  <c r="E197" i="11"/>
  <c r="G196" i="11"/>
  <c r="F196" i="11"/>
  <c r="G195" i="11"/>
  <c r="F195" i="11"/>
  <c r="G194" i="11"/>
  <c r="F194" i="11"/>
  <c r="E194" i="11"/>
  <c r="H194" i="11" s="1"/>
  <c r="G193" i="11"/>
  <c r="F193" i="11"/>
  <c r="E193" i="11"/>
  <c r="G192" i="11"/>
  <c r="F192" i="11"/>
  <c r="E192" i="11"/>
  <c r="G191" i="11"/>
  <c r="F191" i="11"/>
  <c r="G190" i="11"/>
  <c r="F190" i="11"/>
  <c r="G189" i="11"/>
  <c r="F189" i="11"/>
  <c r="E189" i="11"/>
  <c r="G188" i="11"/>
  <c r="F188" i="11"/>
  <c r="G187" i="11"/>
  <c r="F187" i="11"/>
  <c r="E187" i="11"/>
  <c r="H187" i="11" s="1"/>
  <c r="G186" i="11"/>
  <c r="F186" i="11"/>
  <c r="G185" i="11"/>
  <c r="F185" i="11"/>
  <c r="E185" i="11"/>
  <c r="G184" i="11"/>
  <c r="F184" i="11"/>
  <c r="G183" i="11"/>
  <c r="F183" i="11"/>
  <c r="G182" i="11"/>
  <c r="F182" i="11"/>
  <c r="F181" i="11"/>
  <c r="D181" i="11"/>
  <c r="C181" i="11"/>
  <c r="E331" i="11" s="1"/>
  <c r="H331" i="11" s="1"/>
  <c r="G175" i="11"/>
  <c r="F175" i="11"/>
  <c r="E175" i="11"/>
  <c r="H175" i="11" s="1"/>
  <c r="G174" i="11"/>
  <c r="F174" i="11"/>
  <c r="E174" i="11"/>
  <c r="H174" i="11" s="1"/>
  <c r="G173" i="11"/>
  <c r="F173" i="11"/>
  <c r="E173" i="11"/>
  <c r="H173" i="11" s="1"/>
  <c r="G172" i="11"/>
  <c r="F172" i="11"/>
  <c r="E172" i="11"/>
  <c r="H172" i="11" s="1"/>
  <c r="G171" i="11"/>
  <c r="F171" i="11"/>
  <c r="E171" i="11"/>
  <c r="H171" i="11" s="1"/>
  <c r="G170" i="11"/>
  <c r="F170" i="11"/>
  <c r="E170" i="11"/>
  <c r="H170" i="11" s="1"/>
  <c r="G169" i="11"/>
  <c r="F169" i="11"/>
  <c r="E169" i="11"/>
  <c r="H169" i="11" s="1"/>
  <c r="G168" i="11"/>
  <c r="F168" i="11"/>
  <c r="E168" i="11"/>
  <c r="H168" i="11" s="1"/>
  <c r="G167" i="11"/>
  <c r="F167" i="11"/>
  <c r="E167" i="11"/>
  <c r="H167" i="11" s="1"/>
  <c r="G166" i="11"/>
  <c r="F166" i="11"/>
  <c r="E166" i="11"/>
  <c r="H166" i="11" s="1"/>
  <c r="G165" i="11"/>
  <c r="F165" i="11"/>
  <c r="E165" i="11"/>
  <c r="H165" i="11" s="1"/>
  <c r="G164" i="11"/>
  <c r="F164" i="11"/>
  <c r="E164" i="11"/>
  <c r="H164" i="11" s="1"/>
  <c r="G163" i="11"/>
  <c r="F163" i="11"/>
  <c r="E163" i="11"/>
  <c r="H163" i="11" s="1"/>
  <c r="G162" i="11"/>
  <c r="F162" i="11"/>
  <c r="E162" i="11"/>
  <c r="H162" i="11" s="1"/>
  <c r="G161" i="11"/>
  <c r="F161" i="11"/>
  <c r="E161" i="11"/>
  <c r="H161" i="11" s="1"/>
  <c r="G160" i="11"/>
  <c r="F160" i="11"/>
  <c r="E160" i="11"/>
  <c r="H160" i="11" s="1"/>
  <c r="G159" i="11"/>
  <c r="F159" i="11"/>
  <c r="E159" i="11"/>
  <c r="H159" i="11" s="1"/>
  <c r="G158" i="11"/>
  <c r="F158" i="11"/>
  <c r="E158" i="11"/>
  <c r="H158" i="11" s="1"/>
  <c r="G157" i="11"/>
  <c r="F157" i="11"/>
  <c r="E157" i="11"/>
  <c r="H157" i="11" s="1"/>
  <c r="G156" i="11"/>
  <c r="F156" i="11"/>
  <c r="E156" i="11"/>
  <c r="H156" i="11" s="1"/>
  <c r="G155" i="11"/>
  <c r="F155" i="11"/>
  <c r="E155" i="11"/>
  <c r="H155" i="11" s="1"/>
  <c r="G154" i="11"/>
  <c r="E154" i="11"/>
  <c r="H154" i="11" s="1"/>
  <c r="H153" i="11"/>
  <c r="G153" i="11"/>
  <c r="F153" i="11"/>
  <c r="E153" i="11"/>
  <c r="H152" i="11"/>
  <c r="G152" i="11"/>
  <c r="F152" i="11"/>
  <c r="E152" i="11"/>
  <c r="H151" i="11"/>
  <c r="G151" i="11"/>
  <c r="F151" i="11"/>
  <c r="E151" i="11"/>
  <c r="H150" i="11"/>
  <c r="G150" i="11"/>
  <c r="F150" i="11"/>
  <c r="E150" i="11"/>
  <c r="H149" i="11"/>
  <c r="G149" i="11"/>
  <c r="F149" i="11"/>
  <c r="E149" i="11"/>
  <c r="H148" i="11"/>
  <c r="G148" i="11"/>
  <c r="F148" i="11"/>
  <c r="E148" i="11"/>
  <c r="G147" i="11"/>
  <c r="G146" i="11"/>
  <c r="F146" i="11"/>
  <c r="E146" i="11"/>
  <c r="G145" i="11"/>
  <c r="E145" i="11"/>
  <c r="H145" i="11" s="1"/>
  <c r="G144" i="11"/>
  <c r="G143" i="11"/>
  <c r="F143" i="11"/>
  <c r="E143" i="11"/>
  <c r="H143" i="11" s="1"/>
  <c r="G142" i="11"/>
  <c r="E142" i="11"/>
  <c r="H142" i="11" s="1"/>
  <c r="G141" i="11"/>
  <c r="E141" i="11"/>
  <c r="H140" i="11"/>
  <c r="G140" i="11"/>
  <c r="E140" i="11"/>
  <c r="G139" i="11"/>
  <c r="E139" i="11"/>
  <c r="G138" i="11"/>
  <c r="F138" i="11"/>
  <c r="E138" i="11"/>
  <c r="H138" i="11" s="1"/>
  <c r="G137" i="11"/>
  <c r="F137" i="11"/>
  <c r="E137" i="11"/>
  <c r="H137" i="11" s="1"/>
  <c r="G136" i="11"/>
  <c r="E136" i="11"/>
  <c r="H136" i="11" s="1"/>
  <c r="G135" i="11"/>
  <c r="F135" i="11"/>
  <c r="E135" i="11"/>
  <c r="H135" i="11" s="1"/>
  <c r="G134" i="11"/>
  <c r="G133" i="11"/>
  <c r="H133" i="11" s="1"/>
  <c r="F133" i="11"/>
  <c r="E133" i="11"/>
  <c r="G132" i="11"/>
  <c r="E132" i="11"/>
  <c r="H132" i="11" s="1"/>
  <c r="G131" i="11"/>
  <c r="F131" i="11"/>
  <c r="E131" i="11"/>
  <c r="H131" i="11" s="1"/>
  <c r="G130" i="11"/>
  <c r="G129" i="11"/>
  <c r="E129" i="11"/>
  <c r="H129" i="11" s="1"/>
  <c r="G128" i="11"/>
  <c r="G127" i="11"/>
  <c r="F127" i="11"/>
  <c r="G126" i="11"/>
  <c r="F126" i="11"/>
  <c r="E126" i="11"/>
  <c r="G125" i="11"/>
  <c r="E125" i="11"/>
  <c r="H125" i="11" s="1"/>
  <c r="G124" i="11"/>
  <c r="E124" i="11"/>
  <c r="H124" i="11" s="1"/>
  <c r="G123" i="11"/>
  <c r="F123" i="11"/>
  <c r="E123" i="11"/>
  <c r="H123" i="11" s="1"/>
  <c r="G122" i="11"/>
  <c r="G121" i="11"/>
  <c r="G120" i="11"/>
  <c r="F120" i="11"/>
  <c r="G119" i="11"/>
  <c r="G118" i="11"/>
  <c r="E118" i="11"/>
  <c r="H118" i="11" s="1"/>
  <c r="G117" i="11"/>
  <c r="F117" i="11"/>
  <c r="E117" i="11"/>
  <c r="H117" i="11" s="1"/>
  <c r="G116" i="11"/>
  <c r="F116" i="11"/>
  <c r="E116" i="11"/>
  <c r="H116" i="11" s="1"/>
  <c r="G115" i="11"/>
  <c r="E115" i="11"/>
  <c r="H115" i="11" s="1"/>
  <c r="G114" i="11"/>
  <c r="F114" i="11"/>
  <c r="E114" i="11"/>
  <c r="H114" i="11" s="1"/>
  <c r="G113" i="11"/>
  <c r="G112" i="11"/>
  <c r="H112" i="11" s="1"/>
  <c r="F112" i="11"/>
  <c r="E112" i="11"/>
  <c r="G111" i="11"/>
  <c r="E111" i="11"/>
  <c r="H111" i="11" s="1"/>
  <c r="G110" i="11"/>
  <c r="G109" i="11"/>
  <c r="E109" i="11"/>
  <c r="H109" i="11" s="1"/>
  <c r="G108" i="11"/>
  <c r="F108" i="11"/>
  <c r="E108" i="11"/>
  <c r="H108" i="11" s="1"/>
  <c r="G107" i="11"/>
  <c r="G106" i="11"/>
  <c r="G105" i="11"/>
  <c r="F105" i="11"/>
  <c r="E105" i="11"/>
  <c r="H105" i="11" s="1"/>
  <c r="G104" i="11"/>
  <c r="E104" i="11"/>
  <c r="H104" i="11" s="1"/>
  <c r="G103" i="11"/>
  <c r="G102" i="11"/>
  <c r="H101" i="11"/>
  <c r="G101" i="11"/>
  <c r="E101" i="11"/>
  <c r="G100" i="11"/>
  <c r="E100" i="11"/>
  <c r="G99" i="11"/>
  <c r="E99" i="11"/>
  <c r="H99" i="11" s="1"/>
  <c r="G98" i="11"/>
  <c r="G97" i="11"/>
  <c r="H97" i="11" s="1"/>
  <c r="F97" i="11"/>
  <c r="E97" i="11"/>
  <c r="G96" i="11"/>
  <c r="E96" i="11"/>
  <c r="H96" i="11" s="1"/>
  <c r="G95" i="11"/>
  <c r="E95" i="11"/>
  <c r="H95" i="11" s="1"/>
  <c r="G94" i="11"/>
  <c r="G93" i="11"/>
  <c r="H92" i="11"/>
  <c r="G92" i="11"/>
  <c r="E92" i="11"/>
  <c r="G91" i="11"/>
  <c r="E91" i="11"/>
  <c r="G90" i="11"/>
  <c r="F90" i="11"/>
  <c r="E90" i="11"/>
  <c r="H90" i="11" s="1"/>
  <c r="G89" i="11"/>
  <c r="F89" i="11"/>
  <c r="E89" i="11"/>
  <c r="H89" i="11" s="1"/>
  <c r="G88" i="11"/>
  <c r="E88" i="11"/>
  <c r="H88" i="11" s="1"/>
  <c r="G87" i="11"/>
  <c r="F87" i="11"/>
  <c r="E87" i="11"/>
  <c r="H87" i="11" s="1"/>
  <c r="H86" i="11"/>
  <c r="G86" i="11"/>
  <c r="E86" i="11"/>
  <c r="H85" i="11"/>
  <c r="G85" i="11"/>
  <c r="F85" i="11"/>
  <c r="E85" i="11"/>
  <c r="H84" i="11"/>
  <c r="G84" i="11"/>
  <c r="E84" i="11"/>
  <c r="G83" i="11"/>
  <c r="E83" i="11"/>
  <c r="H83" i="11" s="1"/>
  <c r="G82" i="11"/>
  <c r="F82" i="11"/>
  <c r="E82" i="11"/>
  <c r="H82" i="11" s="1"/>
  <c r="H81" i="11"/>
  <c r="G81" i="11"/>
  <c r="E81" i="11"/>
  <c r="G80" i="11"/>
  <c r="G79" i="11"/>
  <c r="H79" i="11" s="1"/>
  <c r="F79" i="11"/>
  <c r="E79" i="11"/>
  <c r="G78" i="11"/>
  <c r="E78" i="11"/>
  <c r="H78" i="11" s="1"/>
  <c r="G77" i="11"/>
  <c r="E76" i="11"/>
  <c r="D76" i="11"/>
  <c r="C76" i="11"/>
  <c r="G70" i="11"/>
  <c r="F70" i="11"/>
  <c r="G69" i="11"/>
  <c r="F69" i="11"/>
  <c r="E69" i="11"/>
  <c r="H69" i="11" s="1"/>
  <c r="G68" i="11"/>
  <c r="F68" i="11"/>
  <c r="G67" i="11"/>
  <c r="F67" i="11"/>
  <c r="E67" i="11"/>
  <c r="H67" i="11" s="1"/>
  <c r="G66" i="11"/>
  <c r="F66" i="11"/>
  <c r="E66" i="11"/>
  <c r="H66" i="11" s="1"/>
  <c r="G65" i="11"/>
  <c r="F65" i="11"/>
  <c r="E65" i="11"/>
  <c r="G64" i="11"/>
  <c r="F64" i="11"/>
  <c r="G63" i="11"/>
  <c r="F63" i="11"/>
  <c r="G62" i="11"/>
  <c r="F62" i="11"/>
  <c r="G61" i="11"/>
  <c r="F61" i="11"/>
  <c r="E61" i="11"/>
  <c r="G60" i="11"/>
  <c r="F60" i="11"/>
  <c r="E60" i="11"/>
  <c r="G59" i="11"/>
  <c r="F59" i="11"/>
  <c r="E59" i="11"/>
  <c r="H59" i="11" s="1"/>
  <c r="G58" i="11"/>
  <c r="F58" i="11"/>
  <c r="E58" i="11"/>
  <c r="H58" i="11" s="1"/>
  <c r="G57" i="11"/>
  <c r="F57" i="11"/>
  <c r="E57" i="11"/>
  <c r="G56" i="11"/>
  <c r="F56" i="11"/>
  <c r="E56" i="11"/>
  <c r="G55" i="11"/>
  <c r="F55" i="11"/>
  <c r="E55" i="11"/>
  <c r="H55" i="11" s="1"/>
  <c r="G54" i="11"/>
  <c r="F54" i="11"/>
  <c r="G53" i="11"/>
  <c r="F53" i="11"/>
  <c r="E53" i="11"/>
  <c r="G52" i="11"/>
  <c r="F52" i="11"/>
  <c r="E52" i="11"/>
  <c r="G51" i="11"/>
  <c r="F51" i="11"/>
  <c r="E51" i="11"/>
  <c r="H51" i="11" s="1"/>
  <c r="G50" i="11"/>
  <c r="F50" i="11"/>
  <c r="G49" i="11"/>
  <c r="F49" i="11"/>
  <c r="E49" i="11"/>
  <c r="G48" i="11"/>
  <c r="F48" i="11"/>
  <c r="E48" i="11"/>
  <c r="G47" i="11"/>
  <c r="F47" i="11"/>
  <c r="E47" i="11"/>
  <c r="H47" i="11" s="1"/>
  <c r="G46" i="11"/>
  <c r="F46" i="11"/>
  <c r="E46" i="11"/>
  <c r="H46" i="11" s="1"/>
  <c r="G45" i="11"/>
  <c r="F45" i="11"/>
  <c r="E45" i="11"/>
  <c r="G44" i="11"/>
  <c r="F44" i="11"/>
  <c r="E44" i="11"/>
  <c r="G43" i="11"/>
  <c r="F43" i="11"/>
  <c r="E43" i="11"/>
  <c r="H43" i="11" s="1"/>
  <c r="G42" i="11"/>
  <c r="F42" i="11"/>
  <c r="E42" i="11"/>
  <c r="H42" i="11" s="1"/>
  <c r="G41" i="11"/>
  <c r="F41" i="11"/>
  <c r="E41" i="11"/>
  <c r="G40" i="11"/>
  <c r="F40" i="11"/>
  <c r="E40" i="11"/>
  <c r="G39" i="11"/>
  <c r="F39" i="11"/>
  <c r="E39" i="11"/>
  <c r="H39" i="11" s="1"/>
  <c r="G38" i="11"/>
  <c r="F38" i="11"/>
  <c r="E38" i="11"/>
  <c r="H38" i="11" s="1"/>
  <c r="G37" i="11"/>
  <c r="F37" i="11"/>
  <c r="E37" i="11"/>
  <c r="G36" i="11"/>
  <c r="F36" i="11"/>
  <c r="G35" i="11"/>
  <c r="F35" i="11"/>
  <c r="E35" i="11"/>
  <c r="G34" i="11"/>
  <c r="F34" i="11"/>
  <c r="E34" i="11"/>
  <c r="H34" i="11" s="1"/>
  <c r="G33" i="11"/>
  <c r="F33" i="11"/>
  <c r="E33" i="11"/>
  <c r="H33" i="11" s="1"/>
  <c r="G32" i="11"/>
  <c r="F32" i="11"/>
  <c r="E32" i="11"/>
  <c r="G31" i="11"/>
  <c r="F31" i="11"/>
  <c r="E31" i="11"/>
  <c r="G30" i="11"/>
  <c r="F30" i="11"/>
  <c r="G29" i="11"/>
  <c r="F29" i="11"/>
  <c r="G28" i="11"/>
  <c r="F28" i="11"/>
  <c r="G27" i="11"/>
  <c r="F27" i="11"/>
  <c r="E27" i="11"/>
  <c r="G26" i="11"/>
  <c r="F26" i="11"/>
  <c r="E26" i="11"/>
  <c r="H26" i="11" s="1"/>
  <c r="G25" i="11"/>
  <c r="F25" i="11"/>
  <c r="E25" i="11"/>
  <c r="H25" i="11" s="1"/>
  <c r="G24" i="11"/>
  <c r="F24" i="11"/>
  <c r="E24" i="11"/>
  <c r="G23" i="11"/>
  <c r="F23" i="11"/>
  <c r="E23" i="11"/>
  <c r="G22" i="11"/>
  <c r="F22" i="11"/>
  <c r="E22" i="11"/>
  <c r="H22" i="11" s="1"/>
  <c r="G21" i="11"/>
  <c r="F21" i="11"/>
  <c r="E21" i="11"/>
  <c r="H21" i="11" s="1"/>
  <c r="G20" i="11"/>
  <c r="F20" i="11"/>
  <c r="E20" i="11"/>
  <c r="F19" i="11"/>
  <c r="D19" i="11"/>
  <c r="C19" i="11"/>
  <c r="E70" i="11" s="1"/>
  <c r="H70" i="11" s="1"/>
  <c r="D13" i="11"/>
  <c r="C13" i="11"/>
  <c r="G13" i="11" s="1"/>
  <c r="C12" i="11"/>
  <c r="D11" i="11"/>
  <c r="C10" i="11"/>
  <c r="D9" i="11"/>
  <c r="H629" i="10"/>
  <c r="G629" i="10"/>
  <c r="E629" i="10"/>
  <c r="G628" i="10"/>
  <c r="E628" i="10"/>
  <c r="G627" i="10"/>
  <c r="E627" i="10"/>
  <c r="H627" i="10" s="1"/>
  <c r="G626" i="10"/>
  <c r="E626" i="10"/>
  <c r="H626" i="10" s="1"/>
  <c r="G625" i="10"/>
  <c r="F625" i="10"/>
  <c r="G624" i="10"/>
  <c r="H624" i="10" s="1"/>
  <c r="F624" i="10"/>
  <c r="E624" i="10"/>
  <c r="G623" i="10"/>
  <c r="E623" i="10"/>
  <c r="H623" i="10" s="1"/>
  <c r="G622" i="10"/>
  <c r="F622" i="10"/>
  <c r="E622" i="10"/>
  <c r="H622" i="10" s="1"/>
  <c r="G621" i="10"/>
  <c r="E621" i="10"/>
  <c r="G620" i="10"/>
  <c r="E620" i="10"/>
  <c r="H620" i="10" s="1"/>
  <c r="G619" i="10"/>
  <c r="G618" i="10"/>
  <c r="E618" i="10"/>
  <c r="H618" i="10" s="1"/>
  <c r="G617" i="10"/>
  <c r="E617" i="10"/>
  <c r="H617" i="10" s="1"/>
  <c r="G616" i="10"/>
  <c r="E616" i="10"/>
  <c r="H616" i="10" s="1"/>
  <c r="G615" i="10"/>
  <c r="F615" i="10"/>
  <c r="E615" i="10"/>
  <c r="H615" i="10" s="1"/>
  <c r="G614" i="10"/>
  <c r="F614" i="10"/>
  <c r="E614" i="10"/>
  <c r="H614" i="10" s="1"/>
  <c r="G613" i="10"/>
  <c r="F613" i="10"/>
  <c r="E613" i="10"/>
  <c r="H613" i="10" s="1"/>
  <c r="G612" i="10"/>
  <c r="G611" i="10"/>
  <c r="F611" i="10"/>
  <c r="H610" i="10"/>
  <c r="G610" i="10"/>
  <c r="F610" i="10"/>
  <c r="E610" i="10"/>
  <c r="H609" i="10"/>
  <c r="G609" i="10"/>
  <c r="F609" i="10"/>
  <c r="E609" i="10"/>
  <c r="G608" i="10"/>
  <c r="F608" i="10"/>
  <c r="G607" i="10"/>
  <c r="F607" i="10"/>
  <c r="E607" i="10"/>
  <c r="H607" i="10" s="1"/>
  <c r="G606" i="10"/>
  <c r="E606" i="10"/>
  <c r="H606" i="10" s="1"/>
  <c r="G605" i="10"/>
  <c r="E605" i="10"/>
  <c r="H605" i="10" s="1"/>
  <c r="G604" i="10"/>
  <c r="E604" i="10"/>
  <c r="H604" i="10" s="1"/>
  <c r="G603" i="10"/>
  <c r="G602" i="10"/>
  <c r="E602" i="10"/>
  <c r="H602" i="10" s="1"/>
  <c r="G601" i="10"/>
  <c r="E601" i="10"/>
  <c r="D601" i="10"/>
  <c r="C601" i="10"/>
  <c r="E625" i="10" s="1"/>
  <c r="H625" i="10" s="1"/>
  <c r="G595" i="10"/>
  <c r="F595" i="10"/>
  <c r="E595" i="10"/>
  <c r="G594" i="10"/>
  <c r="F594" i="10"/>
  <c r="E594" i="10"/>
  <c r="H594" i="10" s="1"/>
  <c r="G593" i="10"/>
  <c r="F593" i="10"/>
  <c r="E593" i="10"/>
  <c r="H593" i="10" s="1"/>
  <c r="G592" i="10"/>
  <c r="F592" i="10"/>
  <c r="E592" i="10"/>
  <c r="G591" i="10"/>
  <c r="F591" i="10"/>
  <c r="E591" i="10"/>
  <c r="G590" i="10"/>
  <c r="F590" i="10"/>
  <c r="E590" i="10"/>
  <c r="H590" i="10" s="1"/>
  <c r="G589" i="10"/>
  <c r="F589" i="10"/>
  <c r="E589" i="10"/>
  <c r="H589" i="10" s="1"/>
  <c r="G588" i="10"/>
  <c r="E588" i="10"/>
  <c r="G587" i="10"/>
  <c r="F587" i="10"/>
  <c r="E587" i="10"/>
  <c r="G586" i="10"/>
  <c r="F586" i="10"/>
  <c r="E586" i="10"/>
  <c r="H586" i="10" s="1"/>
  <c r="G585" i="10"/>
  <c r="F585" i="10"/>
  <c r="E585" i="10"/>
  <c r="H585" i="10" s="1"/>
  <c r="G584" i="10"/>
  <c r="F584" i="10"/>
  <c r="E584" i="10"/>
  <c r="G583" i="10"/>
  <c r="F583" i="10"/>
  <c r="E583" i="10"/>
  <c r="G582" i="10"/>
  <c r="G581" i="10"/>
  <c r="E581" i="10"/>
  <c r="H581" i="10" s="1"/>
  <c r="G580" i="10"/>
  <c r="E580" i="10"/>
  <c r="G579" i="10"/>
  <c r="G578" i="10"/>
  <c r="F578" i="10"/>
  <c r="E578" i="10"/>
  <c r="H578" i="10" s="1"/>
  <c r="G577" i="10"/>
  <c r="F577" i="10"/>
  <c r="E577" i="10"/>
  <c r="H577" i="10" s="1"/>
  <c r="G576" i="10"/>
  <c r="E576" i="10"/>
  <c r="G575" i="10"/>
  <c r="F575" i="10"/>
  <c r="E575" i="10"/>
  <c r="G574" i="10"/>
  <c r="F574" i="10"/>
  <c r="E574" i="10"/>
  <c r="H574" i="10" s="1"/>
  <c r="G573" i="10"/>
  <c r="F573" i="10"/>
  <c r="E573" i="10"/>
  <c r="H573" i="10" s="1"/>
  <c r="G572" i="10"/>
  <c r="E572" i="10"/>
  <c r="G571" i="10"/>
  <c r="F571" i="10"/>
  <c r="E571" i="10"/>
  <c r="G570" i="10"/>
  <c r="F570" i="10"/>
  <c r="E570" i="10"/>
  <c r="H570" i="10" s="1"/>
  <c r="G569" i="10"/>
  <c r="F569" i="10"/>
  <c r="E569" i="10"/>
  <c r="H569" i="10" s="1"/>
  <c r="G568" i="10"/>
  <c r="E568" i="10"/>
  <c r="G567" i="10"/>
  <c r="F567" i="10"/>
  <c r="E567" i="10"/>
  <c r="G566" i="10"/>
  <c r="F566" i="10"/>
  <c r="E566" i="10"/>
  <c r="H566" i="10" s="1"/>
  <c r="G565" i="10"/>
  <c r="F565" i="10"/>
  <c r="E565" i="10"/>
  <c r="H565" i="10" s="1"/>
  <c r="G564" i="10"/>
  <c r="F564" i="10"/>
  <c r="E564" i="10"/>
  <c r="G563" i="10"/>
  <c r="F563" i="10"/>
  <c r="E563" i="10"/>
  <c r="G562" i="10"/>
  <c r="F562" i="10"/>
  <c r="E562" i="10"/>
  <c r="H562" i="10" s="1"/>
  <c r="G561" i="10"/>
  <c r="F561" i="10"/>
  <c r="E561" i="10"/>
  <c r="H561" i="10" s="1"/>
  <c r="G560" i="10"/>
  <c r="F560" i="10"/>
  <c r="E560" i="10"/>
  <c r="G559" i="10"/>
  <c r="F559" i="10"/>
  <c r="E559" i="10"/>
  <c r="G558" i="10"/>
  <c r="F558" i="10"/>
  <c r="E558" i="10"/>
  <c r="H558" i="10" s="1"/>
  <c r="G557" i="10"/>
  <c r="F557" i="10"/>
  <c r="E557" i="10"/>
  <c r="H557" i="10" s="1"/>
  <c r="G556" i="10"/>
  <c r="E556" i="10"/>
  <c r="G555" i="10"/>
  <c r="F555" i="10"/>
  <c r="G554" i="10"/>
  <c r="F554" i="10"/>
  <c r="E554" i="10"/>
  <c r="H554" i="10" s="1"/>
  <c r="G553" i="10"/>
  <c r="F553" i="10"/>
  <c r="E553" i="10"/>
  <c r="H553" i="10" s="1"/>
  <c r="G552" i="10"/>
  <c r="F552" i="10"/>
  <c r="E552" i="10"/>
  <c r="G551" i="10"/>
  <c r="F551" i="10"/>
  <c r="E551" i="10"/>
  <c r="G550" i="10"/>
  <c r="F550" i="10"/>
  <c r="E550" i="10"/>
  <c r="H550" i="10" s="1"/>
  <c r="G549" i="10"/>
  <c r="F549" i="10"/>
  <c r="E549" i="10"/>
  <c r="H549" i="10" s="1"/>
  <c r="G548" i="10"/>
  <c r="F548" i="10"/>
  <c r="G547" i="10"/>
  <c r="F547" i="10"/>
  <c r="E547" i="10"/>
  <c r="H547" i="10" s="1"/>
  <c r="G546" i="10"/>
  <c r="F546" i="10"/>
  <c r="E546" i="10"/>
  <c r="H546" i="10" s="1"/>
  <c r="G545" i="10"/>
  <c r="F545" i="10"/>
  <c r="E545" i="10"/>
  <c r="G544" i="10"/>
  <c r="F544" i="10"/>
  <c r="E544" i="10"/>
  <c r="G543" i="10"/>
  <c r="F543" i="10"/>
  <c r="E543" i="10"/>
  <c r="H543" i="10" s="1"/>
  <c r="G542" i="10"/>
  <c r="E542" i="10"/>
  <c r="H542" i="10" s="1"/>
  <c r="G541" i="10"/>
  <c r="F541" i="10"/>
  <c r="E541" i="10"/>
  <c r="G540" i="10"/>
  <c r="F540" i="10"/>
  <c r="E540" i="10"/>
  <c r="G539" i="10"/>
  <c r="F539" i="10"/>
  <c r="E539" i="10"/>
  <c r="H539" i="10" s="1"/>
  <c r="G538" i="10"/>
  <c r="F538" i="10"/>
  <c r="E538" i="10"/>
  <c r="H538" i="10" s="1"/>
  <c r="G537" i="10"/>
  <c r="F537" i="10"/>
  <c r="E537" i="10"/>
  <c r="G536" i="10"/>
  <c r="F536" i="10"/>
  <c r="G535" i="10"/>
  <c r="E535" i="10"/>
  <c r="H535" i="10" s="1"/>
  <c r="G534" i="10"/>
  <c r="F534" i="10"/>
  <c r="E534" i="10"/>
  <c r="G533" i="10"/>
  <c r="F533" i="10"/>
  <c r="E533" i="10"/>
  <c r="G532" i="10"/>
  <c r="F532" i="10"/>
  <c r="E532" i="10"/>
  <c r="H532" i="10" s="1"/>
  <c r="G531" i="10"/>
  <c r="E531" i="10"/>
  <c r="H531" i="10" s="1"/>
  <c r="G530" i="10"/>
  <c r="F530" i="10"/>
  <c r="G529" i="10"/>
  <c r="F529" i="10"/>
  <c r="E529" i="10"/>
  <c r="G528" i="10"/>
  <c r="F528" i="10"/>
  <c r="E528" i="10"/>
  <c r="H528" i="10" s="1"/>
  <c r="G527" i="10"/>
  <c r="F527" i="10"/>
  <c r="E527" i="10"/>
  <c r="H527" i="10" s="1"/>
  <c r="G526" i="10"/>
  <c r="F526" i="10"/>
  <c r="E526" i="10"/>
  <c r="G525" i="10"/>
  <c r="F525" i="10"/>
  <c r="E525" i="10"/>
  <c r="G524" i="10"/>
  <c r="F524" i="10"/>
  <c r="E524" i="10"/>
  <c r="H524" i="10" s="1"/>
  <c r="G523" i="10"/>
  <c r="F523" i="10"/>
  <c r="E523" i="10"/>
  <c r="H523" i="10" s="1"/>
  <c r="G522" i="10"/>
  <c r="F522" i="10"/>
  <c r="E522" i="10"/>
  <c r="G521" i="10"/>
  <c r="F521" i="10"/>
  <c r="E521" i="10"/>
  <c r="G520" i="10"/>
  <c r="F520" i="10"/>
  <c r="E520" i="10"/>
  <c r="H520" i="10" s="1"/>
  <c r="G519" i="10"/>
  <c r="E519" i="10"/>
  <c r="H519" i="10" s="1"/>
  <c r="G518" i="10"/>
  <c r="F518" i="10"/>
  <c r="E518" i="10"/>
  <c r="H518" i="10" s="1"/>
  <c r="G517" i="10"/>
  <c r="F517" i="10"/>
  <c r="E517" i="10"/>
  <c r="H517" i="10" s="1"/>
  <c r="G516" i="10"/>
  <c r="F516" i="10"/>
  <c r="E516" i="10"/>
  <c r="H516" i="10" s="1"/>
  <c r="G515" i="10"/>
  <c r="F515" i="10"/>
  <c r="E515" i="10"/>
  <c r="H515" i="10" s="1"/>
  <c r="G514" i="10"/>
  <c r="F514" i="10"/>
  <c r="E514" i="10"/>
  <c r="H514" i="10" s="1"/>
  <c r="G513" i="10"/>
  <c r="F513" i="10"/>
  <c r="E513" i="10"/>
  <c r="H513" i="10" s="1"/>
  <c r="G512" i="10"/>
  <c r="F512" i="10"/>
  <c r="E512" i="10"/>
  <c r="H512" i="10" s="1"/>
  <c r="G511" i="10"/>
  <c r="F511" i="10"/>
  <c r="E511" i="10"/>
  <c r="H511" i="10" s="1"/>
  <c r="G510" i="10"/>
  <c r="E510" i="10"/>
  <c r="H510" i="10" s="1"/>
  <c r="G509" i="10"/>
  <c r="E509" i="10"/>
  <c r="H509" i="10" s="1"/>
  <c r="G508" i="10"/>
  <c r="E508" i="10"/>
  <c r="H508" i="10" s="1"/>
  <c r="G507" i="10"/>
  <c r="E507" i="10"/>
  <c r="H507" i="10" s="1"/>
  <c r="G506" i="10"/>
  <c r="F506" i="10"/>
  <c r="E506" i="10"/>
  <c r="H506" i="10" s="1"/>
  <c r="G505" i="10"/>
  <c r="E505" i="10"/>
  <c r="H505" i="10" s="1"/>
  <c r="G504" i="10"/>
  <c r="F504" i="10"/>
  <c r="E504" i="10"/>
  <c r="H504" i="10" s="1"/>
  <c r="G503" i="10"/>
  <c r="E503" i="10"/>
  <c r="H503" i="10" s="1"/>
  <c r="G502" i="10"/>
  <c r="E502" i="10"/>
  <c r="H502" i="10" s="1"/>
  <c r="G501" i="10"/>
  <c r="F501" i="10"/>
  <c r="E501" i="10"/>
  <c r="H501" i="10" s="1"/>
  <c r="G500" i="10"/>
  <c r="F500" i="10"/>
  <c r="E500" i="10"/>
  <c r="H500" i="10" s="1"/>
  <c r="G499" i="10"/>
  <c r="F499" i="10"/>
  <c r="E499" i="10"/>
  <c r="H499" i="10" s="1"/>
  <c r="G498" i="10"/>
  <c r="E498" i="10"/>
  <c r="H498" i="10" s="1"/>
  <c r="G497" i="10"/>
  <c r="F497" i="10"/>
  <c r="E497" i="10"/>
  <c r="H497" i="10" s="1"/>
  <c r="G496" i="10"/>
  <c r="F496" i="10"/>
  <c r="E496" i="10"/>
  <c r="H496" i="10" s="1"/>
  <c r="G495" i="10"/>
  <c r="F495" i="10"/>
  <c r="E495" i="10"/>
  <c r="H495" i="10" s="1"/>
  <c r="G494" i="10"/>
  <c r="F494" i="10"/>
  <c r="E494" i="10"/>
  <c r="H494" i="10" s="1"/>
  <c r="G493" i="10"/>
  <c r="F493" i="10"/>
  <c r="E493" i="10"/>
  <c r="H493" i="10" s="1"/>
  <c r="G492" i="10"/>
  <c r="E492" i="10"/>
  <c r="H492" i="10" s="1"/>
  <c r="G491" i="10"/>
  <c r="F491" i="10"/>
  <c r="E491" i="10"/>
  <c r="H491" i="10" s="1"/>
  <c r="G490" i="10"/>
  <c r="E490" i="10"/>
  <c r="H490" i="10" s="1"/>
  <c r="G489" i="10"/>
  <c r="F489" i="10"/>
  <c r="E489" i="10"/>
  <c r="H489" i="10" s="1"/>
  <c r="G488" i="10"/>
  <c r="F488" i="10"/>
  <c r="E488" i="10"/>
  <c r="H488" i="10" s="1"/>
  <c r="G487" i="10"/>
  <c r="E487" i="10"/>
  <c r="H487" i="10" s="1"/>
  <c r="G486" i="10"/>
  <c r="F486" i="10"/>
  <c r="E486" i="10"/>
  <c r="H486" i="10" s="1"/>
  <c r="G485" i="10"/>
  <c r="F485" i="10"/>
  <c r="E485" i="10"/>
  <c r="H485" i="10" s="1"/>
  <c r="G484" i="10"/>
  <c r="E484" i="10"/>
  <c r="H484" i="10" s="1"/>
  <c r="G483" i="10"/>
  <c r="F483" i="10"/>
  <c r="E483" i="10"/>
  <c r="H483" i="10" s="1"/>
  <c r="G482" i="10"/>
  <c r="F482" i="10"/>
  <c r="E482" i="10"/>
  <c r="H482" i="10" s="1"/>
  <c r="G481" i="10"/>
  <c r="F481" i="10"/>
  <c r="E481" i="10"/>
  <c r="H481" i="10" s="1"/>
  <c r="G480" i="10"/>
  <c r="F480" i="10"/>
  <c r="E480" i="10"/>
  <c r="H480" i="10" s="1"/>
  <c r="G479" i="10"/>
  <c r="F479" i="10"/>
  <c r="E479" i="10"/>
  <c r="H479" i="10" s="1"/>
  <c r="G478" i="10"/>
  <c r="E478" i="10"/>
  <c r="H478" i="10" s="1"/>
  <c r="G477" i="10"/>
  <c r="F477" i="10"/>
  <c r="E477" i="10"/>
  <c r="H477" i="10" s="1"/>
  <c r="G476" i="10"/>
  <c r="F476" i="10"/>
  <c r="E476" i="10"/>
  <c r="H476" i="10" s="1"/>
  <c r="G475" i="10"/>
  <c r="E475" i="10"/>
  <c r="H475" i="10" s="1"/>
  <c r="G474" i="10"/>
  <c r="F474" i="10"/>
  <c r="E474" i="10"/>
  <c r="H474" i="10" s="1"/>
  <c r="G473" i="10"/>
  <c r="F473" i="10"/>
  <c r="E473" i="10"/>
  <c r="H473" i="10" s="1"/>
  <c r="G472" i="10"/>
  <c r="E472" i="10"/>
  <c r="H472" i="10" s="1"/>
  <c r="G471" i="10"/>
  <c r="F471" i="10"/>
  <c r="E471" i="10"/>
  <c r="H471" i="10" s="1"/>
  <c r="G470" i="10"/>
  <c r="F470" i="10"/>
  <c r="E470" i="10"/>
  <c r="H470" i="10" s="1"/>
  <c r="G469" i="10"/>
  <c r="F469" i="10"/>
  <c r="E469" i="10"/>
  <c r="H469" i="10" s="1"/>
  <c r="G468" i="10"/>
  <c r="F468" i="10"/>
  <c r="E468" i="10"/>
  <c r="H468" i="10" s="1"/>
  <c r="G467" i="10"/>
  <c r="F467" i="10"/>
  <c r="E467" i="10"/>
  <c r="H467" i="10" s="1"/>
  <c r="G466" i="10"/>
  <c r="F466" i="10"/>
  <c r="E466" i="10"/>
  <c r="H466" i="10" s="1"/>
  <c r="G465" i="10"/>
  <c r="F465" i="10"/>
  <c r="E465" i="10"/>
  <c r="H465" i="10" s="1"/>
  <c r="G464" i="10"/>
  <c r="E464" i="10"/>
  <c r="H464" i="10" s="1"/>
  <c r="G463" i="10"/>
  <c r="F463" i="10"/>
  <c r="E463" i="10"/>
  <c r="H463" i="10" s="1"/>
  <c r="G462" i="10"/>
  <c r="E462" i="10"/>
  <c r="H462" i="10" s="1"/>
  <c r="G461" i="10"/>
  <c r="F461" i="10"/>
  <c r="E461" i="10"/>
  <c r="H461" i="10" s="1"/>
  <c r="G460" i="10"/>
  <c r="E460" i="10"/>
  <c r="H460" i="10" s="1"/>
  <c r="G459" i="10"/>
  <c r="F459" i="10"/>
  <c r="E459" i="10"/>
  <c r="H459" i="10" s="1"/>
  <c r="G458" i="10"/>
  <c r="F458" i="10"/>
  <c r="E458" i="10"/>
  <c r="H458" i="10" s="1"/>
  <c r="G457" i="10"/>
  <c r="F457" i="10"/>
  <c r="E457" i="10"/>
  <c r="H457" i="10" s="1"/>
  <c r="G456" i="10"/>
  <c r="E456" i="10"/>
  <c r="H456" i="10" s="1"/>
  <c r="G455" i="10"/>
  <c r="F455" i="10"/>
  <c r="E455" i="10"/>
  <c r="H455" i="10" s="1"/>
  <c r="G454" i="10"/>
  <c r="F454" i="10"/>
  <c r="E454" i="10"/>
  <c r="H454" i="10" s="1"/>
  <c r="G453" i="10"/>
  <c r="F453" i="10"/>
  <c r="E453" i="10"/>
  <c r="H453" i="10" s="1"/>
  <c r="G452" i="10"/>
  <c r="F452" i="10"/>
  <c r="E452" i="10"/>
  <c r="H452" i="10" s="1"/>
  <c r="G451" i="10"/>
  <c r="E451" i="10"/>
  <c r="H451" i="10" s="1"/>
  <c r="G450" i="10"/>
  <c r="F450" i="10"/>
  <c r="E450" i="10"/>
  <c r="H450" i="10" s="1"/>
  <c r="G449" i="10"/>
  <c r="F449" i="10"/>
  <c r="E449" i="10"/>
  <c r="H449" i="10" s="1"/>
  <c r="G448" i="10"/>
  <c r="F448" i="10"/>
  <c r="E448" i="10"/>
  <c r="H448" i="10" s="1"/>
  <c r="G447" i="10"/>
  <c r="F447" i="10"/>
  <c r="E447" i="10"/>
  <c r="H447" i="10" s="1"/>
  <c r="G446" i="10"/>
  <c r="E446" i="10"/>
  <c r="H446" i="10" s="1"/>
  <c r="G445" i="10"/>
  <c r="E445" i="10"/>
  <c r="H445" i="10" s="1"/>
  <c r="G444" i="10"/>
  <c r="F444" i="10"/>
  <c r="E444" i="10"/>
  <c r="H444" i="10" s="1"/>
  <c r="G443" i="10"/>
  <c r="E443" i="10"/>
  <c r="H443" i="10" s="1"/>
  <c r="G442" i="10"/>
  <c r="F442" i="10"/>
  <c r="E442" i="10"/>
  <c r="H442" i="10" s="1"/>
  <c r="G441" i="10"/>
  <c r="F441" i="10"/>
  <c r="E441" i="10"/>
  <c r="H441" i="10" s="1"/>
  <c r="G440" i="10"/>
  <c r="E440" i="10"/>
  <c r="H440" i="10" s="1"/>
  <c r="G439" i="10"/>
  <c r="F439" i="10"/>
  <c r="E439" i="10"/>
  <c r="H439" i="10" s="1"/>
  <c r="G438" i="10"/>
  <c r="F438" i="10"/>
  <c r="E438" i="10"/>
  <c r="H438" i="10" s="1"/>
  <c r="G437" i="10"/>
  <c r="E437" i="10"/>
  <c r="H437" i="10" s="1"/>
  <c r="G436" i="10"/>
  <c r="F436" i="10"/>
  <c r="E436" i="10"/>
  <c r="H436" i="10" s="1"/>
  <c r="G435" i="10"/>
  <c r="F435" i="10"/>
  <c r="E435" i="10"/>
  <c r="H435" i="10" s="1"/>
  <c r="G434" i="10"/>
  <c r="F434" i="10"/>
  <c r="E434" i="10"/>
  <c r="H434" i="10" s="1"/>
  <c r="G433" i="10"/>
  <c r="F433" i="10"/>
  <c r="E433" i="10"/>
  <c r="H433" i="10" s="1"/>
  <c r="G432" i="10"/>
  <c r="F432" i="10"/>
  <c r="E432" i="10"/>
  <c r="H432" i="10" s="1"/>
  <c r="G431" i="10"/>
  <c r="F431" i="10"/>
  <c r="E431" i="10"/>
  <c r="H431" i="10" s="1"/>
  <c r="G430" i="10"/>
  <c r="F430" i="10"/>
  <c r="E430" i="10"/>
  <c r="H430" i="10" s="1"/>
  <c r="G429" i="10"/>
  <c r="E429" i="10"/>
  <c r="H429" i="10" s="1"/>
  <c r="G428" i="10"/>
  <c r="E428" i="10"/>
  <c r="H428" i="10" s="1"/>
  <c r="G427" i="10"/>
  <c r="F427" i="10"/>
  <c r="E427" i="10"/>
  <c r="H427" i="10" s="1"/>
  <c r="G426" i="10"/>
  <c r="E426" i="10"/>
  <c r="H426" i="10" s="1"/>
  <c r="G425" i="10"/>
  <c r="E425" i="10"/>
  <c r="H425" i="10" s="1"/>
  <c r="G424" i="10"/>
  <c r="E424" i="10"/>
  <c r="H424" i="10" s="1"/>
  <c r="G423" i="10"/>
  <c r="F423" i="10"/>
  <c r="E423" i="10"/>
  <c r="H423" i="10" s="1"/>
  <c r="G422" i="10"/>
  <c r="F422" i="10"/>
  <c r="E422" i="10"/>
  <c r="H422" i="10" s="1"/>
  <c r="G421" i="10"/>
  <c r="F421" i="10"/>
  <c r="E421" i="10"/>
  <c r="H421" i="10" s="1"/>
  <c r="G420" i="10"/>
  <c r="F420" i="10"/>
  <c r="E420" i="10"/>
  <c r="H420" i="10" s="1"/>
  <c r="G419" i="10"/>
  <c r="E419" i="10"/>
  <c r="H419" i="10" s="1"/>
  <c r="G418" i="10"/>
  <c r="F418" i="10"/>
  <c r="E418" i="10"/>
  <c r="H418" i="10" s="1"/>
  <c r="G417" i="10"/>
  <c r="F417" i="10"/>
  <c r="E417" i="10"/>
  <c r="H417" i="10" s="1"/>
  <c r="G416" i="10"/>
  <c r="F416" i="10"/>
  <c r="E416" i="10"/>
  <c r="H416" i="10" s="1"/>
  <c r="G415" i="10"/>
  <c r="E415" i="10"/>
  <c r="H415" i="10" s="1"/>
  <c r="G414" i="10"/>
  <c r="E414" i="10"/>
  <c r="H414" i="10" s="1"/>
  <c r="G413" i="10"/>
  <c r="E413" i="10"/>
  <c r="H413" i="10" s="1"/>
  <c r="G412" i="10"/>
  <c r="F412" i="10"/>
  <c r="E412" i="10"/>
  <c r="H412" i="10" s="1"/>
  <c r="G411" i="10"/>
  <c r="F411" i="10"/>
  <c r="E411" i="10"/>
  <c r="H411" i="10" s="1"/>
  <c r="G410" i="10"/>
  <c r="E410" i="10"/>
  <c r="H410" i="10" s="1"/>
  <c r="G409" i="10"/>
  <c r="F409" i="10"/>
  <c r="E409" i="10"/>
  <c r="H409" i="10" s="1"/>
  <c r="G408" i="10"/>
  <c r="F408" i="10"/>
  <c r="E408" i="10"/>
  <c r="H408" i="10" s="1"/>
  <c r="G407" i="10"/>
  <c r="F407" i="10"/>
  <c r="E407" i="10"/>
  <c r="H407" i="10" s="1"/>
  <c r="G406" i="10"/>
  <c r="F406" i="10"/>
  <c r="E406" i="10"/>
  <c r="H406" i="10" s="1"/>
  <c r="G405" i="10"/>
  <c r="F405" i="10"/>
  <c r="E405" i="10"/>
  <c r="H405" i="10" s="1"/>
  <c r="G404" i="10"/>
  <c r="E404" i="10"/>
  <c r="H404" i="10" s="1"/>
  <c r="G403" i="10"/>
  <c r="F403" i="10"/>
  <c r="E403" i="10"/>
  <c r="H403" i="10" s="1"/>
  <c r="G402" i="10"/>
  <c r="F402" i="10"/>
  <c r="E402" i="10"/>
  <c r="H402" i="10" s="1"/>
  <c r="G401" i="10"/>
  <c r="E401" i="10"/>
  <c r="H401" i="10" s="1"/>
  <c r="G400" i="10"/>
  <c r="F400" i="10"/>
  <c r="E400" i="10"/>
  <c r="H400" i="10" s="1"/>
  <c r="G399" i="10"/>
  <c r="F399" i="10"/>
  <c r="E399" i="10"/>
  <c r="H399" i="10" s="1"/>
  <c r="G398" i="10"/>
  <c r="F398" i="10"/>
  <c r="E398" i="10"/>
  <c r="H398" i="10" s="1"/>
  <c r="G397" i="10"/>
  <c r="E397" i="10"/>
  <c r="H397" i="10" s="1"/>
  <c r="G396" i="10"/>
  <c r="E396" i="10"/>
  <c r="H396" i="10" s="1"/>
  <c r="G395" i="10"/>
  <c r="F395" i="10"/>
  <c r="E395" i="10"/>
  <c r="H395" i="10" s="1"/>
  <c r="G394" i="10"/>
  <c r="F394" i="10"/>
  <c r="E394" i="10"/>
  <c r="H394" i="10" s="1"/>
  <c r="G393" i="10"/>
  <c r="E393" i="10"/>
  <c r="H393" i="10" s="1"/>
  <c r="G392" i="10"/>
  <c r="F392" i="10"/>
  <c r="E392" i="10"/>
  <c r="H392" i="10" s="1"/>
  <c r="G391" i="10"/>
  <c r="F391" i="10"/>
  <c r="E391" i="10"/>
  <c r="H391" i="10" s="1"/>
  <c r="G390" i="10"/>
  <c r="F390" i="10"/>
  <c r="E390" i="10"/>
  <c r="H390" i="10" s="1"/>
  <c r="G389" i="10"/>
  <c r="F389" i="10"/>
  <c r="E389" i="10"/>
  <c r="H389" i="10" s="1"/>
  <c r="G388" i="10"/>
  <c r="F388" i="10"/>
  <c r="E388" i="10"/>
  <c r="H388" i="10" s="1"/>
  <c r="G387" i="10"/>
  <c r="F387" i="10"/>
  <c r="E387" i="10"/>
  <c r="H387" i="10" s="1"/>
  <c r="G386" i="10"/>
  <c r="E386" i="10"/>
  <c r="H386" i="10" s="1"/>
  <c r="G385" i="10"/>
  <c r="E385" i="10"/>
  <c r="H385" i="10" s="1"/>
  <c r="G384" i="10"/>
  <c r="F384" i="10"/>
  <c r="E384" i="10"/>
  <c r="H384" i="10" s="1"/>
  <c r="G383" i="10"/>
  <c r="E383" i="10"/>
  <c r="H383" i="10" s="1"/>
  <c r="G382" i="10"/>
  <c r="E382" i="10"/>
  <c r="H382" i="10" s="1"/>
  <c r="G381" i="10"/>
  <c r="F381" i="10"/>
  <c r="E381" i="10"/>
  <c r="H381" i="10" s="1"/>
  <c r="G380" i="10"/>
  <c r="F380" i="10"/>
  <c r="E380" i="10"/>
  <c r="H380" i="10" s="1"/>
  <c r="G379" i="10"/>
  <c r="F379" i="10"/>
  <c r="E379" i="10"/>
  <c r="H379" i="10" s="1"/>
  <c r="G378" i="10"/>
  <c r="F378" i="10"/>
  <c r="E378" i="10"/>
  <c r="H378" i="10" s="1"/>
  <c r="G377" i="10"/>
  <c r="E377" i="10"/>
  <c r="H377" i="10" s="1"/>
  <c r="G376" i="10"/>
  <c r="F376" i="10"/>
  <c r="E376" i="10"/>
  <c r="H376" i="10" s="1"/>
  <c r="G375" i="10"/>
  <c r="E375" i="10"/>
  <c r="H375" i="10" s="1"/>
  <c r="G374" i="10"/>
  <c r="E374" i="10"/>
  <c r="H374" i="10" s="1"/>
  <c r="G373" i="10"/>
  <c r="F373" i="10"/>
  <c r="E373" i="10"/>
  <c r="H373" i="10" s="1"/>
  <c r="G372" i="10"/>
  <c r="F372" i="10"/>
  <c r="E372" i="10"/>
  <c r="H372" i="10" s="1"/>
  <c r="G371" i="10"/>
  <c r="E371" i="10"/>
  <c r="H371" i="10" s="1"/>
  <c r="G370" i="10"/>
  <c r="E370" i="10"/>
  <c r="H370" i="10" s="1"/>
  <c r="G369" i="10"/>
  <c r="E369" i="10"/>
  <c r="H369" i="10" s="1"/>
  <c r="G368" i="10"/>
  <c r="E368" i="10"/>
  <c r="H368" i="10" s="1"/>
  <c r="G367" i="10"/>
  <c r="E367" i="10"/>
  <c r="H367" i="10" s="1"/>
  <c r="G366" i="10"/>
  <c r="F366" i="10"/>
  <c r="E366" i="10"/>
  <c r="H366" i="10" s="1"/>
  <c r="G365" i="10"/>
  <c r="E365" i="10"/>
  <c r="H365" i="10" s="1"/>
  <c r="G364" i="10"/>
  <c r="E364" i="10"/>
  <c r="H364" i="10" s="1"/>
  <c r="G363" i="10"/>
  <c r="E363" i="10"/>
  <c r="H363" i="10" s="1"/>
  <c r="E362" i="10"/>
  <c r="D362" i="10"/>
  <c r="F581" i="10" s="1"/>
  <c r="C362" i="10"/>
  <c r="E530" i="10" s="1"/>
  <c r="H530" i="10" s="1"/>
  <c r="G356" i="10"/>
  <c r="H356" i="10" s="1"/>
  <c r="F356" i="10"/>
  <c r="E356" i="10"/>
  <c r="G355" i="10"/>
  <c r="H355" i="10" s="1"/>
  <c r="F355" i="10"/>
  <c r="E355" i="10"/>
  <c r="G354" i="10"/>
  <c r="F354" i="10"/>
  <c r="E354" i="10"/>
  <c r="G353" i="10"/>
  <c r="F353" i="10"/>
  <c r="E353" i="10"/>
  <c r="G352" i="10"/>
  <c r="H352" i="10" s="1"/>
  <c r="F352" i="10"/>
  <c r="E352" i="10"/>
  <c r="G351" i="10"/>
  <c r="H351" i="10" s="1"/>
  <c r="F351" i="10"/>
  <c r="E351" i="10"/>
  <c r="G350" i="10"/>
  <c r="F350" i="10"/>
  <c r="E350" i="10"/>
  <c r="G349" i="10"/>
  <c r="F349" i="10"/>
  <c r="E349" i="10"/>
  <c r="G348" i="10"/>
  <c r="H348" i="10" s="1"/>
  <c r="F348" i="10"/>
  <c r="E348" i="10"/>
  <c r="G347" i="10"/>
  <c r="H347" i="10" s="1"/>
  <c r="F347" i="10"/>
  <c r="E347" i="10"/>
  <c r="G346" i="10"/>
  <c r="F346" i="10"/>
  <c r="E346" i="10"/>
  <c r="G345" i="10"/>
  <c r="F345" i="10"/>
  <c r="E345" i="10"/>
  <c r="G344" i="10"/>
  <c r="H344" i="10" s="1"/>
  <c r="F344" i="10"/>
  <c r="E344" i="10"/>
  <c r="G343" i="10"/>
  <c r="H343" i="10" s="1"/>
  <c r="F343" i="10"/>
  <c r="E343" i="10"/>
  <c r="G342" i="10"/>
  <c r="F342" i="10"/>
  <c r="E342" i="10"/>
  <c r="G341" i="10"/>
  <c r="F341" i="10"/>
  <c r="E341" i="10"/>
  <c r="G340" i="10"/>
  <c r="F340" i="10"/>
  <c r="G339" i="10"/>
  <c r="F339" i="10"/>
  <c r="E339" i="10"/>
  <c r="G338" i="10"/>
  <c r="F338" i="10"/>
  <c r="E338" i="10"/>
  <c r="G337" i="10"/>
  <c r="H337" i="10" s="1"/>
  <c r="F337" i="10"/>
  <c r="E337" i="10"/>
  <c r="G336" i="10"/>
  <c r="H336" i="10" s="1"/>
  <c r="F336" i="10"/>
  <c r="E336" i="10"/>
  <c r="G335" i="10"/>
  <c r="F335" i="10"/>
  <c r="E335" i="10"/>
  <c r="G334" i="10"/>
  <c r="F334" i="10"/>
  <c r="E334" i="10"/>
  <c r="G333" i="10"/>
  <c r="H333" i="10" s="1"/>
  <c r="F333" i="10"/>
  <c r="E333" i="10"/>
  <c r="G332" i="10"/>
  <c r="H332" i="10" s="1"/>
  <c r="F332" i="10"/>
  <c r="E332" i="10"/>
  <c r="G331" i="10"/>
  <c r="F331" i="10"/>
  <c r="G330" i="10"/>
  <c r="H330" i="10" s="1"/>
  <c r="F330" i="10"/>
  <c r="E330" i="10"/>
  <c r="G329" i="10"/>
  <c r="F329" i="10"/>
  <c r="G328" i="10"/>
  <c r="F328" i="10"/>
  <c r="E328" i="10"/>
  <c r="G327" i="10"/>
  <c r="H327" i="10" s="1"/>
  <c r="F327" i="10"/>
  <c r="E327" i="10"/>
  <c r="G326" i="10"/>
  <c r="H326" i="10" s="1"/>
  <c r="F326" i="10"/>
  <c r="E326" i="10"/>
  <c r="G325" i="10"/>
  <c r="F325" i="10"/>
  <c r="E325" i="10"/>
  <c r="G324" i="10"/>
  <c r="F324" i="10"/>
  <c r="E324" i="10"/>
  <c r="G323" i="10"/>
  <c r="H323" i="10" s="1"/>
  <c r="F323" i="10"/>
  <c r="E323" i="10"/>
  <c r="G322" i="10"/>
  <c r="H322" i="10" s="1"/>
  <c r="F322" i="10"/>
  <c r="E322" i="10"/>
  <c r="G321" i="10"/>
  <c r="F321" i="10"/>
  <c r="E321" i="10"/>
  <c r="G320" i="10"/>
  <c r="F320" i="10"/>
  <c r="G319" i="10"/>
  <c r="H319" i="10" s="1"/>
  <c r="F319" i="10"/>
  <c r="E319" i="10"/>
  <c r="G318" i="10"/>
  <c r="F318" i="10"/>
  <c r="E318" i="10"/>
  <c r="G317" i="10"/>
  <c r="F317" i="10"/>
  <c r="G316" i="10"/>
  <c r="H316" i="10" s="1"/>
  <c r="F316" i="10"/>
  <c r="E316" i="10"/>
  <c r="G315" i="10"/>
  <c r="F315" i="10"/>
  <c r="G314" i="10"/>
  <c r="F314" i="10"/>
  <c r="G313" i="10"/>
  <c r="F313" i="10"/>
  <c r="G312" i="10"/>
  <c r="H312" i="10" s="1"/>
  <c r="F312" i="10"/>
  <c r="E312" i="10"/>
  <c r="G311" i="10"/>
  <c r="H311" i="10" s="1"/>
  <c r="F311" i="10"/>
  <c r="E311" i="10"/>
  <c r="G310" i="10"/>
  <c r="F310" i="10"/>
  <c r="E310" i="10"/>
  <c r="G309" i="10"/>
  <c r="F309" i="10"/>
  <c r="G308" i="10"/>
  <c r="H308" i="10" s="1"/>
  <c r="F308" i="10"/>
  <c r="E308" i="10"/>
  <c r="G307" i="10"/>
  <c r="F307" i="10"/>
  <c r="E307" i="10"/>
  <c r="G306" i="10"/>
  <c r="F306" i="10"/>
  <c r="E306" i="10"/>
  <c r="G305" i="10"/>
  <c r="F305" i="10"/>
  <c r="G304" i="10"/>
  <c r="F304" i="10"/>
  <c r="E304" i="10"/>
  <c r="G303" i="10"/>
  <c r="F303" i="10"/>
  <c r="E303" i="10"/>
  <c r="G302" i="10"/>
  <c r="H302" i="10" s="1"/>
  <c r="F302" i="10"/>
  <c r="E302" i="10"/>
  <c r="G301" i="10"/>
  <c r="H301" i="10" s="1"/>
  <c r="F301" i="10"/>
  <c r="E301" i="10"/>
  <c r="G300" i="10"/>
  <c r="F300" i="10"/>
  <c r="E300" i="10"/>
  <c r="G299" i="10"/>
  <c r="F299" i="10"/>
  <c r="G298" i="10"/>
  <c r="H298" i="10" s="1"/>
  <c r="F298" i="10"/>
  <c r="E298" i="10"/>
  <c r="G297" i="10"/>
  <c r="F297" i="10"/>
  <c r="E297" i="10"/>
  <c r="G296" i="10"/>
  <c r="F296" i="10"/>
  <c r="E296" i="10"/>
  <c r="G295" i="10"/>
  <c r="H295" i="10" s="1"/>
  <c r="F295" i="10"/>
  <c r="E295" i="10"/>
  <c r="G294" i="10"/>
  <c r="H294" i="10" s="1"/>
  <c r="F294" i="10"/>
  <c r="E294" i="10"/>
  <c r="G293" i="10"/>
  <c r="F293" i="10"/>
  <c r="E293" i="10"/>
  <c r="G292" i="10"/>
  <c r="F292" i="10"/>
  <c r="E292" i="10"/>
  <c r="G291" i="10"/>
  <c r="H291" i="10" s="1"/>
  <c r="F291" i="10"/>
  <c r="E291" i="10"/>
  <c r="G290" i="10"/>
  <c r="H290" i="10" s="1"/>
  <c r="F290" i="10"/>
  <c r="E290" i="10"/>
  <c r="G289" i="10"/>
  <c r="F289" i="10"/>
  <c r="E289" i="10"/>
  <c r="G288" i="10"/>
  <c r="F288" i="10"/>
  <c r="G287" i="10"/>
  <c r="F287" i="10"/>
  <c r="G286" i="10"/>
  <c r="F286" i="10"/>
  <c r="G285" i="10"/>
  <c r="F285" i="10"/>
  <c r="G284" i="10"/>
  <c r="F284" i="10"/>
  <c r="E284" i="10"/>
  <c r="G283" i="10"/>
  <c r="H283" i="10" s="1"/>
  <c r="F283" i="10"/>
  <c r="E283" i="10"/>
  <c r="G282" i="10"/>
  <c r="H282" i="10" s="1"/>
  <c r="F282" i="10"/>
  <c r="E282" i="10"/>
  <c r="G281" i="10"/>
  <c r="F281" i="10"/>
  <c r="E281" i="10"/>
  <c r="G280" i="10"/>
  <c r="F280" i="10"/>
  <c r="E280" i="10"/>
  <c r="G279" i="10"/>
  <c r="H279" i="10" s="1"/>
  <c r="F279" i="10"/>
  <c r="E279" i="10"/>
  <c r="G278" i="10"/>
  <c r="H278" i="10" s="1"/>
  <c r="F278" i="10"/>
  <c r="E278" i="10"/>
  <c r="G277" i="10"/>
  <c r="F277" i="10"/>
  <c r="E277" i="10"/>
  <c r="G276" i="10"/>
  <c r="F276" i="10"/>
  <c r="E276" i="10"/>
  <c r="G275" i="10"/>
  <c r="H275" i="10" s="1"/>
  <c r="F275" i="10"/>
  <c r="E275" i="10"/>
  <c r="G274" i="10"/>
  <c r="F274" i="10"/>
  <c r="G273" i="10"/>
  <c r="F273" i="10"/>
  <c r="E273" i="10"/>
  <c r="G272" i="10"/>
  <c r="H272" i="10" s="1"/>
  <c r="F272" i="10"/>
  <c r="E272" i="10"/>
  <c r="G271" i="10"/>
  <c r="H271" i="10" s="1"/>
  <c r="F271" i="10"/>
  <c r="E271" i="10"/>
  <c r="G270" i="10"/>
  <c r="F270" i="10"/>
  <c r="E270" i="10"/>
  <c r="G269" i="10"/>
  <c r="F269" i="10"/>
  <c r="E269" i="10"/>
  <c r="G268" i="10"/>
  <c r="H268" i="10" s="1"/>
  <c r="F268" i="10"/>
  <c r="E268" i="10"/>
  <c r="G267" i="10"/>
  <c r="H267" i="10" s="1"/>
  <c r="F267" i="10"/>
  <c r="E267" i="10"/>
  <c r="G266" i="10"/>
  <c r="F266" i="10"/>
  <c r="E266" i="10"/>
  <c r="G265" i="10"/>
  <c r="F265" i="10"/>
  <c r="E265" i="10"/>
  <c r="G264" i="10"/>
  <c r="H264" i="10" s="1"/>
  <c r="F264" i="10"/>
  <c r="E264" i="10"/>
  <c r="G263" i="10"/>
  <c r="H263" i="10" s="1"/>
  <c r="F263" i="10"/>
  <c r="E263" i="10"/>
  <c r="G262" i="10"/>
  <c r="F262" i="10"/>
  <c r="E262" i="10"/>
  <c r="G261" i="10"/>
  <c r="F261" i="10"/>
  <c r="E261" i="10"/>
  <c r="G260" i="10"/>
  <c r="H260" i="10" s="1"/>
  <c r="F260" i="10"/>
  <c r="E260" i="10"/>
  <c r="G259" i="10"/>
  <c r="H259" i="10" s="1"/>
  <c r="F259" i="10"/>
  <c r="E259" i="10"/>
  <c r="G258" i="10"/>
  <c r="F258" i="10"/>
  <c r="E258" i="10"/>
  <c r="G257" i="10"/>
  <c r="F257" i="10"/>
  <c r="E257" i="10"/>
  <c r="G256" i="10"/>
  <c r="H256" i="10" s="1"/>
  <c r="F256" i="10"/>
  <c r="E256" i="10"/>
  <c r="G255" i="10"/>
  <c r="H255" i="10" s="1"/>
  <c r="F255" i="10"/>
  <c r="E255" i="10"/>
  <c r="G254" i="10"/>
  <c r="F254" i="10"/>
  <c r="E254" i="10"/>
  <c r="G253" i="10"/>
  <c r="F253" i="10"/>
  <c r="E253" i="10"/>
  <c r="G252" i="10"/>
  <c r="H252" i="10" s="1"/>
  <c r="F252" i="10"/>
  <c r="E252" i="10"/>
  <c r="G251" i="10"/>
  <c r="F251" i="10"/>
  <c r="G250" i="10"/>
  <c r="F250" i="10"/>
  <c r="E250" i="10"/>
  <c r="G249" i="10"/>
  <c r="F249" i="10"/>
  <c r="G248" i="10"/>
  <c r="F248" i="10"/>
  <c r="G247" i="10"/>
  <c r="H247" i="10" s="1"/>
  <c r="F247" i="10"/>
  <c r="E247" i="10"/>
  <c r="G246" i="10"/>
  <c r="H246" i="10" s="1"/>
  <c r="F246" i="10"/>
  <c r="E246" i="10"/>
  <c r="G245" i="10"/>
  <c r="F245" i="10"/>
  <c r="E245" i="10"/>
  <c r="G244" i="10"/>
  <c r="F244" i="10"/>
  <c r="E244" i="10"/>
  <c r="G243" i="10"/>
  <c r="H243" i="10" s="1"/>
  <c r="F243" i="10"/>
  <c r="E243" i="10"/>
  <c r="G242" i="10"/>
  <c r="H242" i="10" s="1"/>
  <c r="F242" i="10"/>
  <c r="E242" i="10"/>
  <c r="G241" i="10"/>
  <c r="F241" i="10"/>
  <c r="G240" i="10"/>
  <c r="H240" i="10" s="1"/>
  <c r="F240" i="10"/>
  <c r="E240" i="10"/>
  <c r="G239" i="10"/>
  <c r="H239" i="10" s="1"/>
  <c r="F239" i="10"/>
  <c r="E239" i="10"/>
  <c r="G238" i="10"/>
  <c r="F238" i="10"/>
  <c r="E238" i="10"/>
  <c r="G237" i="10"/>
  <c r="F237" i="10"/>
  <c r="E237" i="10"/>
  <c r="G236" i="10"/>
  <c r="H236" i="10" s="1"/>
  <c r="F236" i="10"/>
  <c r="E236" i="10"/>
  <c r="G235" i="10"/>
  <c r="F235" i="10"/>
  <c r="G234" i="10"/>
  <c r="F234" i="10"/>
  <c r="E234" i="10"/>
  <c r="G233" i="10"/>
  <c r="H233" i="10" s="1"/>
  <c r="F233" i="10"/>
  <c r="E233" i="10"/>
  <c r="G232" i="10"/>
  <c r="H232" i="10" s="1"/>
  <c r="F232" i="10"/>
  <c r="E232" i="10"/>
  <c r="G231" i="10"/>
  <c r="F231" i="10"/>
  <c r="E231" i="10"/>
  <c r="G230" i="10"/>
  <c r="F230" i="10"/>
  <c r="E230" i="10"/>
  <c r="G229" i="10"/>
  <c r="H229" i="10" s="1"/>
  <c r="F229" i="10"/>
  <c r="E229" i="10"/>
  <c r="G228" i="10"/>
  <c r="F228" i="10"/>
  <c r="G227" i="10"/>
  <c r="F227" i="10"/>
  <c r="E227" i="10"/>
  <c r="G226" i="10"/>
  <c r="F226" i="10"/>
  <c r="G225" i="10"/>
  <c r="F225" i="10"/>
  <c r="G224" i="10"/>
  <c r="F224" i="10"/>
  <c r="G223" i="10"/>
  <c r="F223" i="10"/>
  <c r="G222" i="10"/>
  <c r="H222" i="10" s="1"/>
  <c r="F222" i="10"/>
  <c r="E222" i="10"/>
  <c r="G221" i="10"/>
  <c r="H221" i="10" s="1"/>
  <c r="F221" i="10"/>
  <c r="E221" i="10"/>
  <c r="G220" i="10"/>
  <c r="F220" i="10"/>
  <c r="G219" i="10"/>
  <c r="F219" i="10"/>
  <c r="G218" i="10"/>
  <c r="F218" i="10"/>
  <c r="G217" i="10"/>
  <c r="H217" i="10" s="1"/>
  <c r="F217" i="10"/>
  <c r="E217" i="10"/>
  <c r="G216" i="10"/>
  <c r="H216" i="10" s="1"/>
  <c r="F216" i="10"/>
  <c r="E216" i="10"/>
  <c r="G215" i="10"/>
  <c r="F215" i="10"/>
  <c r="E215" i="10"/>
  <c r="G214" i="10"/>
  <c r="F214" i="10"/>
  <c r="G213" i="10"/>
  <c r="F213" i="10"/>
  <c r="G212" i="10"/>
  <c r="F212" i="10"/>
  <c r="G211" i="10"/>
  <c r="F211" i="10"/>
  <c r="G210" i="10"/>
  <c r="F210" i="10"/>
  <c r="E210" i="10"/>
  <c r="G209" i="10"/>
  <c r="H209" i="10" s="1"/>
  <c r="F209" i="10"/>
  <c r="E209" i="10"/>
  <c r="G208" i="10"/>
  <c r="H208" i="10" s="1"/>
  <c r="F208" i="10"/>
  <c r="E208" i="10"/>
  <c r="G207" i="10"/>
  <c r="F207" i="10"/>
  <c r="G206" i="10"/>
  <c r="H206" i="10" s="1"/>
  <c r="F206" i="10"/>
  <c r="E206" i="10"/>
  <c r="G205" i="10"/>
  <c r="H205" i="10" s="1"/>
  <c r="F205" i="10"/>
  <c r="E205" i="10"/>
  <c r="G204" i="10"/>
  <c r="F204" i="10"/>
  <c r="E204" i="10"/>
  <c r="G203" i="10"/>
  <c r="F203" i="10"/>
  <c r="E203" i="10"/>
  <c r="G202" i="10"/>
  <c r="H202" i="10" s="1"/>
  <c r="F202" i="10"/>
  <c r="E202" i="10"/>
  <c r="G201" i="10"/>
  <c r="H201" i="10" s="1"/>
  <c r="F201" i="10"/>
  <c r="E201" i="10"/>
  <c r="G200" i="10"/>
  <c r="F200" i="10"/>
  <c r="G199" i="10"/>
  <c r="H199" i="10" s="1"/>
  <c r="F199" i="10"/>
  <c r="E199" i="10"/>
  <c r="G198" i="10"/>
  <c r="H198" i="10" s="1"/>
  <c r="F198" i="10"/>
  <c r="E198" i="10"/>
  <c r="G197" i="10"/>
  <c r="F197" i="10"/>
  <c r="G196" i="10"/>
  <c r="F196" i="10"/>
  <c r="G195" i="10"/>
  <c r="F195" i="10"/>
  <c r="G194" i="10"/>
  <c r="H194" i="10" s="1"/>
  <c r="F194" i="10"/>
  <c r="E194" i="10"/>
  <c r="G193" i="10"/>
  <c r="H193" i="10" s="1"/>
  <c r="F193" i="10"/>
  <c r="E193" i="10"/>
  <c r="G192" i="10"/>
  <c r="F192" i="10"/>
  <c r="E192" i="10"/>
  <c r="G191" i="10"/>
  <c r="F191" i="10"/>
  <c r="E191" i="10"/>
  <c r="G190" i="10"/>
  <c r="H190" i="10" s="1"/>
  <c r="F190" i="10"/>
  <c r="E190" i="10"/>
  <c r="G189" i="10"/>
  <c r="F189" i="10"/>
  <c r="G188" i="10"/>
  <c r="F188" i="10"/>
  <c r="G187" i="10"/>
  <c r="H187" i="10" s="1"/>
  <c r="F187" i="10"/>
  <c r="E187" i="10"/>
  <c r="G186" i="10"/>
  <c r="F186" i="10"/>
  <c r="G185" i="10"/>
  <c r="H185" i="10" s="1"/>
  <c r="F185" i="10"/>
  <c r="E185" i="10"/>
  <c r="G184" i="10"/>
  <c r="F184" i="10"/>
  <c r="G183" i="10"/>
  <c r="F183" i="10"/>
  <c r="E183" i="10"/>
  <c r="G182" i="10"/>
  <c r="F182" i="10"/>
  <c r="F181" i="10"/>
  <c r="D181" i="10"/>
  <c r="C181" i="10"/>
  <c r="G181" i="10" s="1"/>
  <c r="G175" i="10"/>
  <c r="F175" i="10"/>
  <c r="E175" i="10"/>
  <c r="H175" i="10" s="1"/>
  <c r="G174" i="10"/>
  <c r="F174" i="10"/>
  <c r="E174" i="10"/>
  <c r="H174" i="10" s="1"/>
  <c r="G173" i="10"/>
  <c r="F173" i="10"/>
  <c r="E173" i="10"/>
  <c r="H173" i="10" s="1"/>
  <c r="G172" i="10"/>
  <c r="E172" i="10"/>
  <c r="H172" i="10" s="1"/>
  <c r="G171" i="10"/>
  <c r="F171" i="10"/>
  <c r="E171" i="10"/>
  <c r="H171" i="10" s="1"/>
  <c r="G170" i="10"/>
  <c r="F170" i="10"/>
  <c r="E170" i="10"/>
  <c r="H170" i="10" s="1"/>
  <c r="G169" i="10"/>
  <c r="F169" i="10"/>
  <c r="E169" i="10"/>
  <c r="H169" i="10" s="1"/>
  <c r="G168" i="10"/>
  <c r="F168" i="10"/>
  <c r="E168" i="10"/>
  <c r="H168" i="10" s="1"/>
  <c r="G167" i="10"/>
  <c r="F167" i="10"/>
  <c r="E167" i="10"/>
  <c r="H167" i="10" s="1"/>
  <c r="G166" i="10"/>
  <c r="F166" i="10"/>
  <c r="E166" i="10"/>
  <c r="H166" i="10" s="1"/>
  <c r="G165" i="10"/>
  <c r="F165" i="10"/>
  <c r="E165" i="10"/>
  <c r="H165" i="10" s="1"/>
  <c r="G164" i="10"/>
  <c r="F164" i="10"/>
  <c r="E164" i="10"/>
  <c r="H164" i="10" s="1"/>
  <c r="G163" i="10"/>
  <c r="E163" i="10"/>
  <c r="H163" i="10" s="1"/>
  <c r="G162" i="10"/>
  <c r="F162" i="10"/>
  <c r="E162" i="10"/>
  <c r="H162" i="10" s="1"/>
  <c r="G161" i="10"/>
  <c r="E161" i="10"/>
  <c r="H161" i="10" s="1"/>
  <c r="G160" i="10"/>
  <c r="F160" i="10"/>
  <c r="E160" i="10"/>
  <c r="H160" i="10" s="1"/>
  <c r="G159" i="10"/>
  <c r="F159" i="10"/>
  <c r="E159" i="10"/>
  <c r="H159" i="10" s="1"/>
  <c r="G158" i="10"/>
  <c r="F158" i="10"/>
  <c r="E158" i="10"/>
  <c r="H158" i="10" s="1"/>
  <c r="G157" i="10"/>
  <c r="F157" i="10"/>
  <c r="E157" i="10"/>
  <c r="H157" i="10" s="1"/>
  <c r="G156" i="10"/>
  <c r="F156" i="10"/>
  <c r="E156" i="10"/>
  <c r="H156" i="10" s="1"/>
  <c r="G155" i="10"/>
  <c r="F155" i="10"/>
  <c r="E155" i="10"/>
  <c r="H155" i="10" s="1"/>
  <c r="G154" i="10"/>
  <c r="F154" i="10"/>
  <c r="E154" i="10"/>
  <c r="H154" i="10" s="1"/>
  <c r="G153" i="10"/>
  <c r="F153" i="10"/>
  <c r="E153" i="10"/>
  <c r="H153" i="10" s="1"/>
  <c r="G152" i="10"/>
  <c r="F152" i="10"/>
  <c r="E152" i="10"/>
  <c r="H152" i="10" s="1"/>
  <c r="G151" i="10"/>
  <c r="F151" i="10"/>
  <c r="E151" i="10"/>
  <c r="H151" i="10" s="1"/>
  <c r="G150" i="10"/>
  <c r="F150" i="10"/>
  <c r="E150" i="10"/>
  <c r="H150" i="10" s="1"/>
  <c r="G149" i="10"/>
  <c r="F149" i="10"/>
  <c r="E149" i="10"/>
  <c r="H149" i="10" s="1"/>
  <c r="G148" i="10"/>
  <c r="F148" i="10"/>
  <c r="E148" i="10"/>
  <c r="H148" i="10" s="1"/>
  <c r="G147" i="10"/>
  <c r="F147" i="10"/>
  <c r="E147" i="10"/>
  <c r="H147" i="10" s="1"/>
  <c r="G146" i="10"/>
  <c r="F146" i="10"/>
  <c r="E146" i="10"/>
  <c r="H146" i="10" s="1"/>
  <c r="G145" i="10"/>
  <c r="F145" i="10"/>
  <c r="E145" i="10"/>
  <c r="H145" i="10" s="1"/>
  <c r="G144" i="10"/>
  <c r="E144" i="10"/>
  <c r="H144" i="10" s="1"/>
  <c r="G143" i="10"/>
  <c r="E143" i="10"/>
  <c r="H143" i="10" s="1"/>
  <c r="G142" i="10"/>
  <c r="E142" i="10"/>
  <c r="H142" i="10" s="1"/>
  <c r="G141" i="10"/>
  <c r="E141" i="10"/>
  <c r="H141" i="10" s="1"/>
  <c r="G140" i="10"/>
  <c r="E140" i="10"/>
  <c r="H140" i="10" s="1"/>
  <c r="G139" i="10"/>
  <c r="E139" i="10"/>
  <c r="H139" i="10" s="1"/>
  <c r="G138" i="10"/>
  <c r="F138" i="10"/>
  <c r="E138" i="10"/>
  <c r="H138" i="10" s="1"/>
  <c r="G137" i="10"/>
  <c r="F137" i="10"/>
  <c r="E137" i="10"/>
  <c r="H137" i="10" s="1"/>
  <c r="G136" i="10"/>
  <c r="F136" i="10"/>
  <c r="E136" i="10"/>
  <c r="H136" i="10" s="1"/>
  <c r="G135" i="10"/>
  <c r="F135" i="10"/>
  <c r="E135" i="10"/>
  <c r="H135" i="10" s="1"/>
  <c r="G134" i="10"/>
  <c r="E134" i="10"/>
  <c r="H134" i="10" s="1"/>
  <c r="G133" i="10"/>
  <c r="E133" i="10"/>
  <c r="H133" i="10" s="1"/>
  <c r="G132" i="10"/>
  <c r="E132" i="10"/>
  <c r="H132" i="10" s="1"/>
  <c r="G131" i="10"/>
  <c r="E131" i="10"/>
  <c r="H131" i="10" s="1"/>
  <c r="G130" i="10"/>
  <c r="E130" i="10"/>
  <c r="H130" i="10" s="1"/>
  <c r="G129" i="10"/>
  <c r="E129" i="10"/>
  <c r="H129" i="10" s="1"/>
  <c r="G128" i="10"/>
  <c r="E128" i="10"/>
  <c r="H128" i="10" s="1"/>
  <c r="G127" i="10"/>
  <c r="E127" i="10"/>
  <c r="H127" i="10" s="1"/>
  <c r="G126" i="10"/>
  <c r="F126" i="10"/>
  <c r="E126" i="10"/>
  <c r="H126" i="10" s="1"/>
  <c r="G125" i="10"/>
  <c r="F125" i="10"/>
  <c r="E125" i="10"/>
  <c r="H125" i="10" s="1"/>
  <c r="G124" i="10"/>
  <c r="E124" i="10"/>
  <c r="H124" i="10" s="1"/>
  <c r="G123" i="10"/>
  <c r="E123" i="10"/>
  <c r="H123" i="10" s="1"/>
  <c r="G122" i="10"/>
  <c r="E122" i="10"/>
  <c r="H122" i="10" s="1"/>
  <c r="G121" i="10"/>
  <c r="E121" i="10"/>
  <c r="H121" i="10" s="1"/>
  <c r="G120" i="10"/>
  <c r="F120" i="10"/>
  <c r="E120" i="10"/>
  <c r="H120" i="10" s="1"/>
  <c r="G119" i="10"/>
  <c r="E119" i="10"/>
  <c r="H119" i="10" s="1"/>
  <c r="G118" i="10"/>
  <c r="E118" i="10"/>
  <c r="H118" i="10" s="1"/>
  <c r="G117" i="10"/>
  <c r="F117" i="10"/>
  <c r="E117" i="10"/>
  <c r="H117" i="10" s="1"/>
  <c r="G116" i="10"/>
  <c r="F116" i="10"/>
  <c r="E116" i="10"/>
  <c r="H116" i="10" s="1"/>
  <c r="G115" i="10"/>
  <c r="F115" i="10"/>
  <c r="E115" i="10"/>
  <c r="H115" i="10" s="1"/>
  <c r="G114" i="10"/>
  <c r="F114" i="10"/>
  <c r="E114" i="10"/>
  <c r="H114" i="10" s="1"/>
  <c r="G113" i="10"/>
  <c r="F113" i="10"/>
  <c r="E113" i="10"/>
  <c r="H113" i="10" s="1"/>
  <c r="G112" i="10"/>
  <c r="F112" i="10"/>
  <c r="E112" i="10"/>
  <c r="H112" i="10" s="1"/>
  <c r="G111" i="10"/>
  <c r="F111" i="10"/>
  <c r="E111" i="10"/>
  <c r="H111" i="10" s="1"/>
  <c r="G110" i="10"/>
  <c r="E110" i="10"/>
  <c r="H110" i="10" s="1"/>
  <c r="G109" i="10"/>
  <c r="F109" i="10"/>
  <c r="E109" i="10"/>
  <c r="H109" i="10" s="1"/>
  <c r="G108" i="10"/>
  <c r="F108" i="10"/>
  <c r="E108" i="10"/>
  <c r="H108" i="10" s="1"/>
  <c r="G107" i="10"/>
  <c r="F107" i="10"/>
  <c r="E107" i="10"/>
  <c r="H107" i="10" s="1"/>
  <c r="G106" i="10"/>
  <c r="E106" i="10"/>
  <c r="H106" i="10" s="1"/>
  <c r="G105" i="10"/>
  <c r="F105" i="10"/>
  <c r="E105" i="10"/>
  <c r="H105" i="10" s="1"/>
  <c r="G104" i="10"/>
  <c r="F104" i="10"/>
  <c r="E104" i="10"/>
  <c r="H104" i="10" s="1"/>
  <c r="G103" i="10"/>
  <c r="F103" i="10"/>
  <c r="E103" i="10"/>
  <c r="H103" i="10" s="1"/>
  <c r="G102" i="10"/>
  <c r="F102" i="10"/>
  <c r="E102" i="10"/>
  <c r="H102" i="10" s="1"/>
  <c r="G101" i="10"/>
  <c r="E101" i="10"/>
  <c r="H101" i="10" s="1"/>
  <c r="G100" i="10"/>
  <c r="E100" i="10"/>
  <c r="H100" i="10" s="1"/>
  <c r="G99" i="10"/>
  <c r="F99" i="10"/>
  <c r="E99" i="10"/>
  <c r="H99" i="10" s="1"/>
  <c r="G98" i="10"/>
  <c r="E98" i="10"/>
  <c r="H98" i="10" s="1"/>
  <c r="G97" i="10"/>
  <c r="F97" i="10"/>
  <c r="E97" i="10"/>
  <c r="H97" i="10" s="1"/>
  <c r="G96" i="10"/>
  <c r="E96" i="10"/>
  <c r="H96" i="10" s="1"/>
  <c r="G95" i="10"/>
  <c r="E95" i="10"/>
  <c r="H95" i="10" s="1"/>
  <c r="G94" i="10"/>
  <c r="E94" i="10"/>
  <c r="H94" i="10" s="1"/>
  <c r="G93" i="10"/>
  <c r="F93" i="10"/>
  <c r="E93" i="10"/>
  <c r="H93" i="10" s="1"/>
  <c r="G92" i="10"/>
  <c r="E92" i="10"/>
  <c r="H92" i="10" s="1"/>
  <c r="G91" i="10"/>
  <c r="F91" i="10"/>
  <c r="E91" i="10"/>
  <c r="H91" i="10" s="1"/>
  <c r="G90" i="10"/>
  <c r="F90" i="10"/>
  <c r="E90" i="10"/>
  <c r="H90" i="10" s="1"/>
  <c r="G89" i="10"/>
  <c r="F89" i="10"/>
  <c r="E89" i="10"/>
  <c r="H89" i="10" s="1"/>
  <c r="G88" i="10"/>
  <c r="F88" i="10"/>
  <c r="E88" i="10"/>
  <c r="H88" i="10" s="1"/>
  <c r="G87" i="10"/>
  <c r="E87" i="10"/>
  <c r="H87" i="10" s="1"/>
  <c r="G86" i="10"/>
  <c r="F86" i="10"/>
  <c r="E86" i="10"/>
  <c r="H86" i="10" s="1"/>
  <c r="G85" i="10"/>
  <c r="F85" i="10"/>
  <c r="E85" i="10"/>
  <c r="H85" i="10" s="1"/>
  <c r="G84" i="10"/>
  <c r="F84" i="10"/>
  <c r="E84" i="10"/>
  <c r="H84" i="10" s="1"/>
  <c r="G83" i="10"/>
  <c r="E83" i="10"/>
  <c r="H83" i="10" s="1"/>
  <c r="G82" i="10"/>
  <c r="F82" i="10"/>
  <c r="E82" i="10"/>
  <c r="H82" i="10" s="1"/>
  <c r="G81" i="10"/>
  <c r="E81" i="10"/>
  <c r="H81" i="10" s="1"/>
  <c r="G80" i="10"/>
  <c r="E80" i="10"/>
  <c r="H80" i="10" s="1"/>
  <c r="G79" i="10"/>
  <c r="F79" i="10"/>
  <c r="E79" i="10"/>
  <c r="H79" i="10" s="1"/>
  <c r="G78" i="10"/>
  <c r="F78" i="10"/>
  <c r="E78" i="10"/>
  <c r="H78" i="10" s="1"/>
  <c r="G77" i="10"/>
  <c r="E77" i="10"/>
  <c r="H77" i="10" s="1"/>
  <c r="E76" i="10"/>
  <c r="D76" i="10"/>
  <c r="F172" i="10" s="1"/>
  <c r="C76" i="10"/>
  <c r="G76" i="10" s="1"/>
  <c r="G70" i="10"/>
  <c r="F70" i="10"/>
  <c r="E70" i="10"/>
  <c r="G69" i="10"/>
  <c r="H69" i="10" s="1"/>
  <c r="F69" i="10"/>
  <c r="E69" i="10"/>
  <c r="G68" i="10"/>
  <c r="F68" i="10"/>
  <c r="E68" i="10"/>
  <c r="G67" i="10"/>
  <c r="F67" i="10"/>
  <c r="G66" i="10"/>
  <c r="H66" i="10" s="1"/>
  <c r="F66" i="10"/>
  <c r="E66" i="10"/>
  <c r="G65" i="10"/>
  <c r="F65" i="10"/>
  <c r="E65" i="10"/>
  <c r="G64" i="10"/>
  <c r="F64" i="10"/>
  <c r="G63" i="10"/>
  <c r="H63" i="10" s="1"/>
  <c r="F63" i="10"/>
  <c r="E63" i="10"/>
  <c r="G62" i="10"/>
  <c r="F62" i="10"/>
  <c r="E62" i="10"/>
  <c r="G61" i="10"/>
  <c r="F61" i="10"/>
  <c r="E61" i="10"/>
  <c r="G60" i="10"/>
  <c r="H60" i="10" s="1"/>
  <c r="F60" i="10"/>
  <c r="E60" i="10"/>
  <c r="G59" i="10"/>
  <c r="H59" i="10" s="1"/>
  <c r="F59" i="10"/>
  <c r="E59" i="10"/>
  <c r="G58" i="10"/>
  <c r="F58" i="10"/>
  <c r="E58" i="10"/>
  <c r="G57" i="10"/>
  <c r="F57" i="10"/>
  <c r="E57" i="10"/>
  <c r="G56" i="10"/>
  <c r="H56" i="10" s="1"/>
  <c r="F56" i="10"/>
  <c r="E56" i="10"/>
  <c r="G55" i="10"/>
  <c r="H55" i="10" s="1"/>
  <c r="F55" i="10"/>
  <c r="E55" i="10"/>
  <c r="G54" i="10"/>
  <c r="F54" i="10"/>
  <c r="E54" i="10"/>
  <c r="G53" i="10"/>
  <c r="F53" i="10"/>
  <c r="E53" i="10"/>
  <c r="G52" i="10"/>
  <c r="H52" i="10" s="1"/>
  <c r="F52" i="10"/>
  <c r="E52" i="10"/>
  <c r="G51" i="10"/>
  <c r="H51" i="10" s="1"/>
  <c r="F51" i="10"/>
  <c r="E51" i="10"/>
  <c r="G50" i="10"/>
  <c r="F50" i="10"/>
  <c r="G49" i="10"/>
  <c r="H49" i="10" s="1"/>
  <c r="F49" i="10"/>
  <c r="E49" i="10"/>
  <c r="G48" i="10"/>
  <c r="H48" i="10" s="1"/>
  <c r="F48" i="10"/>
  <c r="E48" i="10"/>
  <c r="G47" i="10"/>
  <c r="F47" i="10"/>
  <c r="E47" i="10"/>
  <c r="G46" i="10"/>
  <c r="F46" i="10"/>
  <c r="E46" i="10"/>
  <c r="G45" i="10"/>
  <c r="F45" i="10"/>
  <c r="G44" i="10"/>
  <c r="F44" i="10"/>
  <c r="E44" i="10"/>
  <c r="G43" i="10"/>
  <c r="F43" i="10"/>
  <c r="E43" i="10"/>
  <c r="G42" i="10"/>
  <c r="H42" i="10" s="1"/>
  <c r="F42" i="10"/>
  <c r="E42" i="10"/>
  <c r="G41" i="10"/>
  <c r="H41" i="10" s="1"/>
  <c r="F41" i="10"/>
  <c r="E41" i="10"/>
  <c r="G40" i="10"/>
  <c r="F40" i="10"/>
  <c r="E40" i="10"/>
  <c r="G39" i="10"/>
  <c r="F39" i="10"/>
  <c r="E39" i="10"/>
  <c r="G38" i="10"/>
  <c r="H38" i="10" s="1"/>
  <c r="F38" i="10"/>
  <c r="E38" i="10"/>
  <c r="G37" i="10"/>
  <c r="H37" i="10" s="1"/>
  <c r="F37" i="10"/>
  <c r="E37" i="10"/>
  <c r="G36" i="10"/>
  <c r="F36" i="10"/>
  <c r="E36" i="10"/>
  <c r="G35" i="10"/>
  <c r="F35" i="10"/>
  <c r="E35" i="10"/>
  <c r="G34" i="10"/>
  <c r="H34" i="10" s="1"/>
  <c r="F34" i="10"/>
  <c r="E34" i="10"/>
  <c r="G33" i="10"/>
  <c r="H33" i="10" s="1"/>
  <c r="F33" i="10"/>
  <c r="E33" i="10"/>
  <c r="G32" i="10"/>
  <c r="F32" i="10"/>
  <c r="G31" i="10"/>
  <c r="H31" i="10" s="1"/>
  <c r="F31" i="10"/>
  <c r="E31" i="10"/>
  <c r="G30" i="10"/>
  <c r="F30" i="10"/>
  <c r="G29" i="10"/>
  <c r="F29" i="10"/>
  <c r="E29" i="10"/>
  <c r="G28" i="10"/>
  <c r="H28" i="10" s="1"/>
  <c r="F28" i="10"/>
  <c r="E28" i="10"/>
  <c r="G27" i="10"/>
  <c r="H27" i="10" s="1"/>
  <c r="F27" i="10"/>
  <c r="E27" i="10"/>
  <c r="G26" i="10"/>
  <c r="F26" i="10"/>
  <c r="E26" i="10"/>
  <c r="G25" i="10"/>
  <c r="F25" i="10"/>
  <c r="E25" i="10"/>
  <c r="G24" i="10"/>
  <c r="H24" i="10" s="1"/>
  <c r="F24" i="10"/>
  <c r="E24" i="10"/>
  <c r="G23" i="10"/>
  <c r="H23" i="10" s="1"/>
  <c r="F23" i="10"/>
  <c r="E23" i="10"/>
  <c r="G22" i="10"/>
  <c r="F22" i="10"/>
  <c r="E22" i="10"/>
  <c r="G21" i="10"/>
  <c r="F21" i="10"/>
  <c r="E21" i="10"/>
  <c r="G20" i="10"/>
  <c r="H20" i="10" s="1"/>
  <c r="F20" i="10"/>
  <c r="E20" i="10"/>
  <c r="F19" i="10"/>
  <c r="D19" i="10"/>
  <c r="C19" i="10"/>
  <c r="G19" i="10" s="1"/>
  <c r="D13" i="10"/>
  <c r="C13" i="10"/>
  <c r="G13" i="10" s="1"/>
  <c r="D12" i="10"/>
  <c r="C12" i="10"/>
  <c r="D11" i="10"/>
  <c r="C10" i="10"/>
  <c r="D9" i="10"/>
  <c r="C8" i="10"/>
  <c r="G629" i="9"/>
  <c r="E629" i="9"/>
  <c r="H629" i="9" s="1"/>
  <c r="G628" i="9"/>
  <c r="E628" i="9"/>
  <c r="H628" i="9" s="1"/>
  <c r="G627" i="9"/>
  <c r="F627" i="9"/>
  <c r="E627" i="9"/>
  <c r="H627" i="9" s="1"/>
  <c r="G626" i="9"/>
  <c r="F626" i="9"/>
  <c r="E626" i="9"/>
  <c r="H626" i="9" s="1"/>
  <c r="G625" i="9"/>
  <c r="E625" i="9"/>
  <c r="H625" i="9" s="1"/>
  <c r="G624" i="9"/>
  <c r="E624" i="9"/>
  <c r="H624" i="9" s="1"/>
  <c r="G623" i="9"/>
  <c r="E623" i="9"/>
  <c r="H623" i="9" s="1"/>
  <c r="G622" i="9"/>
  <c r="E622" i="9"/>
  <c r="H622" i="9" s="1"/>
  <c r="G621" i="9"/>
  <c r="E621" i="9"/>
  <c r="H621" i="9" s="1"/>
  <c r="G620" i="9"/>
  <c r="E620" i="9"/>
  <c r="H620" i="9" s="1"/>
  <c r="G619" i="9"/>
  <c r="E619" i="9"/>
  <c r="H619" i="9" s="1"/>
  <c r="G618" i="9"/>
  <c r="E618" i="9"/>
  <c r="H618" i="9" s="1"/>
  <c r="G617" i="9"/>
  <c r="F617" i="9"/>
  <c r="E617" i="9"/>
  <c r="H617" i="9" s="1"/>
  <c r="G616" i="9"/>
  <c r="E616" i="9"/>
  <c r="H616" i="9" s="1"/>
  <c r="G615" i="9"/>
  <c r="F615" i="9"/>
  <c r="E615" i="9"/>
  <c r="H615" i="9" s="1"/>
  <c r="G614" i="9"/>
  <c r="F614" i="9"/>
  <c r="E614" i="9"/>
  <c r="H614" i="9" s="1"/>
  <c r="G613" i="9"/>
  <c r="F613" i="9"/>
  <c r="E613" i="9"/>
  <c r="H613" i="9" s="1"/>
  <c r="G612" i="9"/>
  <c r="E612" i="9"/>
  <c r="H612" i="9" s="1"/>
  <c r="G611" i="9"/>
  <c r="F611" i="9"/>
  <c r="E611" i="9"/>
  <c r="H611" i="9" s="1"/>
  <c r="G610" i="9"/>
  <c r="F610" i="9"/>
  <c r="E610" i="9"/>
  <c r="H610" i="9" s="1"/>
  <c r="G609" i="9"/>
  <c r="E609" i="9"/>
  <c r="H609" i="9" s="1"/>
  <c r="G608" i="9"/>
  <c r="F608" i="9"/>
  <c r="E608" i="9"/>
  <c r="H608" i="9" s="1"/>
  <c r="G607" i="9"/>
  <c r="E607" i="9"/>
  <c r="H607" i="9" s="1"/>
  <c r="G606" i="9"/>
  <c r="E606" i="9"/>
  <c r="H606" i="9" s="1"/>
  <c r="G605" i="9"/>
  <c r="E605" i="9"/>
  <c r="H605" i="9" s="1"/>
  <c r="G604" i="9"/>
  <c r="E604" i="9"/>
  <c r="H604" i="9" s="1"/>
  <c r="G603" i="9"/>
  <c r="E603" i="9"/>
  <c r="H603" i="9" s="1"/>
  <c r="G602" i="9"/>
  <c r="E602" i="9"/>
  <c r="H602" i="9" s="1"/>
  <c r="E601" i="9"/>
  <c r="H601" i="9" s="1"/>
  <c r="D601" i="9"/>
  <c r="F629" i="9" s="1"/>
  <c r="C601" i="9"/>
  <c r="G601" i="9" s="1"/>
  <c r="G595" i="9"/>
  <c r="F595" i="9"/>
  <c r="E595" i="9"/>
  <c r="H595" i="9" s="1"/>
  <c r="G594" i="9"/>
  <c r="F594" i="9"/>
  <c r="E594" i="9"/>
  <c r="H594" i="9" s="1"/>
  <c r="G593" i="9"/>
  <c r="F593" i="9"/>
  <c r="E593" i="9"/>
  <c r="H593" i="9" s="1"/>
  <c r="G592" i="9"/>
  <c r="F592" i="9"/>
  <c r="E592" i="9"/>
  <c r="H592" i="9" s="1"/>
  <c r="G591" i="9"/>
  <c r="F591" i="9"/>
  <c r="E591" i="9"/>
  <c r="H591" i="9" s="1"/>
  <c r="G590" i="9"/>
  <c r="F590" i="9"/>
  <c r="G589" i="9"/>
  <c r="F589" i="9"/>
  <c r="E589" i="9"/>
  <c r="H589" i="9" s="1"/>
  <c r="G588" i="9"/>
  <c r="F588" i="9"/>
  <c r="G587" i="9"/>
  <c r="F587" i="9"/>
  <c r="E587" i="9"/>
  <c r="H587" i="9" s="1"/>
  <c r="G586" i="9"/>
  <c r="F586" i="9"/>
  <c r="E586" i="9"/>
  <c r="H586" i="9" s="1"/>
  <c r="G585" i="9"/>
  <c r="F585" i="9"/>
  <c r="E585" i="9"/>
  <c r="H585" i="9" s="1"/>
  <c r="G584" i="9"/>
  <c r="F584" i="9"/>
  <c r="E584" i="9"/>
  <c r="H584" i="9" s="1"/>
  <c r="G583" i="9"/>
  <c r="F583" i="9"/>
  <c r="E583" i="9"/>
  <c r="H583" i="9" s="1"/>
  <c r="G582" i="9"/>
  <c r="F582" i="9"/>
  <c r="E582" i="9"/>
  <c r="H582" i="9" s="1"/>
  <c r="G581" i="9"/>
  <c r="F581" i="9"/>
  <c r="G580" i="9"/>
  <c r="F580" i="9"/>
  <c r="G579" i="9"/>
  <c r="F579" i="9"/>
  <c r="G578" i="9"/>
  <c r="F578" i="9"/>
  <c r="E578" i="9"/>
  <c r="H578" i="9" s="1"/>
  <c r="G577" i="9"/>
  <c r="F577" i="9"/>
  <c r="E577" i="9"/>
  <c r="H577" i="9" s="1"/>
  <c r="G576" i="9"/>
  <c r="F576" i="9"/>
  <c r="E576" i="9"/>
  <c r="H576" i="9" s="1"/>
  <c r="G575" i="9"/>
  <c r="F575" i="9"/>
  <c r="E575" i="9"/>
  <c r="H575" i="9" s="1"/>
  <c r="G574" i="9"/>
  <c r="F574" i="9"/>
  <c r="G573" i="9"/>
  <c r="F573" i="9"/>
  <c r="E573" i="9"/>
  <c r="H573" i="9" s="1"/>
  <c r="G572" i="9"/>
  <c r="F572" i="9"/>
  <c r="E572" i="9"/>
  <c r="H572" i="9" s="1"/>
  <c r="G571" i="9"/>
  <c r="F571" i="9"/>
  <c r="G570" i="9"/>
  <c r="F570" i="9"/>
  <c r="E570" i="9"/>
  <c r="H570" i="9" s="1"/>
  <c r="G569" i="9"/>
  <c r="F569" i="9"/>
  <c r="E569" i="9"/>
  <c r="H569" i="9" s="1"/>
  <c r="G568" i="9"/>
  <c r="F568" i="9"/>
  <c r="G567" i="9"/>
  <c r="F567" i="9"/>
  <c r="E567" i="9"/>
  <c r="H567" i="9" s="1"/>
  <c r="G566" i="9"/>
  <c r="F566" i="9"/>
  <c r="E566" i="9"/>
  <c r="H566" i="9" s="1"/>
  <c r="G565" i="9"/>
  <c r="F565" i="9"/>
  <c r="E565" i="9"/>
  <c r="H565" i="9" s="1"/>
  <c r="G564" i="9"/>
  <c r="F564" i="9"/>
  <c r="G563" i="9"/>
  <c r="F563" i="9"/>
  <c r="E563" i="9"/>
  <c r="H563" i="9" s="1"/>
  <c r="G562" i="9"/>
  <c r="F562" i="9"/>
  <c r="G561" i="9"/>
  <c r="F561" i="9"/>
  <c r="E561" i="9"/>
  <c r="H561" i="9" s="1"/>
  <c r="G560" i="9"/>
  <c r="F560" i="9"/>
  <c r="E560" i="9"/>
  <c r="H560" i="9" s="1"/>
  <c r="G559" i="9"/>
  <c r="F559" i="9"/>
  <c r="G558" i="9"/>
  <c r="F558" i="9"/>
  <c r="G557" i="9"/>
  <c r="F557" i="9"/>
  <c r="E557" i="9"/>
  <c r="H557" i="9" s="1"/>
  <c r="G556" i="9"/>
  <c r="F556" i="9"/>
  <c r="E556" i="9"/>
  <c r="H556" i="9" s="1"/>
  <c r="G555" i="9"/>
  <c r="F555" i="9"/>
  <c r="G554" i="9"/>
  <c r="F554" i="9"/>
  <c r="G553" i="9"/>
  <c r="F553" i="9"/>
  <c r="E553" i="9"/>
  <c r="H553" i="9" s="1"/>
  <c r="G552" i="9"/>
  <c r="F552" i="9"/>
  <c r="G551" i="9"/>
  <c r="F551" i="9"/>
  <c r="E551" i="9"/>
  <c r="H551" i="9" s="1"/>
  <c r="G550" i="9"/>
  <c r="F550" i="9"/>
  <c r="G549" i="9"/>
  <c r="F549" i="9"/>
  <c r="G548" i="9"/>
  <c r="F548" i="9"/>
  <c r="E548" i="9"/>
  <c r="H548" i="9" s="1"/>
  <c r="G547" i="9"/>
  <c r="F547" i="9"/>
  <c r="E547" i="9"/>
  <c r="H547" i="9" s="1"/>
  <c r="G546" i="9"/>
  <c r="F546" i="9"/>
  <c r="E546" i="9"/>
  <c r="H546" i="9" s="1"/>
  <c r="G545" i="9"/>
  <c r="F545" i="9"/>
  <c r="E545" i="9"/>
  <c r="H545" i="9" s="1"/>
  <c r="G544" i="9"/>
  <c r="F544" i="9"/>
  <c r="E544" i="9"/>
  <c r="H544" i="9" s="1"/>
  <c r="G543" i="9"/>
  <c r="F543" i="9"/>
  <c r="E543" i="9"/>
  <c r="H543" i="9" s="1"/>
  <c r="G542" i="9"/>
  <c r="F542" i="9"/>
  <c r="E542" i="9"/>
  <c r="H542" i="9" s="1"/>
  <c r="G541" i="9"/>
  <c r="F541" i="9"/>
  <c r="G540" i="9"/>
  <c r="F540" i="9"/>
  <c r="E540" i="9"/>
  <c r="H540" i="9" s="1"/>
  <c r="G539" i="9"/>
  <c r="F539" i="9"/>
  <c r="E539" i="9"/>
  <c r="H539" i="9" s="1"/>
  <c r="G538" i="9"/>
  <c r="F538" i="9"/>
  <c r="E538" i="9"/>
  <c r="H538" i="9" s="1"/>
  <c r="G537" i="9"/>
  <c r="F537" i="9"/>
  <c r="G536" i="9"/>
  <c r="F536" i="9"/>
  <c r="E536" i="9"/>
  <c r="H536" i="9" s="1"/>
  <c r="G535" i="9"/>
  <c r="F535" i="9"/>
  <c r="G534" i="9"/>
  <c r="F534" i="9"/>
  <c r="G533" i="9"/>
  <c r="F533" i="9"/>
  <c r="E533" i="9"/>
  <c r="H533" i="9" s="1"/>
  <c r="G532" i="9"/>
  <c r="F532" i="9"/>
  <c r="E532" i="9"/>
  <c r="H532" i="9" s="1"/>
  <c r="G531" i="9"/>
  <c r="F531" i="9"/>
  <c r="G530" i="9"/>
  <c r="F530" i="9"/>
  <c r="G529" i="9"/>
  <c r="F529" i="9"/>
  <c r="E529" i="9"/>
  <c r="H529" i="9" s="1"/>
  <c r="G528" i="9"/>
  <c r="F528" i="9"/>
  <c r="G527" i="9"/>
  <c r="F527" i="9"/>
  <c r="E527" i="9"/>
  <c r="H527" i="9" s="1"/>
  <c r="G526" i="9"/>
  <c r="F526" i="9"/>
  <c r="E526" i="9"/>
  <c r="H526" i="9" s="1"/>
  <c r="G525" i="9"/>
  <c r="F525" i="9"/>
  <c r="E525" i="9"/>
  <c r="H525" i="9" s="1"/>
  <c r="G524" i="9"/>
  <c r="F524" i="9"/>
  <c r="E524" i="9"/>
  <c r="H524" i="9" s="1"/>
  <c r="G523" i="9"/>
  <c r="F523" i="9"/>
  <c r="E523" i="9"/>
  <c r="H523" i="9" s="1"/>
  <c r="G522" i="9"/>
  <c r="F522" i="9"/>
  <c r="E522" i="9"/>
  <c r="H522" i="9" s="1"/>
  <c r="G521" i="9"/>
  <c r="F521" i="9"/>
  <c r="G520" i="9"/>
  <c r="F520" i="9"/>
  <c r="E520" i="9"/>
  <c r="H520" i="9" s="1"/>
  <c r="G519" i="9"/>
  <c r="F519" i="9"/>
  <c r="G518" i="9"/>
  <c r="F518" i="9"/>
  <c r="E518" i="9"/>
  <c r="H518" i="9" s="1"/>
  <c r="G517" i="9"/>
  <c r="F517" i="9"/>
  <c r="E517" i="9"/>
  <c r="H517" i="9" s="1"/>
  <c r="G516" i="9"/>
  <c r="F516" i="9"/>
  <c r="E516" i="9"/>
  <c r="H516" i="9" s="1"/>
  <c r="G515" i="9"/>
  <c r="F515" i="9"/>
  <c r="E515" i="9"/>
  <c r="H515" i="9" s="1"/>
  <c r="G514" i="9"/>
  <c r="F514" i="9"/>
  <c r="G513" i="9"/>
  <c r="F513" i="9"/>
  <c r="E513" i="9"/>
  <c r="H513" i="9" s="1"/>
  <c r="G512" i="9"/>
  <c r="F512" i="9"/>
  <c r="E512" i="9"/>
  <c r="H512" i="9" s="1"/>
  <c r="G511" i="9"/>
  <c r="F511" i="9"/>
  <c r="E511" i="9"/>
  <c r="H511" i="9" s="1"/>
  <c r="G510" i="9"/>
  <c r="F510" i="9"/>
  <c r="E510" i="9"/>
  <c r="H510" i="9" s="1"/>
  <c r="G509" i="9"/>
  <c r="F509" i="9"/>
  <c r="G508" i="9"/>
  <c r="F508" i="9"/>
  <c r="G507" i="9"/>
  <c r="F507" i="9"/>
  <c r="E507" i="9"/>
  <c r="H507" i="9" s="1"/>
  <c r="G506" i="9"/>
  <c r="F506" i="9"/>
  <c r="E506" i="9"/>
  <c r="H506" i="9" s="1"/>
  <c r="G505" i="9"/>
  <c r="F505" i="9"/>
  <c r="G504" i="9"/>
  <c r="F504" i="9"/>
  <c r="E504" i="9"/>
  <c r="H504" i="9" s="1"/>
  <c r="G503" i="9"/>
  <c r="F503" i="9"/>
  <c r="G502" i="9"/>
  <c r="F502" i="9"/>
  <c r="G501" i="9"/>
  <c r="F501" i="9"/>
  <c r="E501" i="9"/>
  <c r="H501" i="9" s="1"/>
  <c r="G500" i="9"/>
  <c r="F500" i="9"/>
  <c r="G499" i="9"/>
  <c r="F499" i="9"/>
  <c r="E499" i="9"/>
  <c r="H499" i="9" s="1"/>
  <c r="G498" i="9"/>
  <c r="F498" i="9"/>
  <c r="G497" i="9"/>
  <c r="F497" i="9"/>
  <c r="E497" i="9"/>
  <c r="H497" i="9" s="1"/>
  <c r="G496" i="9"/>
  <c r="F496" i="9"/>
  <c r="E496" i="9"/>
  <c r="H496" i="9" s="1"/>
  <c r="G495" i="9"/>
  <c r="F495" i="9"/>
  <c r="G494" i="9"/>
  <c r="F494" i="9"/>
  <c r="E494" i="9"/>
  <c r="H494" i="9" s="1"/>
  <c r="G493" i="9"/>
  <c r="F493" i="9"/>
  <c r="E493" i="9"/>
  <c r="H493" i="9" s="1"/>
  <c r="G492" i="9"/>
  <c r="F492" i="9"/>
  <c r="E492" i="9"/>
  <c r="H492" i="9" s="1"/>
  <c r="G491" i="9"/>
  <c r="F491" i="9"/>
  <c r="E491" i="9"/>
  <c r="H491" i="9" s="1"/>
  <c r="G490" i="9"/>
  <c r="F490" i="9"/>
  <c r="G489" i="9"/>
  <c r="F489" i="9"/>
  <c r="E489" i="9"/>
  <c r="H489" i="9" s="1"/>
  <c r="G488" i="9"/>
  <c r="F488" i="9"/>
  <c r="G487" i="9"/>
  <c r="F487" i="9"/>
  <c r="E487" i="9"/>
  <c r="H487" i="9" s="1"/>
  <c r="G486" i="9"/>
  <c r="F486" i="9"/>
  <c r="E486" i="9"/>
  <c r="H486" i="9" s="1"/>
  <c r="G485" i="9"/>
  <c r="F485" i="9"/>
  <c r="G484" i="9"/>
  <c r="F484" i="9"/>
  <c r="G483" i="9"/>
  <c r="F483" i="9"/>
  <c r="E483" i="9"/>
  <c r="H483" i="9" s="1"/>
  <c r="G482" i="9"/>
  <c r="F482" i="9"/>
  <c r="G481" i="9"/>
  <c r="F481" i="9"/>
  <c r="G480" i="9"/>
  <c r="F480" i="9"/>
  <c r="G479" i="9"/>
  <c r="F479" i="9"/>
  <c r="E479" i="9"/>
  <c r="H479" i="9" s="1"/>
  <c r="G478" i="9"/>
  <c r="F478" i="9"/>
  <c r="G477" i="9"/>
  <c r="F477" i="9"/>
  <c r="G476" i="9"/>
  <c r="F476" i="9"/>
  <c r="G475" i="9"/>
  <c r="F475" i="9"/>
  <c r="G474" i="9"/>
  <c r="F474" i="9"/>
  <c r="G473" i="9"/>
  <c r="F473" i="9"/>
  <c r="E473" i="9"/>
  <c r="H473" i="9" s="1"/>
  <c r="G472" i="9"/>
  <c r="F472" i="9"/>
  <c r="G471" i="9"/>
  <c r="F471" i="9"/>
  <c r="E471" i="9"/>
  <c r="G470" i="9"/>
  <c r="F470" i="9"/>
  <c r="E470" i="9"/>
  <c r="H470" i="9" s="1"/>
  <c r="G469" i="9"/>
  <c r="F469" i="9"/>
  <c r="E469" i="9"/>
  <c r="H469" i="9" s="1"/>
  <c r="G468" i="9"/>
  <c r="F468" i="9"/>
  <c r="E468" i="9"/>
  <c r="G467" i="9"/>
  <c r="F467" i="9"/>
  <c r="E467" i="9"/>
  <c r="G466" i="9"/>
  <c r="F466" i="9"/>
  <c r="E466" i="9"/>
  <c r="H466" i="9" s="1"/>
  <c r="G465" i="9"/>
  <c r="F465" i="9"/>
  <c r="E465" i="9"/>
  <c r="H465" i="9" s="1"/>
  <c r="G464" i="9"/>
  <c r="F464" i="9"/>
  <c r="G463" i="9"/>
  <c r="F463" i="9"/>
  <c r="E463" i="9"/>
  <c r="H463" i="9" s="1"/>
  <c r="G462" i="9"/>
  <c r="F462" i="9"/>
  <c r="G461" i="9"/>
  <c r="F461" i="9"/>
  <c r="G460" i="9"/>
  <c r="F460" i="9"/>
  <c r="E460" i="9"/>
  <c r="H460" i="9" s="1"/>
  <c r="G459" i="9"/>
  <c r="F459" i="9"/>
  <c r="E459" i="9"/>
  <c r="G458" i="9"/>
  <c r="F458" i="9"/>
  <c r="E458" i="9"/>
  <c r="G457" i="9"/>
  <c r="F457" i="9"/>
  <c r="E457" i="9"/>
  <c r="H457" i="9" s="1"/>
  <c r="G456" i="9"/>
  <c r="F456" i="9"/>
  <c r="E456" i="9"/>
  <c r="H456" i="9" s="1"/>
  <c r="G455" i="9"/>
  <c r="F455" i="9"/>
  <c r="G454" i="9"/>
  <c r="F454" i="9"/>
  <c r="G453" i="9"/>
  <c r="F453" i="9"/>
  <c r="E453" i="9"/>
  <c r="G452" i="9"/>
  <c r="F452" i="9"/>
  <c r="G451" i="9"/>
  <c r="F451" i="9"/>
  <c r="G450" i="9"/>
  <c r="F450" i="9"/>
  <c r="E450" i="9"/>
  <c r="G449" i="9"/>
  <c r="F449" i="9"/>
  <c r="E449" i="9"/>
  <c r="H449" i="9" s="1"/>
  <c r="G448" i="9"/>
  <c r="F448" i="9"/>
  <c r="E448" i="9"/>
  <c r="H448" i="9" s="1"/>
  <c r="G447" i="9"/>
  <c r="F447" i="9"/>
  <c r="E447" i="9"/>
  <c r="G446" i="9"/>
  <c r="F446" i="9"/>
  <c r="E446" i="9"/>
  <c r="G445" i="9"/>
  <c r="F445" i="9"/>
  <c r="G444" i="9"/>
  <c r="F444" i="9"/>
  <c r="E444" i="9"/>
  <c r="G443" i="9"/>
  <c r="F443" i="9"/>
  <c r="E443" i="9"/>
  <c r="G442" i="9"/>
  <c r="F442" i="9"/>
  <c r="G441" i="9"/>
  <c r="F441" i="9"/>
  <c r="G440" i="9"/>
  <c r="F440" i="9"/>
  <c r="E440" i="9"/>
  <c r="H440" i="9" s="1"/>
  <c r="G439" i="9"/>
  <c r="F439" i="9"/>
  <c r="E439" i="9"/>
  <c r="H439" i="9" s="1"/>
  <c r="G438" i="9"/>
  <c r="F438" i="9"/>
  <c r="E438" i="9"/>
  <c r="G437" i="9"/>
  <c r="F437" i="9"/>
  <c r="G436" i="9"/>
  <c r="F436" i="9"/>
  <c r="E436" i="9"/>
  <c r="H436" i="9" s="1"/>
  <c r="G435" i="9"/>
  <c r="F435" i="9"/>
  <c r="E435" i="9"/>
  <c r="G434" i="9"/>
  <c r="F434" i="9"/>
  <c r="E434" i="9"/>
  <c r="G433" i="9"/>
  <c r="F433" i="9"/>
  <c r="E433" i="9"/>
  <c r="H433" i="9" s="1"/>
  <c r="G432" i="9"/>
  <c r="F432" i="9"/>
  <c r="G431" i="9"/>
  <c r="F431" i="9"/>
  <c r="E431" i="9"/>
  <c r="G430" i="9"/>
  <c r="F430" i="9"/>
  <c r="E430" i="9"/>
  <c r="H430" i="9" s="1"/>
  <c r="G429" i="9"/>
  <c r="F429" i="9"/>
  <c r="G428" i="9"/>
  <c r="F428" i="9"/>
  <c r="G427" i="9"/>
  <c r="F427" i="9"/>
  <c r="G426" i="9"/>
  <c r="F426" i="9"/>
  <c r="G425" i="9"/>
  <c r="F425" i="9"/>
  <c r="G424" i="9"/>
  <c r="F424" i="9"/>
  <c r="E424" i="9"/>
  <c r="G423" i="9"/>
  <c r="F423" i="9"/>
  <c r="E423" i="9"/>
  <c r="H423" i="9" s="1"/>
  <c r="G422" i="9"/>
  <c r="F422" i="9"/>
  <c r="E422" i="9"/>
  <c r="H422" i="9" s="1"/>
  <c r="G421" i="9"/>
  <c r="F421" i="9"/>
  <c r="E421" i="9"/>
  <c r="G420" i="9"/>
  <c r="F420" i="9"/>
  <c r="G419" i="9"/>
  <c r="F419" i="9"/>
  <c r="G418" i="9"/>
  <c r="F418" i="9"/>
  <c r="E418" i="9"/>
  <c r="G417" i="9"/>
  <c r="F417" i="9"/>
  <c r="G416" i="9"/>
  <c r="F416" i="9"/>
  <c r="E416" i="9"/>
  <c r="G415" i="9"/>
  <c r="F415" i="9"/>
  <c r="G414" i="9"/>
  <c r="F414" i="9"/>
  <c r="G413" i="9"/>
  <c r="F413" i="9"/>
  <c r="G412" i="9"/>
  <c r="F412" i="9"/>
  <c r="E412" i="9"/>
  <c r="H412" i="9" s="1"/>
  <c r="G411" i="9"/>
  <c r="F411" i="9"/>
  <c r="E411" i="9"/>
  <c r="G410" i="9"/>
  <c r="F410" i="9"/>
  <c r="G409" i="9"/>
  <c r="F409" i="9"/>
  <c r="E409" i="9"/>
  <c r="H409" i="9" s="1"/>
  <c r="G408" i="9"/>
  <c r="F408" i="9"/>
  <c r="E408" i="9"/>
  <c r="G407" i="9"/>
  <c r="F407" i="9"/>
  <c r="E407" i="9"/>
  <c r="G406" i="9"/>
  <c r="F406" i="9"/>
  <c r="E406" i="9"/>
  <c r="H406" i="9" s="1"/>
  <c r="G405" i="9"/>
  <c r="F405" i="9"/>
  <c r="E405" i="9"/>
  <c r="H405" i="9" s="1"/>
  <c r="G404" i="9"/>
  <c r="F404" i="9"/>
  <c r="G403" i="9"/>
  <c r="F403" i="9"/>
  <c r="E403" i="9"/>
  <c r="H403" i="9" s="1"/>
  <c r="G402" i="9"/>
  <c r="F402" i="9"/>
  <c r="E402" i="9"/>
  <c r="H402" i="9" s="1"/>
  <c r="G401" i="9"/>
  <c r="F401" i="9"/>
  <c r="G400" i="9"/>
  <c r="F400" i="9"/>
  <c r="E400" i="9"/>
  <c r="H400" i="9" s="1"/>
  <c r="G399" i="9"/>
  <c r="F399" i="9"/>
  <c r="G398" i="9"/>
  <c r="F398" i="9"/>
  <c r="G397" i="9"/>
  <c r="F397" i="9"/>
  <c r="G396" i="9"/>
  <c r="F396" i="9"/>
  <c r="G395" i="9"/>
  <c r="F395" i="9"/>
  <c r="G394" i="9"/>
  <c r="F394" i="9"/>
  <c r="E394" i="9"/>
  <c r="G393" i="9"/>
  <c r="F393" i="9"/>
  <c r="G392" i="9"/>
  <c r="F392" i="9"/>
  <c r="G391" i="9"/>
  <c r="F391" i="9"/>
  <c r="G390" i="9"/>
  <c r="F390" i="9"/>
  <c r="E390" i="9"/>
  <c r="G389" i="9"/>
  <c r="F389" i="9"/>
  <c r="E389" i="9"/>
  <c r="G388" i="9"/>
  <c r="F388" i="9"/>
  <c r="G387" i="9"/>
  <c r="F387" i="9"/>
  <c r="G386" i="9"/>
  <c r="F386" i="9"/>
  <c r="G385" i="9"/>
  <c r="F385" i="9"/>
  <c r="G384" i="9"/>
  <c r="F384" i="9"/>
  <c r="E384" i="9"/>
  <c r="H384" i="9" s="1"/>
  <c r="G383" i="9"/>
  <c r="F383" i="9"/>
  <c r="G382" i="9"/>
  <c r="F382" i="9"/>
  <c r="G381" i="9"/>
  <c r="F381" i="9"/>
  <c r="E381" i="9"/>
  <c r="H381" i="9" s="1"/>
  <c r="G380" i="9"/>
  <c r="F380" i="9"/>
  <c r="G379" i="9"/>
  <c r="F379" i="9"/>
  <c r="G378" i="9"/>
  <c r="F378" i="9"/>
  <c r="G377" i="9"/>
  <c r="F377" i="9"/>
  <c r="G376" i="9"/>
  <c r="F376" i="9"/>
  <c r="E376" i="9"/>
  <c r="G375" i="9"/>
  <c r="F375" i="9"/>
  <c r="G374" i="9"/>
  <c r="F374" i="9"/>
  <c r="G373" i="9"/>
  <c r="F373" i="9"/>
  <c r="E373" i="9"/>
  <c r="G372" i="9"/>
  <c r="F372" i="9"/>
  <c r="G371" i="9"/>
  <c r="F371" i="9"/>
  <c r="G370" i="9"/>
  <c r="F370" i="9"/>
  <c r="G369" i="9"/>
  <c r="F369" i="9"/>
  <c r="E369" i="9"/>
  <c r="G368" i="9"/>
  <c r="F368" i="9"/>
  <c r="G367" i="9"/>
  <c r="F367" i="9"/>
  <c r="E367" i="9"/>
  <c r="H367" i="9" s="1"/>
  <c r="G366" i="9"/>
  <c r="F366" i="9"/>
  <c r="E366" i="9"/>
  <c r="G365" i="9"/>
  <c r="F365" i="9"/>
  <c r="G364" i="9"/>
  <c r="F364" i="9"/>
  <c r="G363" i="9"/>
  <c r="F363" i="9"/>
  <c r="F362" i="9"/>
  <c r="D362" i="9"/>
  <c r="C362" i="9"/>
  <c r="G356" i="9"/>
  <c r="F356" i="9"/>
  <c r="E356" i="9"/>
  <c r="H356" i="9" s="1"/>
  <c r="G355" i="9"/>
  <c r="F355" i="9"/>
  <c r="E355" i="9"/>
  <c r="H355" i="9" s="1"/>
  <c r="G354" i="9"/>
  <c r="F354" i="9"/>
  <c r="E354" i="9"/>
  <c r="H354" i="9" s="1"/>
  <c r="G353" i="9"/>
  <c r="F353" i="9"/>
  <c r="E353" i="9"/>
  <c r="H353" i="9" s="1"/>
  <c r="G352" i="9"/>
  <c r="F352" i="9"/>
  <c r="E352" i="9"/>
  <c r="H352" i="9" s="1"/>
  <c r="G351" i="9"/>
  <c r="F351" i="9"/>
  <c r="E351" i="9"/>
  <c r="H351" i="9" s="1"/>
  <c r="G350" i="9"/>
  <c r="F350" i="9"/>
  <c r="E350" i="9"/>
  <c r="H350" i="9" s="1"/>
  <c r="G349" i="9"/>
  <c r="F349" i="9"/>
  <c r="E349" i="9"/>
  <c r="H349" i="9" s="1"/>
  <c r="G348" i="9"/>
  <c r="F348" i="9"/>
  <c r="E348" i="9"/>
  <c r="H348" i="9" s="1"/>
  <c r="G347" i="9"/>
  <c r="F347" i="9"/>
  <c r="E347" i="9"/>
  <c r="H347" i="9" s="1"/>
  <c r="G346" i="9"/>
  <c r="F346" i="9"/>
  <c r="E346" i="9"/>
  <c r="H346" i="9" s="1"/>
  <c r="G345" i="9"/>
  <c r="E345" i="9"/>
  <c r="H345" i="9" s="1"/>
  <c r="G344" i="9"/>
  <c r="F344" i="9"/>
  <c r="E344" i="9"/>
  <c r="H344" i="9" s="1"/>
  <c r="G343" i="9"/>
  <c r="F343" i="9"/>
  <c r="E343" i="9"/>
  <c r="H343" i="9" s="1"/>
  <c r="G342" i="9"/>
  <c r="F342" i="9"/>
  <c r="E342" i="9"/>
  <c r="H342" i="9" s="1"/>
  <c r="G341" i="9"/>
  <c r="F341" i="9"/>
  <c r="E341" i="9"/>
  <c r="H341" i="9" s="1"/>
  <c r="G340" i="9"/>
  <c r="E340" i="9"/>
  <c r="H340" i="9" s="1"/>
  <c r="G339" i="9"/>
  <c r="F339" i="9"/>
  <c r="E339" i="9"/>
  <c r="H339" i="9" s="1"/>
  <c r="G338" i="9"/>
  <c r="F338" i="9"/>
  <c r="E338" i="9"/>
  <c r="H338" i="9" s="1"/>
  <c r="G337" i="9"/>
  <c r="F337" i="9"/>
  <c r="E337" i="9"/>
  <c r="H337" i="9" s="1"/>
  <c r="G336" i="9"/>
  <c r="F336" i="9"/>
  <c r="E336" i="9"/>
  <c r="H336" i="9" s="1"/>
  <c r="G335" i="9"/>
  <c r="F335" i="9"/>
  <c r="E335" i="9"/>
  <c r="H335" i="9" s="1"/>
  <c r="G334" i="9"/>
  <c r="F334" i="9"/>
  <c r="E334" i="9"/>
  <c r="H334" i="9" s="1"/>
  <c r="G333" i="9"/>
  <c r="E333" i="9"/>
  <c r="H333" i="9" s="1"/>
  <c r="G332" i="9"/>
  <c r="F332" i="9"/>
  <c r="E332" i="9"/>
  <c r="H332" i="9" s="1"/>
  <c r="G331" i="9"/>
  <c r="E331" i="9"/>
  <c r="H331" i="9" s="1"/>
  <c r="G330" i="9"/>
  <c r="F330" i="9"/>
  <c r="E330" i="9"/>
  <c r="H330" i="9" s="1"/>
  <c r="G329" i="9"/>
  <c r="F329" i="9"/>
  <c r="E329" i="9"/>
  <c r="H329" i="9" s="1"/>
  <c r="G328" i="9"/>
  <c r="F328" i="9"/>
  <c r="E328" i="9"/>
  <c r="H328" i="9" s="1"/>
  <c r="G327" i="9"/>
  <c r="F327" i="9"/>
  <c r="E327" i="9"/>
  <c r="H327" i="9" s="1"/>
  <c r="G326" i="9"/>
  <c r="F326" i="9"/>
  <c r="E326" i="9"/>
  <c r="H326" i="9" s="1"/>
  <c r="G325" i="9"/>
  <c r="E325" i="9"/>
  <c r="H325" i="9" s="1"/>
  <c r="G324" i="9"/>
  <c r="F324" i="9"/>
  <c r="E324" i="9"/>
  <c r="H324" i="9" s="1"/>
  <c r="G323" i="9"/>
  <c r="F323" i="9"/>
  <c r="E323" i="9"/>
  <c r="H323" i="9" s="1"/>
  <c r="G322" i="9"/>
  <c r="F322" i="9"/>
  <c r="E322" i="9"/>
  <c r="H322" i="9" s="1"/>
  <c r="G321" i="9"/>
  <c r="F321" i="9"/>
  <c r="E321" i="9"/>
  <c r="H321" i="9" s="1"/>
  <c r="G320" i="9"/>
  <c r="E320" i="9"/>
  <c r="H320" i="9" s="1"/>
  <c r="G319" i="9"/>
  <c r="F319" i="9"/>
  <c r="E319" i="9"/>
  <c r="H319" i="9" s="1"/>
  <c r="G318" i="9"/>
  <c r="F318" i="9"/>
  <c r="E318" i="9"/>
  <c r="H318" i="9" s="1"/>
  <c r="G317" i="9"/>
  <c r="F317" i="9"/>
  <c r="E317" i="9"/>
  <c r="H317" i="9" s="1"/>
  <c r="G316" i="9"/>
  <c r="F316" i="9"/>
  <c r="E316" i="9"/>
  <c r="H316" i="9" s="1"/>
  <c r="G315" i="9"/>
  <c r="F315" i="9"/>
  <c r="E315" i="9"/>
  <c r="H315" i="9" s="1"/>
  <c r="G314" i="9"/>
  <c r="E314" i="9"/>
  <c r="H314" i="9" s="1"/>
  <c r="G313" i="9"/>
  <c r="F313" i="9"/>
  <c r="E313" i="9"/>
  <c r="H313" i="9" s="1"/>
  <c r="G312" i="9"/>
  <c r="F312" i="9"/>
  <c r="E312" i="9"/>
  <c r="H312" i="9" s="1"/>
  <c r="G311" i="9"/>
  <c r="F311" i="9"/>
  <c r="E311" i="9"/>
  <c r="H311" i="9" s="1"/>
  <c r="G310" i="9"/>
  <c r="F310" i="9"/>
  <c r="E310" i="9"/>
  <c r="H310" i="9" s="1"/>
  <c r="G309" i="9"/>
  <c r="F309" i="9"/>
  <c r="E309" i="9"/>
  <c r="H309" i="9" s="1"/>
  <c r="G308" i="9"/>
  <c r="F308" i="9"/>
  <c r="E308" i="9"/>
  <c r="H308" i="9" s="1"/>
  <c r="G307" i="9"/>
  <c r="F307" i="9"/>
  <c r="E307" i="9"/>
  <c r="H307" i="9" s="1"/>
  <c r="G306" i="9"/>
  <c r="F306" i="9"/>
  <c r="E306" i="9"/>
  <c r="H306" i="9" s="1"/>
  <c r="G305" i="9"/>
  <c r="E305" i="9"/>
  <c r="H305" i="9" s="1"/>
  <c r="G304" i="9"/>
  <c r="F304" i="9"/>
  <c r="E304" i="9"/>
  <c r="H304" i="9" s="1"/>
  <c r="G303" i="9"/>
  <c r="F303" i="9"/>
  <c r="E303" i="9"/>
  <c r="H303" i="9" s="1"/>
  <c r="G302" i="9"/>
  <c r="E302" i="9"/>
  <c r="H302" i="9" s="1"/>
  <c r="G301" i="9"/>
  <c r="E301" i="9"/>
  <c r="H301" i="9" s="1"/>
  <c r="G300" i="9"/>
  <c r="E300" i="9"/>
  <c r="H300" i="9" s="1"/>
  <c r="G299" i="9"/>
  <c r="E299" i="9"/>
  <c r="H299" i="9" s="1"/>
  <c r="G298" i="9"/>
  <c r="E298" i="9"/>
  <c r="H298" i="9" s="1"/>
  <c r="G297" i="9"/>
  <c r="F297" i="9"/>
  <c r="E297" i="9"/>
  <c r="H297" i="9" s="1"/>
  <c r="G296" i="9"/>
  <c r="F296" i="9"/>
  <c r="E296" i="9"/>
  <c r="H296" i="9" s="1"/>
  <c r="G295" i="9"/>
  <c r="F295" i="9"/>
  <c r="E295" i="9"/>
  <c r="H295" i="9" s="1"/>
  <c r="G294" i="9"/>
  <c r="F294" i="9"/>
  <c r="E294" i="9"/>
  <c r="H294" i="9" s="1"/>
  <c r="G293" i="9"/>
  <c r="E293" i="9"/>
  <c r="H293" i="9" s="1"/>
  <c r="G292" i="9"/>
  <c r="F292" i="9"/>
  <c r="E292" i="9"/>
  <c r="H292" i="9" s="1"/>
  <c r="G291" i="9"/>
  <c r="F291" i="9"/>
  <c r="E291" i="9"/>
  <c r="H291" i="9" s="1"/>
  <c r="G290" i="9"/>
  <c r="F290" i="9"/>
  <c r="E290" i="9"/>
  <c r="H290" i="9" s="1"/>
  <c r="G289" i="9"/>
  <c r="F289" i="9"/>
  <c r="E289" i="9"/>
  <c r="H289" i="9" s="1"/>
  <c r="G288" i="9"/>
  <c r="E288" i="9"/>
  <c r="H288" i="9" s="1"/>
  <c r="G287" i="9"/>
  <c r="E287" i="9"/>
  <c r="H287" i="9" s="1"/>
  <c r="G286" i="9"/>
  <c r="E286" i="9"/>
  <c r="H286" i="9" s="1"/>
  <c r="G285" i="9"/>
  <c r="E285" i="9"/>
  <c r="H285" i="9" s="1"/>
  <c r="G284" i="9"/>
  <c r="F284" i="9"/>
  <c r="E284" i="9"/>
  <c r="H284" i="9" s="1"/>
  <c r="G283" i="9"/>
  <c r="F283" i="9"/>
  <c r="E283" i="9"/>
  <c r="H283" i="9" s="1"/>
  <c r="G282" i="9"/>
  <c r="F282" i="9"/>
  <c r="E282" i="9"/>
  <c r="H282" i="9" s="1"/>
  <c r="G281" i="9"/>
  <c r="F281" i="9"/>
  <c r="E281" i="9"/>
  <c r="H281" i="9" s="1"/>
  <c r="G280" i="9"/>
  <c r="F280" i="9"/>
  <c r="E280" i="9"/>
  <c r="H280" i="9" s="1"/>
  <c r="G279" i="9"/>
  <c r="F279" i="9"/>
  <c r="E279" i="9"/>
  <c r="H279" i="9" s="1"/>
  <c r="G278" i="9"/>
  <c r="F278" i="9"/>
  <c r="E278" i="9"/>
  <c r="H278" i="9" s="1"/>
  <c r="G277" i="9"/>
  <c r="F277" i="9"/>
  <c r="E277" i="9"/>
  <c r="H277" i="9" s="1"/>
  <c r="G276" i="9"/>
  <c r="F276" i="9"/>
  <c r="E276" i="9"/>
  <c r="H276" i="9" s="1"/>
  <c r="G275" i="9"/>
  <c r="F275" i="9"/>
  <c r="E275" i="9"/>
  <c r="H275" i="9" s="1"/>
  <c r="G274" i="9"/>
  <c r="E274" i="9"/>
  <c r="H274" i="9" s="1"/>
  <c r="G273" i="9"/>
  <c r="F273" i="9"/>
  <c r="E273" i="9"/>
  <c r="H273" i="9" s="1"/>
  <c r="G272" i="9"/>
  <c r="F272" i="9"/>
  <c r="E272" i="9"/>
  <c r="H272" i="9" s="1"/>
  <c r="G271" i="9"/>
  <c r="F271" i="9"/>
  <c r="E271" i="9"/>
  <c r="H271" i="9" s="1"/>
  <c r="G270" i="9"/>
  <c r="F270" i="9"/>
  <c r="E270" i="9"/>
  <c r="H270" i="9" s="1"/>
  <c r="G269" i="9"/>
  <c r="F269" i="9"/>
  <c r="E269" i="9"/>
  <c r="H269" i="9" s="1"/>
  <c r="G268" i="9"/>
  <c r="F268" i="9"/>
  <c r="E268" i="9"/>
  <c r="H268" i="9" s="1"/>
  <c r="G267" i="9"/>
  <c r="F267" i="9"/>
  <c r="E267" i="9"/>
  <c r="H267" i="9" s="1"/>
  <c r="G266" i="9"/>
  <c r="F266" i="9"/>
  <c r="E266" i="9"/>
  <c r="H266" i="9" s="1"/>
  <c r="G265" i="9"/>
  <c r="F265" i="9"/>
  <c r="E265" i="9"/>
  <c r="H265" i="9" s="1"/>
  <c r="G264" i="9"/>
  <c r="F264" i="9"/>
  <c r="E264" i="9"/>
  <c r="H264" i="9" s="1"/>
  <c r="G263" i="9"/>
  <c r="F263" i="9"/>
  <c r="E263" i="9"/>
  <c r="H263" i="9" s="1"/>
  <c r="G262" i="9"/>
  <c r="F262" i="9"/>
  <c r="E262" i="9"/>
  <c r="H262" i="9" s="1"/>
  <c r="G261" i="9"/>
  <c r="F261" i="9"/>
  <c r="E261" i="9"/>
  <c r="H261" i="9" s="1"/>
  <c r="G260" i="9"/>
  <c r="F260" i="9"/>
  <c r="E260" i="9"/>
  <c r="H260" i="9" s="1"/>
  <c r="G259" i="9"/>
  <c r="F259" i="9"/>
  <c r="E259" i="9"/>
  <c r="H259" i="9" s="1"/>
  <c r="G258" i="9"/>
  <c r="E258" i="9"/>
  <c r="H258" i="9" s="1"/>
  <c r="G257" i="9"/>
  <c r="F257" i="9"/>
  <c r="E257" i="9"/>
  <c r="H257" i="9" s="1"/>
  <c r="G256" i="9"/>
  <c r="F256" i="9"/>
  <c r="E256" i="9"/>
  <c r="H256" i="9" s="1"/>
  <c r="G255" i="9"/>
  <c r="F255" i="9"/>
  <c r="E255" i="9"/>
  <c r="H255" i="9" s="1"/>
  <c r="G254" i="9"/>
  <c r="F254" i="9"/>
  <c r="E254" i="9"/>
  <c r="H254" i="9" s="1"/>
  <c r="G253" i="9"/>
  <c r="F253" i="9"/>
  <c r="E253" i="9"/>
  <c r="H253" i="9" s="1"/>
  <c r="G252" i="9"/>
  <c r="F252" i="9"/>
  <c r="E252" i="9"/>
  <c r="H252" i="9" s="1"/>
  <c r="G251" i="9"/>
  <c r="F251" i="9"/>
  <c r="E251" i="9"/>
  <c r="H251" i="9" s="1"/>
  <c r="G250" i="9"/>
  <c r="F250" i="9"/>
  <c r="E250" i="9"/>
  <c r="H250" i="9" s="1"/>
  <c r="G249" i="9"/>
  <c r="F249" i="9"/>
  <c r="E249" i="9"/>
  <c r="H249" i="9" s="1"/>
  <c r="G248" i="9"/>
  <c r="E248" i="9"/>
  <c r="H248" i="9" s="1"/>
  <c r="G247" i="9"/>
  <c r="F247" i="9"/>
  <c r="E247" i="9"/>
  <c r="H247" i="9" s="1"/>
  <c r="G246" i="9"/>
  <c r="F246" i="9"/>
  <c r="E246" i="9"/>
  <c r="H246" i="9" s="1"/>
  <c r="G245" i="9"/>
  <c r="F245" i="9"/>
  <c r="E245" i="9"/>
  <c r="H245" i="9" s="1"/>
  <c r="G244" i="9"/>
  <c r="F244" i="9"/>
  <c r="E244" i="9"/>
  <c r="H244" i="9" s="1"/>
  <c r="G243" i="9"/>
  <c r="F243" i="9"/>
  <c r="E243" i="9"/>
  <c r="H243" i="9" s="1"/>
  <c r="G242" i="9"/>
  <c r="F242" i="9"/>
  <c r="E242" i="9"/>
  <c r="H242" i="9" s="1"/>
  <c r="G241" i="9"/>
  <c r="E241" i="9"/>
  <c r="H241" i="9" s="1"/>
  <c r="G240" i="9"/>
  <c r="F240" i="9"/>
  <c r="E240" i="9"/>
  <c r="H240" i="9" s="1"/>
  <c r="G239" i="9"/>
  <c r="F239" i="9"/>
  <c r="E239" i="9"/>
  <c r="H239" i="9" s="1"/>
  <c r="G238" i="9"/>
  <c r="E238" i="9"/>
  <c r="H238" i="9" s="1"/>
  <c r="G237" i="9"/>
  <c r="F237" i="9"/>
  <c r="E237" i="9"/>
  <c r="H237" i="9" s="1"/>
  <c r="G236" i="9"/>
  <c r="F236" i="9"/>
  <c r="E236" i="9"/>
  <c r="H236" i="9" s="1"/>
  <c r="G235" i="9"/>
  <c r="E235" i="9"/>
  <c r="H235" i="9" s="1"/>
  <c r="G234" i="9"/>
  <c r="F234" i="9"/>
  <c r="E234" i="9"/>
  <c r="H234" i="9" s="1"/>
  <c r="G233" i="9"/>
  <c r="F233" i="9"/>
  <c r="E233" i="9"/>
  <c r="H233" i="9" s="1"/>
  <c r="G232" i="9"/>
  <c r="F232" i="9"/>
  <c r="E232" i="9"/>
  <c r="H232" i="9" s="1"/>
  <c r="G231" i="9"/>
  <c r="F231" i="9"/>
  <c r="E231" i="9"/>
  <c r="H231" i="9" s="1"/>
  <c r="G230" i="9"/>
  <c r="F230" i="9"/>
  <c r="E230" i="9"/>
  <c r="H230" i="9" s="1"/>
  <c r="G229" i="9"/>
  <c r="F229" i="9"/>
  <c r="E229" i="9"/>
  <c r="H229" i="9" s="1"/>
  <c r="G228" i="9"/>
  <c r="E228" i="9"/>
  <c r="H228" i="9" s="1"/>
  <c r="G227" i="9"/>
  <c r="F227" i="9"/>
  <c r="E227" i="9"/>
  <c r="H227" i="9" s="1"/>
  <c r="G226" i="9"/>
  <c r="F226" i="9"/>
  <c r="E226" i="9"/>
  <c r="H226" i="9" s="1"/>
  <c r="G225" i="9"/>
  <c r="E225" i="9"/>
  <c r="H225" i="9" s="1"/>
  <c r="G224" i="9"/>
  <c r="E224" i="9"/>
  <c r="H224" i="9" s="1"/>
  <c r="G223" i="9"/>
  <c r="E223" i="9"/>
  <c r="H223" i="9" s="1"/>
  <c r="G222" i="9"/>
  <c r="F222" i="9"/>
  <c r="E222" i="9"/>
  <c r="H222" i="9" s="1"/>
  <c r="G221" i="9"/>
  <c r="E221" i="9"/>
  <c r="H221" i="9" s="1"/>
  <c r="G220" i="9"/>
  <c r="E220" i="9"/>
  <c r="H220" i="9" s="1"/>
  <c r="G219" i="9"/>
  <c r="E219" i="9"/>
  <c r="H219" i="9" s="1"/>
  <c r="G218" i="9"/>
  <c r="E218" i="9"/>
  <c r="H218" i="9" s="1"/>
  <c r="G217" i="9"/>
  <c r="F217" i="9"/>
  <c r="E217" i="9"/>
  <c r="H217" i="9" s="1"/>
  <c r="G216" i="9"/>
  <c r="E216" i="9"/>
  <c r="H216" i="9" s="1"/>
  <c r="G215" i="9"/>
  <c r="E215" i="9"/>
  <c r="H215" i="9" s="1"/>
  <c r="G214" i="9"/>
  <c r="E214" i="9"/>
  <c r="H214" i="9" s="1"/>
  <c r="G213" i="9"/>
  <c r="E213" i="9"/>
  <c r="H213" i="9" s="1"/>
  <c r="G212" i="9"/>
  <c r="E212" i="9"/>
  <c r="H212" i="9" s="1"/>
  <c r="G211" i="9"/>
  <c r="E211" i="9"/>
  <c r="H211" i="9" s="1"/>
  <c r="G210" i="9"/>
  <c r="F210" i="9"/>
  <c r="E210" i="9"/>
  <c r="H210" i="9" s="1"/>
  <c r="G209" i="9"/>
  <c r="F209" i="9"/>
  <c r="E209" i="9"/>
  <c r="H209" i="9" s="1"/>
  <c r="G208" i="9"/>
  <c r="E208" i="9"/>
  <c r="H208" i="9" s="1"/>
  <c r="G207" i="9"/>
  <c r="E207" i="9"/>
  <c r="H207" i="9" s="1"/>
  <c r="G206" i="9"/>
  <c r="E206" i="9"/>
  <c r="H206" i="9" s="1"/>
  <c r="G205" i="9"/>
  <c r="F205" i="9"/>
  <c r="E205" i="9"/>
  <c r="H205" i="9" s="1"/>
  <c r="G204" i="9"/>
  <c r="F204" i="9"/>
  <c r="E204" i="9"/>
  <c r="H204" i="9" s="1"/>
  <c r="G203" i="9"/>
  <c r="E203" i="9"/>
  <c r="H203" i="9" s="1"/>
  <c r="G202" i="9"/>
  <c r="E202" i="9"/>
  <c r="H202" i="9" s="1"/>
  <c r="G201" i="9"/>
  <c r="E201" i="9"/>
  <c r="H201" i="9" s="1"/>
  <c r="G200" i="9"/>
  <c r="F200" i="9"/>
  <c r="E200" i="9"/>
  <c r="H200" i="9" s="1"/>
  <c r="G199" i="9"/>
  <c r="F199" i="9"/>
  <c r="E199" i="9"/>
  <c r="H199" i="9" s="1"/>
  <c r="G198" i="9"/>
  <c r="E198" i="9"/>
  <c r="H198" i="9" s="1"/>
  <c r="G197" i="9"/>
  <c r="E197" i="9"/>
  <c r="H197" i="9" s="1"/>
  <c r="G196" i="9"/>
  <c r="E196" i="9"/>
  <c r="H196" i="9" s="1"/>
  <c r="G195" i="9"/>
  <c r="E195" i="9"/>
  <c r="H195" i="9" s="1"/>
  <c r="G194" i="9"/>
  <c r="E194" i="9"/>
  <c r="H194" i="9" s="1"/>
  <c r="G193" i="9"/>
  <c r="F193" i="9"/>
  <c r="E193" i="9"/>
  <c r="H193" i="9" s="1"/>
  <c r="G192" i="9"/>
  <c r="F192" i="9"/>
  <c r="E192" i="9"/>
  <c r="H192" i="9" s="1"/>
  <c r="G191" i="9"/>
  <c r="E191" i="9"/>
  <c r="H191" i="9" s="1"/>
  <c r="G190" i="9"/>
  <c r="E190" i="9"/>
  <c r="H190" i="9" s="1"/>
  <c r="G189" i="9"/>
  <c r="E189" i="9"/>
  <c r="H189" i="9" s="1"/>
  <c r="G188" i="9"/>
  <c r="E188" i="9"/>
  <c r="H188" i="9" s="1"/>
  <c r="G187" i="9"/>
  <c r="F187" i="9"/>
  <c r="E187" i="9"/>
  <c r="H187" i="9" s="1"/>
  <c r="G186" i="9"/>
  <c r="E186" i="9"/>
  <c r="H186" i="9" s="1"/>
  <c r="G185" i="9"/>
  <c r="F185" i="9"/>
  <c r="E185" i="9"/>
  <c r="H185" i="9" s="1"/>
  <c r="G184" i="9"/>
  <c r="E184" i="9"/>
  <c r="H184" i="9" s="1"/>
  <c r="G183" i="9"/>
  <c r="E183" i="9"/>
  <c r="H183" i="9" s="1"/>
  <c r="G182" i="9"/>
  <c r="E182" i="9"/>
  <c r="H182" i="9" s="1"/>
  <c r="E181" i="9"/>
  <c r="D181" i="9"/>
  <c r="F345" i="9" s="1"/>
  <c r="C181" i="9"/>
  <c r="G181" i="9" s="1"/>
  <c r="G175" i="9"/>
  <c r="F175" i="9"/>
  <c r="E175" i="9"/>
  <c r="G174" i="9"/>
  <c r="F174" i="9"/>
  <c r="E174" i="9"/>
  <c r="G173" i="9"/>
  <c r="F173" i="9"/>
  <c r="E173" i="9"/>
  <c r="H173" i="9" s="1"/>
  <c r="G172" i="9"/>
  <c r="F172" i="9"/>
  <c r="G171" i="9"/>
  <c r="F171" i="9"/>
  <c r="E171" i="9"/>
  <c r="G170" i="9"/>
  <c r="F170" i="9"/>
  <c r="E170" i="9"/>
  <c r="H170" i="9" s="1"/>
  <c r="G169" i="9"/>
  <c r="F169" i="9"/>
  <c r="E169" i="9"/>
  <c r="H169" i="9" s="1"/>
  <c r="G168" i="9"/>
  <c r="F168" i="9"/>
  <c r="E168" i="9"/>
  <c r="G167" i="9"/>
  <c r="F167" i="9"/>
  <c r="E167" i="9"/>
  <c r="G166" i="9"/>
  <c r="F166" i="9"/>
  <c r="G165" i="9"/>
  <c r="F165" i="9"/>
  <c r="G164" i="9"/>
  <c r="F164" i="9"/>
  <c r="G163" i="9"/>
  <c r="F163" i="9"/>
  <c r="G162" i="9"/>
  <c r="F162" i="9"/>
  <c r="E162" i="9"/>
  <c r="H162" i="9" s="1"/>
  <c r="G161" i="9"/>
  <c r="F161" i="9"/>
  <c r="G160" i="9"/>
  <c r="F160" i="9"/>
  <c r="E160" i="9"/>
  <c r="G159" i="9"/>
  <c r="F159" i="9"/>
  <c r="E159" i="9"/>
  <c r="H159" i="9" s="1"/>
  <c r="G158" i="9"/>
  <c r="F158" i="9"/>
  <c r="E158" i="9"/>
  <c r="H158" i="9" s="1"/>
  <c r="G157" i="9"/>
  <c r="F157" i="9"/>
  <c r="E157" i="9"/>
  <c r="G156" i="9"/>
  <c r="F156" i="9"/>
  <c r="G155" i="9"/>
  <c r="F155" i="9"/>
  <c r="E155" i="9"/>
  <c r="H155" i="9" s="1"/>
  <c r="G154" i="9"/>
  <c r="F154" i="9"/>
  <c r="G153" i="9"/>
  <c r="F153" i="9"/>
  <c r="E153" i="9"/>
  <c r="H153" i="9" s="1"/>
  <c r="G152" i="9"/>
  <c r="F152" i="9"/>
  <c r="E152" i="9"/>
  <c r="H152" i="9" s="1"/>
  <c r="G151" i="9"/>
  <c r="F151" i="9"/>
  <c r="G150" i="9"/>
  <c r="F150" i="9"/>
  <c r="E150" i="9"/>
  <c r="H150" i="9" s="1"/>
  <c r="G149" i="9"/>
  <c r="F149" i="9"/>
  <c r="G148" i="9"/>
  <c r="F148" i="9"/>
  <c r="G147" i="9"/>
  <c r="F147" i="9"/>
  <c r="G146" i="9"/>
  <c r="F146" i="9"/>
  <c r="E146" i="9"/>
  <c r="G145" i="9"/>
  <c r="F145" i="9"/>
  <c r="G144" i="9"/>
  <c r="F144" i="9"/>
  <c r="E144" i="9"/>
  <c r="G143" i="9"/>
  <c r="F143" i="9"/>
  <c r="E143" i="9"/>
  <c r="G142" i="9"/>
  <c r="F142" i="9"/>
  <c r="E142" i="9"/>
  <c r="H142" i="9" s="1"/>
  <c r="G141" i="9"/>
  <c r="F141" i="9"/>
  <c r="G140" i="9"/>
  <c r="F140" i="9"/>
  <c r="G139" i="9"/>
  <c r="F139" i="9"/>
  <c r="G138" i="9"/>
  <c r="F138" i="9"/>
  <c r="E138" i="9"/>
  <c r="G137" i="9"/>
  <c r="F137" i="9"/>
  <c r="G136" i="9"/>
  <c r="F136" i="9"/>
  <c r="G135" i="9"/>
  <c r="F135" i="9"/>
  <c r="E135" i="9"/>
  <c r="H135" i="9" s="1"/>
  <c r="G134" i="9"/>
  <c r="F134" i="9"/>
  <c r="G133" i="9"/>
  <c r="F133" i="9"/>
  <c r="E133" i="9"/>
  <c r="G132" i="9"/>
  <c r="F132" i="9"/>
  <c r="G131" i="9"/>
  <c r="F131" i="9"/>
  <c r="E131" i="9"/>
  <c r="G130" i="9"/>
  <c r="F130" i="9"/>
  <c r="E130" i="9"/>
  <c r="G129" i="9"/>
  <c r="F129" i="9"/>
  <c r="E129" i="9"/>
  <c r="H129" i="9" s="1"/>
  <c r="G128" i="9"/>
  <c r="F128" i="9"/>
  <c r="G127" i="9"/>
  <c r="F127" i="9"/>
  <c r="E127" i="9"/>
  <c r="G126" i="9"/>
  <c r="F126" i="9"/>
  <c r="E126" i="9"/>
  <c r="H126" i="9" s="1"/>
  <c r="G125" i="9"/>
  <c r="F125" i="9"/>
  <c r="G124" i="9"/>
  <c r="F124" i="9"/>
  <c r="G123" i="9"/>
  <c r="F123" i="9"/>
  <c r="G122" i="9"/>
  <c r="F122" i="9"/>
  <c r="G121" i="9"/>
  <c r="F121" i="9"/>
  <c r="G120" i="9"/>
  <c r="F120" i="9"/>
  <c r="G119" i="9"/>
  <c r="F119" i="9"/>
  <c r="G118" i="9"/>
  <c r="F118" i="9"/>
  <c r="G117" i="9"/>
  <c r="F117" i="9"/>
  <c r="G116" i="9"/>
  <c r="F116" i="9"/>
  <c r="G115" i="9"/>
  <c r="F115" i="9"/>
  <c r="G114" i="9"/>
  <c r="F114" i="9"/>
  <c r="E114" i="9"/>
  <c r="G113" i="9"/>
  <c r="F113" i="9"/>
  <c r="G112" i="9"/>
  <c r="F112" i="9"/>
  <c r="E112" i="9"/>
  <c r="G111" i="9"/>
  <c r="F111" i="9"/>
  <c r="G110" i="9"/>
  <c r="F110" i="9"/>
  <c r="G109" i="9"/>
  <c r="F109" i="9"/>
  <c r="E109" i="9"/>
  <c r="G108" i="9"/>
  <c r="F108" i="9"/>
  <c r="G107" i="9"/>
  <c r="F107" i="9"/>
  <c r="G106" i="9"/>
  <c r="F106" i="9"/>
  <c r="G105" i="9"/>
  <c r="F105" i="9"/>
  <c r="E105" i="9"/>
  <c r="G104" i="9"/>
  <c r="F104" i="9"/>
  <c r="G103" i="9"/>
  <c r="F103" i="9"/>
  <c r="G102" i="9"/>
  <c r="F102" i="9"/>
  <c r="G101" i="9"/>
  <c r="F101" i="9"/>
  <c r="G100" i="9"/>
  <c r="F100" i="9"/>
  <c r="G99" i="9"/>
  <c r="F99" i="9"/>
  <c r="G98" i="9"/>
  <c r="F98" i="9"/>
  <c r="G97" i="9"/>
  <c r="F97" i="9"/>
  <c r="E97" i="9"/>
  <c r="H97" i="9" s="1"/>
  <c r="G96" i="9"/>
  <c r="F96" i="9"/>
  <c r="G95" i="9"/>
  <c r="F95" i="9"/>
  <c r="G94" i="9"/>
  <c r="F94" i="9"/>
  <c r="G93" i="9"/>
  <c r="F93" i="9"/>
  <c r="E93" i="9"/>
  <c r="H93" i="9" s="1"/>
  <c r="G92" i="9"/>
  <c r="F92" i="9"/>
  <c r="G91" i="9"/>
  <c r="F91" i="9"/>
  <c r="E91" i="9"/>
  <c r="G90" i="9"/>
  <c r="F90" i="9"/>
  <c r="E90" i="9"/>
  <c r="H90" i="9" s="1"/>
  <c r="G89" i="9"/>
  <c r="F89" i="9"/>
  <c r="E89" i="9"/>
  <c r="H89" i="9" s="1"/>
  <c r="G88" i="9"/>
  <c r="F88" i="9"/>
  <c r="G87" i="9"/>
  <c r="F87" i="9"/>
  <c r="E87" i="9"/>
  <c r="H87" i="9" s="1"/>
  <c r="G86" i="9"/>
  <c r="F86" i="9"/>
  <c r="E86" i="9"/>
  <c r="H86" i="9" s="1"/>
  <c r="G85" i="9"/>
  <c r="F85" i="9"/>
  <c r="E85" i="9"/>
  <c r="G84" i="9"/>
  <c r="F84" i="9"/>
  <c r="E84" i="9"/>
  <c r="G83" i="9"/>
  <c r="F83" i="9"/>
  <c r="E83" i="9"/>
  <c r="H83" i="9" s="1"/>
  <c r="G82" i="9"/>
  <c r="F82" i="9"/>
  <c r="G81" i="9"/>
  <c r="F81" i="9"/>
  <c r="G80" i="9"/>
  <c r="F80" i="9"/>
  <c r="G79" i="9"/>
  <c r="F79" i="9"/>
  <c r="G78" i="9"/>
  <c r="F78" i="9"/>
  <c r="G77" i="9"/>
  <c r="F77" i="9"/>
  <c r="F76" i="9"/>
  <c r="D76" i="9"/>
  <c r="C76" i="9"/>
  <c r="G70" i="9"/>
  <c r="F70" i="9"/>
  <c r="E70" i="9"/>
  <c r="H70" i="9" s="1"/>
  <c r="G69" i="9"/>
  <c r="F69" i="9"/>
  <c r="E69" i="9"/>
  <c r="H69" i="9" s="1"/>
  <c r="G68" i="9"/>
  <c r="E68" i="9"/>
  <c r="H68" i="9" s="1"/>
  <c r="G67" i="9"/>
  <c r="F67" i="9"/>
  <c r="E67" i="9"/>
  <c r="H67" i="9" s="1"/>
  <c r="G66" i="9"/>
  <c r="F66" i="9"/>
  <c r="E66" i="9"/>
  <c r="H66" i="9" s="1"/>
  <c r="G65" i="9"/>
  <c r="F65" i="9"/>
  <c r="E65" i="9"/>
  <c r="H65" i="9" s="1"/>
  <c r="G64" i="9"/>
  <c r="E64" i="9"/>
  <c r="H64" i="9" s="1"/>
  <c r="G63" i="9"/>
  <c r="F63" i="9"/>
  <c r="E63" i="9"/>
  <c r="H63" i="9" s="1"/>
  <c r="G62" i="9"/>
  <c r="E62" i="9"/>
  <c r="H62" i="9" s="1"/>
  <c r="G61" i="9"/>
  <c r="F61" i="9"/>
  <c r="E61" i="9"/>
  <c r="H61" i="9" s="1"/>
  <c r="G60" i="9"/>
  <c r="F60" i="9"/>
  <c r="E60" i="9"/>
  <c r="H60" i="9" s="1"/>
  <c r="G59" i="9"/>
  <c r="F59" i="9"/>
  <c r="E59" i="9"/>
  <c r="H59" i="9" s="1"/>
  <c r="G58" i="9"/>
  <c r="F58" i="9"/>
  <c r="E58" i="9"/>
  <c r="H58" i="9" s="1"/>
  <c r="G57" i="9"/>
  <c r="F57" i="9"/>
  <c r="E57" i="9"/>
  <c r="H57" i="9" s="1"/>
  <c r="G56" i="9"/>
  <c r="F56" i="9"/>
  <c r="E56" i="9"/>
  <c r="H56" i="9" s="1"/>
  <c r="G55" i="9"/>
  <c r="F55" i="9"/>
  <c r="E55" i="9"/>
  <c r="H55" i="9" s="1"/>
  <c r="G54" i="9"/>
  <c r="E54" i="9"/>
  <c r="H54" i="9" s="1"/>
  <c r="G53" i="9"/>
  <c r="F53" i="9"/>
  <c r="E53" i="9"/>
  <c r="H53" i="9" s="1"/>
  <c r="G52" i="9"/>
  <c r="F52" i="9"/>
  <c r="E52" i="9"/>
  <c r="H52" i="9" s="1"/>
  <c r="G51" i="9"/>
  <c r="E51" i="9"/>
  <c r="H51" i="9" s="1"/>
  <c r="G50" i="9"/>
  <c r="E50" i="9"/>
  <c r="H50" i="9" s="1"/>
  <c r="G49" i="9"/>
  <c r="E49" i="9"/>
  <c r="H49" i="9" s="1"/>
  <c r="G48" i="9"/>
  <c r="F48" i="9"/>
  <c r="E48" i="9"/>
  <c r="H48" i="9" s="1"/>
  <c r="G47" i="9"/>
  <c r="F47" i="9"/>
  <c r="E47" i="9"/>
  <c r="H47" i="9" s="1"/>
  <c r="G46" i="9"/>
  <c r="F46" i="9"/>
  <c r="E46" i="9"/>
  <c r="H46" i="9" s="1"/>
  <c r="G45" i="9"/>
  <c r="E45" i="9"/>
  <c r="H45" i="9" s="1"/>
  <c r="G44" i="9"/>
  <c r="F44" i="9"/>
  <c r="E44" i="9"/>
  <c r="H44" i="9" s="1"/>
  <c r="G43" i="9"/>
  <c r="F43" i="9"/>
  <c r="E43" i="9"/>
  <c r="H43" i="9" s="1"/>
  <c r="G42" i="9"/>
  <c r="F42" i="9"/>
  <c r="E42" i="9"/>
  <c r="H42" i="9" s="1"/>
  <c r="G41" i="9"/>
  <c r="F41" i="9"/>
  <c r="E41" i="9"/>
  <c r="H41" i="9" s="1"/>
  <c r="G40" i="9"/>
  <c r="F40" i="9"/>
  <c r="E40" i="9"/>
  <c r="H40" i="9" s="1"/>
  <c r="G39" i="9"/>
  <c r="E39" i="9"/>
  <c r="H39" i="9" s="1"/>
  <c r="G38" i="9"/>
  <c r="F38" i="9"/>
  <c r="E38" i="9"/>
  <c r="H38" i="9" s="1"/>
  <c r="G37" i="9"/>
  <c r="F37" i="9"/>
  <c r="E37" i="9"/>
  <c r="H37" i="9" s="1"/>
  <c r="G36" i="9"/>
  <c r="E36" i="9"/>
  <c r="H36" i="9" s="1"/>
  <c r="G35" i="9"/>
  <c r="F35" i="9"/>
  <c r="E35" i="9"/>
  <c r="H35" i="9" s="1"/>
  <c r="G34" i="9"/>
  <c r="F34" i="9"/>
  <c r="E34" i="9"/>
  <c r="H34" i="9" s="1"/>
  <c r="G33" i="9"/>
  <c r="F33" i="9"/>
  <c r="E33" i="9"/>
  <c r="H33" i="9" s="1"/>
  <c r="G32" i="9"/>
  <c r="F32" i="9"/>
  <c r="E32" i="9"/>
  <c r="H32" i="9" s="1"/>
  <c r="G31" i="9"/>
  <c r="F31" i="9"/>
  <c r="E31" i="9"/>
  <c r="H31" i="9" s="1"/>
  <c r="G30" i="9"/>
  <c r="E30" i="9"/>
  <c r="H30" i="9" s="1"/>
  <c r="G29" i="9"/>
  <c r="E29" i="9"/>
  <c r="H29" i="9" s="1"/>
  <c r="G28" i="9"/>
  <c r="E28" i="9"/>
  <c r="H28" i="9" s="1"/>
  <c r="G27" i="9"/>
  <c r="E27" i="9"/>
  <c r="H27" i="9" s="1"/>
  <c r="G26" i="9"/>
  <c r="F26" i="9"/>
  <c r="E26" i="9"/>
  <c r="H26" i="9" s="1"/>
  <c r="G25" i="9"/>
  <c r="E25" i="9"/>
  <c r="H25" i="9" s="1"/>
  <c r="G24" i="9"/>
  <c r="F24" i="9"/>
  <c r="E24" i="9"/>
  <c r="H24" i="9" s="1"/>
  <c r="G23" i="9"/>
  <c r="F23" i="9"/>
  <c r="E23" i="9"/>
  <c r="H23" i="9" s="1"/>
  <c r="G22" i="9"/>
  <c r="F22" i="9"/>
  <c r="E22" i="9"/>
  <c r="H22" i="9" s="1"/>
  <c r="G21" i="9"/>
  <c r="F21" i="9"/>
  <c r="E21" i="9"/>
  <c r="H21" i="9" s="1"/>
  <c r="G20" i="9"/>
  <c r="F20" i="9"/>
  <c r="E20" i="9"/>
  <c r="H20" i="9" s="1"/>
  <c r="E19" i="9"/>
  <c r="H19" i="9" s="1"/>
  <c r="D19" i="9"/>
  <c r="F68" i="9" s="1"/>
  <c r="C19" i="9"/>
  <c r="G19" i="9" s="1"/>
  <c r="D13" i="9"/>
  <c r="C13" i="9"/>
  <c r="D12" i="9"/>
  <c r="C11" i="9"/>
  <c r="D10" i="9"/>
  <c r="C9" i="9"/>
  <c r="D8" i="9"/>
  <c r="G629" i="8"/>
  <c r="F629" i="8"/>
  <c r="G628" i="8"/>
  <c r="F628" i="8"/>
  <c r="G627" i="8"/>
  <c r="F627" i="8"/>
  <c r="E627" i="8"/>
  <c r="G626" i="8"/>
  <c r="F626" i="8"/>
  <c r="E626" i="8"/>
  <c r="H626" i="8" s="1"/>
  <c r="G625" i="8"/>
  <c r="F625" i="8"/>
  <c r="G624" i="8"/>
  <c r="F624" i="8"/>
  <c r="G623" i="8"/>
  <c r="F623" i="8"/>
  <c r="E623" i="8"/>
  <c r="H623" i="8" s="1"/>
  <c r="G622" i="8"/>
  <c r="F622" i="8"/>
  <c r="G621" i="8"/>
  <c r="F621" i="8"/>
  <c r="G620" i="8"/>
  <c r="F620" i="8"/>
  <c r="G619" i="8"/>
  <c r="F619" i="8"/>
  <c r="G618" i="8"/>
  <c r="F618" i="8"/>
  <c r="G617" i="8"/>
  <c r="F617" i="8"/>
  <c r="G616" i="8"/>
  <c r="F616" i="8"/>
  <c r="G615" i="8"/>
  <c r="F615" i="8"/>
  <c r="G614" i="8"/>
  <c r="F614" i="8"/>
  <c r="E614" i="8"/>
  <c r="G613" i="8"/>
  <c r="F613" i="8"/>
  <c r="E613" i="8"/>
  <c r="G612" i="8"/>
  <c r="F612" i="8"/>
  <c r="G611" i="8"/>
  <c r="F611" i="8"/>
  <c r="E611" i="8"/>
  <c r="G610" i="8"/>
  <c r="F610" i="8"/>
  <c r="E610" i="8"/>
  <c r="G609" i="8"/>
  <c r="F609" i="8"/>
  <c r="G608" i="8"/>
  <c r="F608" i="8"/>
  <c r="G607" i="8"/>
  <c r="F607" i="8"/>
  <c r="G606" i="8"/>
  <c r="F606" i="8"/>
  <c r="G605" i="8"/>
  <c r="F605" i="8"/>
  <c r="G604" i="8"/>
  <c r="F604" i="8"/>
  <c r="G603" i="8"/>
  <c r="F603" i="8"/>
  <c r="G602" i="8"/>
  <c r="F602" i="8"/>
  <c r="G601" i="8"/>
  <c r="F601" i="8"/>
  <c r="D601" i="8"/>
  <c r="C601" i="8"/>
  <c r="G595" i="8"/>
  <c r="F595" i="8"/>
  <c r="E595" i="8"/>
  <c r="H595" i="8" s="1"/>
  <c r="G594" i="8"/>
  <c r="F594" i="8"/>
  <c r="G593" i="8"/>
  <c r="F593" i="8"/>
  <c r="E593" i="8"/>
  <c r="H593" i="8" s="1"/>
  <c r="G592" i="8"/>
  <c r="F592" i="8"/>
  <c r="E592" i="8"/>
  <c r="H592" i="8" s="1"/>
  <c r="G591" i="8"/>
  <c r="E591" i="8"/>
  <c r="H591" i="8" s="1"/>
  <c r="G590" i="8"/>
  <c r="E590" i="8"/>
  <c r="H590" i="8" s="1"/>
  <c r="G589" i="8"/>
  <c r="E589" i="8"/>
  <c r="H589" i="8" s="1"/>
  <c r="G588" i="8"/>
  <c r="G587" i="8"/>
  <c r="F587" i="8"/>
  <c r="E587" i="8"/>
  <c r="H587" i="8" s="1"/>
  <c r="G586" i="8"/>
  <c r="F586" i="8"/>
  <c r="G585" i="8"/>
  <c r="F585" i="8"/>
  <c r="E585" i="8"/>
  <c r="H585" i="8" s="1"/>
  <c r="G584" i="8"/>
  <c r="F584" i="8"/>
  <c r="E584" i="8"/>
  <c r="H584" i="8" s="1"/>
  <c r="G583" i="8"/>
  <c r="F583" i="8"/>
  <c r="E583" i="8"/>
  <c r="H583" i="8" s="1"/>
  <c r="G582" i="8"/>
  <c r="G581" i="8"/>
  <c r="E581" i="8"/>
  <c r="H581" i="8" s="1"/>
  <c r="G580" i="8"/>
  <c r="G579" i="8"/>
  <c r="E579" i="8"/>
  <c r="H579" i="8" s="1"/>
  <c r="G578" i="8"/>
  <c r="F578" i="8"/>
  <c r="E578" i="8"/>
  <c r="H578" i="8" s="1"/>
  <c r="G577" i="8"/>
  <c r="F577" i="8"/>
  <c r="E577" i="8"/>
  <c r="H577" i="8" s="1"/>
  <c r="G576" i="8"/>
  <c r="E576" i="8"/>
  <c r="H576" i="8" s="1"/>
  <c r="G575" i="8"/>
  <c r="F575" i="8"/>
  <c r="E575" i="8"/>
  <c r="H575" i="8" s="1"/>
  <c r="G574" i="8"/>
  <c r="G573" i="8"/>
  <c r="E573" i="8"/>
  <c r="H573" i="8" s="1"/>
  <c r="G572" i="8"/>
  <c r="F572" i="8"/>
  <c r="G571" i="8"/>
  <c r="E571" i="8"/>
  <c r="H571" i="8" s="1"/>
  <c r="G570" i="8"/>
  <c r="F570" i="8"/>
  <c r="E570" i="8"/>
  <c r="H570" i="8" s="1"/>
  <c r="G569" i="8"/>
  <c r="G568" i="8"/>
  <c r="G567" i="8"/>
  <c r="F567" i="8"/>
  <c r="E567" i="8"/>
  <c r="H567" i="8" s="1"/>
  <c r="G566" i="8"/>
  <c r="E566" i="8"/>
  <c r="H566" i="8" s="1"/>
  <c r="G565" i="8"/>
  <c r="F565" i="8"/>
  <c r="E565" i="8"/>
  <c r="H565" i="8" s="1"/>
  <c r="G564" i="8"/>
  <c r="F564" i="8"/>
  <c r="G563" i="8"/>
  <c r="F563" i="8"/>
  <c r="E563" i="8"/>
  <c r="H563" i="8" s="1"/>
  <c r="G562" i="8"/>
  <c r="G561" i="8"/>
  <c r="E561" i="8"/>
  <c r="H561" i="8" s="1"/>
  <c r="G560" i="8"/>
  <c r="F560" i="8"/>
  <c r="E560" i="8"/>
  <c r="H560" i="8" s="1"/>
  <c r="G559" i="8"/>
  <c r="G558" i="8"/>
  <c r="E558" i="8"/>
  <c r="H558" i="8" s="1"/>
  <c r="G557" i="8"/>
  <c r="G556" i="8"/>
  <c r="F556" i="8"/>
  <c r="G555" i="8"/>
  <c r="G554" i="8"/>
  <c r="G553" i="8"/>
  <c r="F553" i="8"/>
  <c r="E553" i="8"/>
  <c r="H553" i="8" s="1"/>
  <c r="G552" i="8"/>
  <c r="G551" i="8"/>
  <c r="E551" i="8"/>
  <c r="H551" i="8" s="1"/>
  <c r="G550" i="8"/>
  <c r="F550" i="8"/>
  <c r="E550" i="8"/>
  <c r="H550" i="8" s="1"/>
  <c r="G549" i="8"/>
  <c r="E549" i="8"/>
  <c r="H549" i="8" s="1"/>
  <c r="G548" i="8"/>
  <c r="F548" i="8"/>
  <c r="E548" i="8"/>
  <c r="H548" i="8" s="1"/>
  <c r="G547" i="8"/>
  <c r="F547" i="8"/>
  <c r="E547" i="8"/>
  <c r="H547" i="8" s="1"/>
  <c r="G546" i="8"/>
  <c r="F546" i="8"/>
  <c r="E546" i="8"/>
  <c r="H546" i="8" s="1"/>
  <c r="G545" i="8"/>
  <c r="F545" i="8"/>
  <c r="E545" i="8"/>
  <c r="H545" i="8" s="1"/>
  <c r="G544" i="8"/>
  <c r="E544" i="8"/>
  <c r="H544" i="8" s="1"/>
  <c r="G543" i="8"/>
  <c r="G542" i="8"/>
  <c r="F542" i="8"/>
  <c r="E542" i="8"/>
  <c r="H542" i="8" s="1"/>
  <c r="G541" i="8"/>
  <c r="F541" i="8"/>
  <c r="E541" i="8"/>
  <c r="H541" i="8" s="1"/>
  <c r="G540" i="8"/>
  <c r="E540" i="8"/>
  <c r="H540" i="8" s="1"/>
  <c r="G539" i="8"/>
  <c r="F539" i="8"/>
  <c r="E539" i="8"/>
  <c r="H539" i="8" s="1"/>
  <c r="G538" i="8"/>
  <c r="F538" i="8"/>
  <c r="E538" i="8"/>
  <c r="H538" i="8" s="1"/>
  <c r="G537" i="8"/>
  <c r="G536" i="8"/>
  <c r="F536" i="8"/>
  <c r="E536" i="8"/>
  <c r="H536" i="8" s="1"/>
  <c r="G535" i="8"/>
  <c r="G534" i="8"/>
  <c r="F534" i="8"/>
  <c r="E534" i="8"/>
  <c r="H534" i="8" s="1"/>
  <c r="G533" i="8"/>
  <c r="F533" i="8"/>
  <c r="E533" i="8"/>
  <c r="H533" i="8" s="1"/>
  <c r="G532" i="8"/>
  <c r="F532" i="8"/>
  <c r="E532" i="8"/>
  <c r="H532" i="8" s="1"/>
  <c r="G531" i="8"/>
  <c r="G530" i="8"/>
  <c r="G529" i="8"/>
  <c r="E529" i="8"/>
  <c r="H529" i="8" s="1"/>
  <c r="G528" i="8"/>
  <c r="F528" i="8"/>
  <c r="E528" i="8"/>
  <c r="H528" i="8" s="1"/>
  <c r="G527" i="8"/>
  <c r="F527" i="8"/>
  <c r="E527" i="8"/>
  <c r="H527" i="8" s="1"/>
  <c r="G526" i="8"/>
  <c r="F526" i="8"/>
  <c r="E526" i="8"/>
  <c r="H526" i="8" s="1"/>
  <c r="G525" i="8"/>
  <c r="F525" i="8"/>
  <c r="E525" i="8"/>
  <c r="H525" i="8" s="1"/>
  <c r="G524" i="8"/>
  <c r="F524" i="8"/>
  <c r="E524" i="8"/>
  <c r="H524" i="8" s="1"/>
  <c r="G523" i="8"/>
  <c r="F523" i="8"/>
  <c r="E523" i="8"/>
  <c r="H523" i="8" s="1"/>
  <c r="G522" i="8"/>
  <c r="F522" i="8"/>
  <c r="E522" i="8"/>
  <c r="H522" i="8" s="1"/>
  <c r="G521" i="8"/>
  <c r="F521" i="8"/>
  <c r="G520" i="8"/>
  <c r="F520" i="8"/>
  <c r="E520" i="8"/>
  <c r="H520" i="8" s="1"/>
  <c r="G519" i="8"/>
  <c r="G518" i="8"/>
  <c r="E518" i="8"/>
  <c r="H518" i="8" s="1"/>
  <c r="G517" i="8"/>
  <c r="F517" i="8"/>
  <c r="G516" i="8"/>
  <c r="G515" i="8"/>
  <c r="F515" i="8"/>
  <c r="E515" i="8"/>
  <c r="H515" i="8" s="1"/>
  <c r="G514" i="8"/>
  <c r="G513" i="8"/>
  <c r="F513" i="8"/>
  <c r="E513" i="8"/>
  <c r="H513" i="8" s="1"/>
  <c r="G512" i="8"/>
  <c r="F512" i="8"/>
  <c r="E512" i="8"/>
  <c r="H512" i="8" s="1"/>
  <c r="G511" i="8"/>
  <c r="G510" i="8"/>
  <c r="F510" i="8"/>
  <c r="E510" i="8"/>
  <c r="H510" i="8" s="1"/>
  <c r="G509" i="8"/>
  <c r="G508" i="8"/>
  <c r="G507" i="8"/>
  <c r="F507" i="8"/>
  <c r="E507" i="8"/>
  <c r="H507" i="8" s="1"/>
  <c r="G506" i="8"/>
  <c r="F506" i="8"/>
  <c r="G505" i="8"/>
  <c r="G504" i="8"/>
  <c r="G503" i="8"/>
  <c r="G502" i="8"/>
  <c r="G501" i="8"/>
  <c r="F501" i="8"/>
  <c r="E501" i="8"/>
  <c r="H501" i="8" s="1"/>
  <c r="G500" i="8"/>
  <c r="E500" i="8"/>
  <c r="H500" i="8" s="1"/>
  <c r="G499" i="8"/>
  <c r="F499" i="8"/>
  <c r="G498" i="8"/>
  <c r="G497" i="8"/>
  <c r="F497" i="8"/>
  <c r="E497" i="8"/>
  <c r="H497" i="8" s="1"/>
  <c r="G496" i="8"/>
  <c r="F496" i="8"/>
  <c r="E496" i="8"/>
  <c r="H496" i="8" s="1"/>
  <c r="G495" i="8"/>
  <c r="G494" i="8"/>
  <c r="F494" i="8"/>
  <c r="E494" i="8"/>
  <c r="H494" i="8" s="1"/>
  <c r="G493" i="8"/>
  <c r="F493" i="8"/>
  <c r="G492" i="8"/>
  <c r="F492" i="8"/>
  <c r="G491" i="8"/>
  <c r="F491" i="8"/>
  <c r="E491" i="8"/>
  <c r="H491" i="8" s="1"/>
  <c r="G490" i="8"/>
  <c r="G489" i="8"/>
  <c r="F489" i="8"/>
  <c r="G488" i="8"/>
  <c r="E488" i="8"/>
  <c r="H488" i="8" s="1"/>
  <c r="G487" i="8"/>
  <c r="G486" i="8"/>
  <c r="F486" i="8"/>
  <c r="G485" i="8"/>
  <c r="G484" i="8"/>
  <c r="G483" i="8"/>
  <c r="G482" i="8"/>
  <c r="G481" i="8"/>
  <c r="F481" i="8"/>
  <c r="E481" i="8"/>
  <c r="H481" i="8" s="1"/>
  <c r="G480" i="8"/>
  <c r="G479" i="8"/>
  <c r="F479" i="8"/>
  <c r="E479" i="8"/>
  <c r="H479" i="8" s="1"/>
  <c r="G478" i="8"/>
  <c r="G477" i="8"/>
  <c r="G476" i="8"/>
  <c r="G475" i="8"/>
  <c r="G474" i="8"/>
  <c r="G473" i="8"/>
  <c r="F473" i="8"/>
  <c r="E473" i="8"/>
  <c r="H473" i="8" s="1"/>
  <c r="G472" i="8"/>
  <c r="E472" i="8"/>
  <c r="H472" i="8" s="1"/>
  <c r="G471" i="8"/>
  <c r="F471" i="8"/>
  <c r="E471" i="8"/>
  <c r="H471" i="8" s="1"/>
  <c r="G470" i="8"/>
  <c r="F470" i="8"/>
  <c r="E470" i="8"/>
  <c r="H470" i="8" s="1"/>
  <c r="G469" i="8"/>
  <c r="F469" i="8"/>
  <c r="E469" i="8"/>
  <c r="H469" i="8" s="1"/>
  <c r="G468" i="8"/>
  <c r="F468" i="8"/>
  <c r="E468" i="8"/>
  <c r="H468" i="8" s="1"/>
  <c r="G467" i="8"/>
  <c r="G466" i="8"/>
  <c r="E466" i="8"/>
  <c r="H466" i="8" s="1"/>
  <c r="G465" i="8"/>
  <c r="F465" i="8"/>
  <c r="E465" i="8"/>
  <c r="H465" i="8" s="1"/>
  <c r="G464" i="8"/>
  <c r="G463" i="8"/>
  <c r="G462" i="8"/>
  <c r="G461" i="8"/>
  <c r="G460" i="8"/>
  <c r="G459" i="8"/>
  <c r="G458" i="8"/>
  <c r="G457" i="8"/>
  <c r="F457" i="8"/>
  <c r="E457" i="8"/>
  <c r="H457" i="8" s="1"/>
  <c r="G456" i="8"/>
  <c r="F456" i="8"/>
  <c r="G455" i="8"/>
  <c r="G454" i="8"/>
  <c r="G453" i="8"/>
  <c r="F453" i="8"/>
  <c r="G452" i="8"/>
  <c r="E452" i="8"/>
  <c r="H452" i="8" s="1"/>
  <c r="G451" i="8"/>
  <c r="G450" i="8"/>
  <c r="E450" i="8"/>
  <c r="H450" i="8" s="1"/>
  <c r="G449" i="8"/>
  <c r="F449" i="8"/>
  <c r="E449" i="8"/>
  <c r="H449" i="8" s="1"/>
  <c r="G448" i="8"/>
  <c r="F448" i="8"/>
  <c r="E448" i="8"/>
  <c r="G447" i="8"/>
  <c r="F447" i="8"/>
  <c r="E447" i="8"/>
  <c r="G446" i="8"/>
  <c r="G445" i="8"/>
  <c r="G444" i="8"/>
  <c r="F444" i="8"/>
  <c r="E444" i="8"/>
  <c r="H444" i="8" s="1"/>
  <c r="G443" i="8"/>
  <c r="F443" i="8"/>
  <c r="E443" i="8"/>
  <c r="H443" i="8" s="1"/>
  <c r="G442" i="8"/>
  <c r="G441" i="8"/>
  <c r="G440" i="8"/>
  <c r="E440" i="8"/>
  <c r="G439" i="8"/>
  <c r="F439" i="8"/>
  <c r="E439" i="8"/>
  <c r="H439" i="8" s="1"/>
  <c r="G438" i="8"/>
  <c r="F438" i="8"/>
  <c r="E438" i="8"/>
  <c r="H438" i="8" s="1"/>
  <c r="G437" i="8"/>
  <c r="G436" i="8"/>
  <c r="F436" i="8"/>
  <c r="E436" i="8"/>
  <c r="H436" i="8" s="1"/>
  <c r="G435" i="8"/>
  <c r="F435" i="8"/>
  <c r="E435" i="8"/>
  <c r="H435" i="8" s="1"/>
  <c r="G434" i="8"/>
  <c r="G433" i="8"/>
  <c r="F433" i="8"/>
  <c r="E433" i="8"/>
  <c r="H433" i="8" s="1"/>
  <c r="G432" i="8"/>
  <c r="F432" i="8"/>
  <c r="E432" i="8"/>
  <c r="H432" i="8" s="1"/>
  <c r="G431" i="8"/>
  <c r="F431" i="8"/>
  <c r="E431" i="8"/>
  <c r="G430" i="8"/>
  <c r="F430" i="8"/>
  <c r="E430" i="8"/>
  <c r="G429" i="8"/>
  <c r="G428" i="8"/>
  <c r="G427" i="8"/>
  <c r="G426" i="8"/>
  <c r="G425" i="8"/>
  <c r="G424" i="8"/>
  <c r="G423" i="8"/>
  <c r="G422" i="8"/>
  <c r="F422" i="8"/>
  <c r="E422" i="8"/>
  <c r="G421" i="8"/>
  <c r="E421" i="8"/>
  <c r="H421" i="8" s="1"/>
  <c r="G420" i="8"/>
  <c r="F420" i="8"/>
  <c r="G419" i="8"/>
  <c r="G418" i="8"/>
  <c r="G417" i="8"/>
  <c r="G416" i="8"/>
  <c r="F416" i="8"/>
  <c r="E416" i="8"/>
  <c r="H416" i="8" s="1"/>
  <c r="G415" i="8"/>
  <c r="G414" i="8"/>
  <c r="E414" i="8"/>
  <c r="H414" i="8" s="1"/>
  <c r="G413" i="8"/>
  <c r="G412" i="8"/>
  <c r="F412" i="8"/>
  <c r="E412" i="8"/>
  <c r="G411" i="8"/>
  <c r="F411" i="8"/>
  <c r="E411" i="8"/>
  <c r="H411" i="8" s="1"/>
  <c r="G410" i="8"/>
  <c r="G409" i="8"/>
  <c r="F409" i="8"/>
  <c r="E409" i="8"/>
  <c r="G408" i="8"/>
  <c r="F408" i="8"/>
  <c r="E408" i="8"/>
  <c r="H408" i="8" s="1"/>
  <c r="G407" i="8"/>
  <c r="F407" i="8"/>
  <c r="E407" i="8"/>
  <c r="H407" i="8" s="1"/>
  <c r="G406" i="8"/>
  <c r="F406" i="8"/>
  <c r="E406" i="8"/>
  <c r="G405" i="8"/>
  <c r="E405" i="8"/>
  <c r="H405" i="8" s="1"/>
  <c r="G404" i="8"/>
  <c r="G403" i="8"/>
  <c r="F403" i="8"/>
  <c r="E403" i="8"/>
  <c r="G402" i="8"/>
  <c r="E402" i="8"/>
  <c r="H402" i="8" s="1"/>
  <c r="G401" i="8"/>
  <c r="G400" i="8"/>
  <c r="G399" i="8"/>
  <c r="G398" i="8"/>
  <c r="G397" i="8"/>
  <c r="G396" i="8"/>
  <c r="G395" i="8"/>
  <c r="G394" i="8"/>
  <c r="F394" i="8"/>
  <c r="E394" i="8"/>
  <c r="H394" i="8" s="1"/>
  <c r="G393" i="8"/>
  <c r="G392" i="8"/>
  <c r="E392" i="8"/>
  <c r="H392" i="8" s="1"/>
  <c r="G391" i="8"/>
  <c r="E391" i="8"/>
  <c r="H391" i="8" s="1"/>
  <c r="G390" i="8"/>
  <c r="E390" i="8"/>
  <c r="H390" i="8" s="1"/>
  <c r="G389" i="8"/>
  <c r="G388" i="8"/>
  <c r="F388" i="8"/>
  <c r="E388" i="8"/>
  <c r="G387" i="8"/>
  <c r="G386" i="8"/>
  <c r="G385" i="8"/>
  <c r="G384" i="8"/>
  <c r="F384" i="8"/>
  <c r="E384" i="8"/>
  <c r="G383" i="8"/>
  <c r="E383" i="8"/>
  <c r="H383" i="8" s="1"/>
  <c r="G382" i="8"/>
  <c r="G381" i="8"/>
  <c r="F381" i="8"/>
  <c r="E381" i="8"/>
  <c r="G380" i="8"/>
  <c r="F380" i="8"/>
  <c r="E380" i="8"/>
  <c r="H380" i="8" s="1"/>
  <c r="G379" i="8"/>
  <c r="F379" i="8"/>
  <c r="E379" i="8"/>
  <c r="H379" i="8" s="1"/>
  <c r="G378" i="8"/>
  <c r="G377" i="8"/>
  <c r="G376" i="8"/>
  <c r="F376" i="8"/>
  <c r="E376" i="8"/>
  <c r="G375" i="8"/>
  <c r="E375" i="8"/>
  <c r="H375" i="8" s="1"/>
  <c r="G374" i="8"/>
  <c r="G373" i="8"/>
  <c r="F373" i="8"/>
  <c r="E373" i="8"/>
  <c r="G372" i="8"/>
  <c r="G371" i="8"/>
  <c r="G370" i="8"/>
  <c r="G369" i="8"/>
  <c r="G368" i="8"/>
  <c r="G367" i="8"/>
  <c r="F367" i="8"/>
  <c r="E367" i="8"/>
  <c r="G366" i="8"/>
  <c r="F366" i="8"/>
  <c r="E366" i="8"/>
  <c r="G365" i="8"/>
  <c r="G364" i="8"/>
  <c r="G363" i="8"/>
  <c r="G362" i="8"/>
  <c r="D362" i="8"/>
  <c r="F591" i="8" s="1"/>
  <c r="C362" i="8"/>
  <c r="E588" i="8" s="1"/>
  <c r="H588" i="8" s="1"/>
  <c r="G356" i="8"/>
  <c r="F356" i="8"/>
  <c r="E356" i="8"/>
  <c r="G355" i="8"/>
  <c r="F355" i="8"/>
  <c r="E355" i="8"/>
  <c r="G354" i="8"/>
  <c r="F354" i="8"/>
  <c r="E354" i="8"/>
  <c r="H354" i="8" s="1"/>
  <c r="G353" i="8"/>
  <c r="F353" i="8"/>
  <c r="E353" i="8"/>
  <c r="H353" i="8" s="1"/>
  <c r="G352" i="8"/>
  <c r="F352" i="8"/>
  <c r="E352" i="8"/>
  <c r="G351" i="8"/>
  <c r="F351" i="8"/>
  <c r="E351" i="8"/>
  <c r="G350" i="8"/>
  <c r="F350" i="8"/>
  <c r="E350" i="8"/>
  <c r="H350" i="8" s="1"/>
  <c r="G349" i="8"/>
  <c r="F349" i="8"/>
  <c r="E349" i="8"/>
  <c r="H349" i="8" s="1"/>
  <c r="G348" i="8"/>
  <c r="F348" i="8"/>
  <c r="E348" i="8"/>
  <c r="G347" i="8"/>
  <c r="F347" i="8"/>
  <c r="E347" i="8"/>
  <c r="G346" i="8"/>
  <c r="F346" i="8"/>
  <c r="E346" i="8"/>
  <c r="H346" i="8" s="1"/>
  <c r="G345" i="8"/>
  <c r="F345" i="8"/>
  <c r="G344" i="8"/>
  <c r="F344" i="8"/>
  <c r="E344" i="8"/>
  <c r="G343" i="8"/>
  <c r="F343" i="8"/>
  <c r="E343" i="8"/>
  <c r="G342" i="8"/>
  <c r="F342" i="8"/>
  <c r="E342" i="8"/>
  <c r="H342" i="8" s="1"/>
  <c r="G341" i="8"/>
  <c r="F341" i="8"/>
  <c r="E341" i="8"/>
  <c r="H341" i="8" s="1"/>
  <c r="G340" i="8"/>
  <c r="F340" i="8"/>
  <c r="G339" i="8"/>
  <c r="F339" i="8"/>
  <c r="E339" i="8"/>
  <c r="G338" i="8"/>
  <c r="F338" i="8"/>
  <c r="E338" i="8"/>
  <c r="H338" i="8" s="1"/>
  <c r="G337" i="8"/>
  <c r="F337" i="8"/>
  <c r="E337" i="8"/>
  <c r="H337" i="8" s="1"/>
  <c r="G336" i="8"/>
  <c r="F336" i="8"/>
  <c r="E336" i="8"/>
  <c r="G335" i="8"/>
  <c r="F335" i="8"/>
  <c r="E335" i="8"/>
  <c r="G334" i="8"/>
  <c r="F334" i="8"/>
  <c r="E334" i="8"/>
  <c r="H334" i="8" s="1"/>
  <c r="G333" i="8"/>
  <c r="F333" i="8"/>
  <c r="G332" i="8"/>
  <c r="F332" i="8"/>
  <c r="E332" i="8"/>
  <c r="G331" i="8"/>
  <c r="F331" i="8"/>
  <c r="G330" i="8"/>
  <c r="F330" i="8"/>
  <c r="E330" i="8"/>
  <c r="H330" i="8" s="1"/>
  <c r="G329" i="8"/>
  <c r="F329" i="8"/>
  <c r="G328" i="8"/>
  <c r="F328" i="8"/>
  <c r="E328" i="8"/>
  <c r="G327" i="8"/>
  <c r="F327" i="8"/>
  <c r="E327" i="8"/>
  <c r="G326" i="8"/>
  <c r="F326" i="8"/>
  <c r="E326" i="8"/>
  <c r="H326" i="8" s="1"/>
  <c r="G325" i="8"/>
  <c r="F325" i="8"/>
  <c r="E325" i="8"/>
  <c r="H325" i="8" s="1"/>
  <c r="G324" i="8"/>
  <c r="F324" i="8"/>
  <c r="G323" i="8"/>
  <c r="F323" i="8"/>
  <c r="E323" i="8"/>
  <c r="G322" i="8"/>
  <c r="F322" i="8"/>
  <c r="E322" i="8"/>
  <c r="H322" i="8" s="1"/>
  <c r="G321" i="8"/>
  <c r="F321" i="8"/>
  <c r="E321" i="8"/>
  <c r="H321" i="8" s="1"/>
  <c r="G320" i="8"/>
  <c r="F320" i="8"/>
  <c r="G319" i="8"/>
  <c r="F319" i="8"/>
  <c r="E319" i="8"/>
  <c r="G318" i="8"/>
  <c r="F318" i="8"/>
  <c r="E318" i="8"/>
  <c r="H318" i="8" s="1"/>
  <c r="G317" i="8"/>
  <c r="F317" i="8"/>
  <c r="E317" i="8"/>
  <c r="H317" i="8" s="1"/>
  <c r="G316" i="8"/>
  <c r="F316" i="8"/>
  <c r="E316" i="8"/>
  <c r="G315" i="8"/>
  <c r="F315" i="8"/>
  <c r="G314" i="8"/>
  <c r="F314" i="8"/>
  <c r="E314" i="8"/>
  <c r="H314" i="8" s="1"/>
  <c r="G313" i="8"/>
  <c r="F313" i="8"/>
  <c r="E313" i="8"/>
  <c r="H313" i="8" s="1"/>
  <c r="G312" i="8"/>
  <c r="F312" i="8"/>
  <c r="E312" i="8"/>
  <c r="G311" i="8"/>
  <c r="F311" i="8"/>
  <c r="G310" i="8"/>
  <c r="F310" i="8"/>
  <c r="E310" i="8"/>
  <c r="H310" i="8" s="1"/>
  <c r="G309" i="8"/>
  <c r="F309" i="8"/>
  <c r="E309" i="8"/>
  <c r="H309" i="8" s="1"/>
  <c r="G308" i="8"/>
  <c r="F308" i="8"/>
  <c r="E308" i="8"/>
  <c r="G307" i="8"/>
  <c r="F307" i="8"/>
  <c r="E307" i="8"/>
  <c r="G306" i="8"/>
  <c r="F306" i="8"/>
  <c r="E306" i="8"/>
  <c r="H306" i="8" s="1"/>
  <c r="G305" i="8"/>
  <c r="F305" i="8"/>
  <c r="E305" i="8"/>
  <c r="H305" i="8" s="1"/>
  <c r="G304" i="8"/>
  <c r="F304" i="8"/>
  <c r="G303" i="8"/>
  <c r="F303" i="8"/>
  <c r="E303" i="8"/>
  <c r="G302" i="8"/>
  <c r="F302" i="8"/>
  <c r="E302" i="8"/>
  <c r="H302" i="8" s="1"/>
  <c r="G301" i="8"/>
  <c r="F301" i="8"/>
  <c r="E301" i="8"/>
  <c r="H301" i="8" s="1"/>
  <c r="G300" i="8"/>
  <c r="F300" i="8"/>
  <c r="G299" i="8"/>
  <c r="F299" i="8"/>
  <c r="G298" i="8"/>
  <c r="F298" i="8"/>
  <c r="E298" i="8"/>
  <c r="H298" i="8" s="1"/>
  <c r="G297" i="8"/>
  <c r="F297" i="8"/>
  <c r="E297" i="8"/>
  <c r="H297" i="8" s="1"/>
  <c r="G296" i="8"/>
  <c r="F296" i="8"/>
  <c r="E296" i="8"/>
  <c r="G295" i="8"/>
  <c r="F295" i="8"/>
  <c r="E295" i="8"/>
  <c r="G294" i="8"/>
  <c r="F294" i="8"/>
  <c r="E294" i="8"/>
  <c r="H294" i="8" s="1"/>
  <c r="G293" i="8"/>
  <c r="F293" i="8"/>
  <c r="E293" i="8"/>
  <c r="H293" i="8" s="1"/>
  <c r="G292" i="8"/>
  <c r="F292" i="8"/>
  <c r="E292" i="8"/>
  <c r="G291" i="8"/>
  <c r="F291" i="8"/>
  <c r="E291" i="8"/>
  <c r="G290" i="8"/>
  <c r="F290" i="8"/>
  <c r="E290" i="8"/>
  <c r="H290" i="8" s="1"/>
  <c r="G289" i="8"/>
  <c r="F289" i="8"/>
  <c r="E289" i="8"/>
  <c r="H289" i="8" s="1"/>
  <c r="G288" i="8"/>
  <c r="F288" i="8"/>
  <c r="E288" i="8"/>
  <c r="G287" i="8"/>
  <c r="F287" i="8"/>
  <c r="G286" i="8"/>
  <c r="F286" i="8"/>
  <c r="E286" i="8"/>
  <c r="H286" i="8" s="1"/>
  <c r="G285" i="8"/>
  <c r="F285" i="8"/>
  <c r="E285" i="8"/>
  <c r="H285" i="8" s="1"/>
  <c r="G284" i="8"/>
  <c r="F284" i="8"/>
  <c r="E284" i="8"/>
  <c r="G283" i="8"/>
  <c r="F283" i="8"/>
  <c r="E283" i="8"/>
  <c r="G282" i="8"/>
  <c r="F282" i="8"/>
  <c r="E282" i="8"/>
  <c r="H282" i="8" s="1"/>
  <c r="G281" i="8"/>
  <c r="F281" i="8"/>
  <c r="E281" i="8"/>
  <c r="H281" i="8" s="1"/>
  <c r="G280" i="8"/>
  <c r="F280" i="8"/>
  <c r="E280" i="8"/>
  <c r="G279" i="8"/>
  <c r="F279" i="8"/>
  <c r="E279" i="8"/>
  <c r="G278" i="8"/>
  <c r="F278" i="8"/>
  <c r="E278" i="8"/>
  <c r="H278" i="8" s="1"/>
  <c r="G277" i="8"/>
  <c r="F277" i="8"/>
  <c r="E277" i="8"/>
  <c r="H277" i="8" s="1"/>
  <c r="G276" i="8"/>
  <c r="F276" i="8"/>
  <c r="E276" i="8"/>
  <c r="G275" i="8"/>
  <c r="F275" i="8"/>
  <c r="E275" i="8"/>
  <c r="G274" i="8"/>
  <c r="F274" i="8"/>
  <c r="E274" i="8"/>
  <c r="H274" i="8" s="1"/>
  <c r="G273" i="8"/>
  <c r="F273" i="8"/>
  <c r="E273" i="8"/>
  <c r="H273" i="8" s="1"/>
  <c r="G272" i="8"/>
  <c r="F272" i="8"/>
  <c r="E272" i="8"/>
  <c r="G271" i="8"/>
  <c r="F271" i="8"/>
  <c r="E271" i="8"/>
  <c r="G270" i="8"/>
  <c r="F270" i="8"/>
  <c r="E270" i="8"/>
  <c r="H270" i="8" s="1"/>
  <c r="G269" i="8"/>
  <c r="F269" i="8"/>
  <c r="E269" i="8"/>
  <c r="H269" i="8" s="1"/>
  <c r="G268" i="8"/>
  <c r="F268" i="8"/>
  <c r="E268" i="8"/>
  <c r="G267" i="8"/>
  <c r="F267" i="8"/>
  <c r="E267" i="8"/>
  <c r="G266" i="8"/>
  <c r="F266" i="8"/>
  <c r="E266" i="8"/>
  <c r="H266" i="8" s="1"/>
  <c r="G265" i="8"/>
  <c r="F265" i="8"/>
  <c r="E265" i="8"/>
  <c r="H265" i="8" s="1"/>
  <c r="G264" i="8"/>
  <c r="F264" i="8"/>
  <c r="E264" i="8"/>
  <c r="G263" i="8"/>
  <c r="F263" i="8"/>
  <c r="G262" i="8"/>
  <c r="F262" i="8"/>
  <c r="E262" i="8"/>
  <c r="H262" i="8" s="1"/>
  <c r="G261" i="8"/>
  <c r="F261" i="8"/>
  <c r="E261" i="8"/>
  <c r="H261" i="8" s="1"/>
  <c r="G260" i="8"/>
  <c r="F260" i="8"/>
  <c r="E260" i="8"/>
  <c r="G259" i="8"/>
  <c r="F259" i="8"/>
  <c r="G258" i="8"/>
  <c r="F258" i="8"/>
  <c r="E258" i="8"/>
  <c r="H258" i="8" s="1"/>
  <c r="G257" i="8"/>
  <c r="F257" i="8"/>
  <c r="E257" i="8"/>
  <c r="H257" i="8" s="1"/>
  <c r="G256" i="8"/>
  <c r="F256" i="8"/>
  <c r="E256" i="8"/>
  <c r="G255" i="8"/>
  <c r="F255" i="8"/>
  <c r="E255" i="8"/>
  <c r="G254" i="8"/>
  <c r="F254" i="8"/>
  <c r="E254" i="8"/>
  <c r="H254" i="8" s="1"/>
  <c r="G253" i="8"/>
  <c r="F253" i="8"/>
  <c r="E253" i="8"/>
  <c r="H253" i="8" s="1"/>
  <c r="G252" i="8"/>
  <c r="F252" i="8"/>
  <c r="E252" i="8"/>
  <c r="G251" i="8"/>
  <c r="F251" i="8"/>
  <c r="G250" i="8"/>
  <c r="F250" i="8"/>
  <c r="E250" i="8"/>
  <c r="H250" i="8" s="1"/>
  <c r="G249" i="8"/>
  <c r="F249" i="8"/>
  <c r="E249" i="8"/>
  <c r="H249" i="8" s="1"/>
  <c r="G248" i="8"/>
  <c r="F248" i="8"/>
  <c r="E248" i="8"/>
  <c r="G247" i="8"/>
  <c r="F247" i="8"/>
  <c r="G246" i="8"/>
  <c r="F246" i="8"/>
  <c r="E246" i="8"/>
  <c r="H246" i="8" s="1"/>
  <c r="G245" i="8"/>
  <c r="F245" i="8"/>
  <c r="E245" i="8"/>
  <c r="H245" i="8" s="1"/>
  <c r="G244" i="8"/>
  <c r="F244" i="8"/>
  <c r="E244" i="8"/>
  <c r="G243" i="8"/>
  <c r="F243" i="8"/>
  <c r="E243" i="8"/>
  <c r="G242" i="8"/>
  <c r="F242" i="8"/>
  <c r="E242" i="8"/>
  <c r="H242" i="8" s="1"/>
  <c r="G241" i="8"/>
  <c r="F241" i="8"/>
  <c r="E241" i="8"/>
  <c r="H241" i="8" s="1"/>
  <c r="G240" i="8"/>
  <c r="F240" i="8"/>
  <c r="E240" i="8"/>
  <c r="G239" i="8"/>
  <c r="F239" i="8"/>
  <c r="E239" i="8"/>
  <c r="G238" i="8"/>
  <c r="F238" i="8"/>
  <c r="E238" i="8"/>
  <c r="H238" i="8" s="1"/>
  <c r="G237" i="8"/>
  <c r="F237" i="8"/>
  <c r="E237" i="8"/>
  <c r="H237" i="8" s="1"/>
  <c r="G236" i="8"/>
  <c r="F236" i="8"/>
  <c r="E236" i="8"/>
  <c r="G235" i="8"/>
  <c r="F235" i="8"/>
  <c r="G234" i="8"/>
  <c r="F234" i="8"/>
  <c r="E234" i="8"/>
  <c r="H234" i="8" s="1"/>
  <c r="G233" i="8"/>
  <c r="F233" i="8"/>
  <c r="E233" i="8"/>
  <c r="H233" i="8" s="1"/>
  <c r="G232" i="8"/>
  <c r="F232" i="8"/>
  <c r="E232" i="8"/>
  <c r="G231" i="8"/>
  <c r="F231" i="8"/>
  <c r="E231" i="8"/>
  <c r="G230" i="8"/>
  <c r="F230" i="8"/>
  <c r="E230" i="8"/>
  <c r="H230" i="8" s="1"/>
  <c r="G229" i="8"/>
  <c r="F229" i="8"/>
  <c r="E229" i="8"/>
  <c r="H229" i="8" s="1"/>
  <c r="G228" i="8"/>
  <c r="F228" i="8"/>
  <c r="E228" i="8"/>
  <c r="G227" i="8"/>
  <c r="F227" i="8"/>
  <c r="E227" i="8"/>
  <c r="G226" i="8"/>
  <c r="F226" i="8"/>
  <c r="E226" i="8"/>
  <c r="H226" i="8" s="1"/>
  <c r="G225" i="8"/>
  <c r="F225" i="8"/>
  <c r="E225" i="8"/>
  <c r="H225" i="8" s="1"/>
  <c r="G224" i="8"/>
  <c r="F224" i="8"/>
  <c r="E224" i="8"/>
  <c r="G223" i="8"/>
  <c r="F223" i="8"/>
  <c r="G222" i="8"/>
  <c r="F222" i="8"/>
  <c r="E222" i="8"/>
  <c r="H222" i="8" s="1"/>
  <c r="G221" i="8"/>
  <c r="F221" i="8"/>
  <c r="E221" i="8"/>
  <c r="H221" i="8" s="1"/>
  <c r="G220" i="8"/>
  <c r="F220" i="8"/>
  <c r="E220" i="8"/>
  <c r="G219" i="8"/>
  <c r="F219" i="8"/>
  <c r="G218" i="8"/>
  <c r="F218" i="8"/>
  <c r="E218" i="8"/>
  <c r="H218" i="8" s="1"/>
  <c r="G217" i="8"/>
  <c r="F217" i="8"/>
  <c r="E217" i="8"/>
  <c r="H217" i="8" s="1"/>
  <c r="G216" i="8"/>
  <c r="F216" i="8"/>
  <c r="E216" i="8"/>
  <c r="G215" i="8"/>
  <c r="F215" i="8"/>
  <c r="G214" i="8"/>
  <c r="F214" i="8"/>
  <c r="E214" i="8"/>
  <c r="H214" i="8" s="1"/>
  <c r="G213" i="8"/>
  <c r="F213" i="8"/>
  <c r="E213" i="8"/>
  <c r="H213" i="8" s="1"/>
  <c r="G212" i="8"/>
  <c r="F212" i="8"/>
  <c r="E212" i="8"/>
  <c r="G211" i="8"/>
  <c r="F211" i="8"/>
  <c r="G210" i="8"/>
  <c r="F210" i="8"/>
  <c r="E210" i="8"/>
  <c r="H210" i="8" s="1"/>
  <c r="G209" i="8"/>
  <c r="F209" i="8"/>
  <c r="E209" i="8"/>
  <c r="H209" i="8" s="1"/>
  <c r="G208" i="8"/>
  <c r="F208" i="8"/>
  <c r="E208" i="8"/>
  <c r="G207" i="8"/>
  <c r="F207" i="8"/>
  <c r="E207" i="8"/>
  <c r="G206" i="8"/>
  <c r="F206" i="8"/>
  <c r="E206" i="8"/>
  <c r="H206" i="8" s="1"/>
  <c r="G205" i="8"/>
  <c r="F205" i="8"/>
  <c r="E205" i="8"/>
  <c r="H205" i="8" s="1"/>
  <c r="G204" i="8"/>
  <c r="F204" i="8"/>
  <c r="E204" i="8"/>
  <c r="G203" i="8"/>
  <c r="F203" i="8"/>
  <c r="G202" i="8"/>
  <c r="F202" i="8"/>
  <c r="E202" i="8"/>
  <c r="H202" i="8" s="1"/>
  <c r="G201" i="8"/>
  <c r="F201" i="8"/>
  <c r="E201" i="8"/>
  <c r="H201" i="8" s="1"/>
  <c r="G200" i="8"/>
  <c r="F200" i="8"/>
  <c r="E200" i="8"/>
  <c r="G199" i="8"/>
  <c r="F199" i="8"/>
  <c r="E199" i="8"/>
  <c r="G198" i="8"/>
  <c r="F198" i="8"/>
  <c r="E198" i="8"/>
  <c r="H198" i="8" s="1"/>
  <c r="G197" i="8"/>
  <c r="F197" i="8"/>
  <c r="E197" i="8"/>
  <c r="H197" i="8" s="1"/>
  <c r="G196" i="8"/>
  <c r="F196" i="8"/>
  <c r="E196" i="8"/>
  <c r="G195" i="8"/>
  <c r="F195" i="8"/>
  <c r="G194" i="8"/>
  <c r="F194" i="8"/>
  <c r="E194" i="8"/>
  <c r="H194" i="8" s="1"/>
  <c r="G193" i="8"/>
  <c r="F193" i="8"/>
  <c r="E193" i="8"/>
  <c r="H193" i="8" s="1"/>
  <c r="G192" i="8"/>
  <c r="F192" i="8"/>
  <c r="E192" i="8"/>
  <c r="G191" i="8"/>
  <c r="F191" i="8"/>
  <c r="G190" i="8"/>
  <c r="F190" i="8"/>
  <c r="E190" i="8"/>
  <c r="H190" i="8" s="1"/>
  <c r="G189" i="8"/>
  <c r="F189" i="8"/>
  <c r="E189" i="8"/>
  <c r="H189" i="8" s="1"/>
  <c r="G188" i="8"/>
  <c r="F188" i="8"/>
  <c r="E188" i="8"/>
  <c r="G187" i="8"/>
  <c r="F187" i="8"/>
  <c r="E187" i="8"/>
  <c r="G186" i="8"/>
  <c r="F186" i="8"/>
  <c r="E186" i="8"/>
  <c r="H186" i="8" s="1"/>
  <c r="G185" i="8"/>
  <c r="F185" i="8"/>
  <c r="E185" i="8"/>
  <c r="H185" i="8" s="1"/>
  <c r="G184" i="8"/>
  <c r="F184" i="8"/>
  <c r="E184" i="8"/>
  <c r="G183" i="8"/>
  <c r="F183" i="8"/>
  <c r="G182" i="8"/>
  <c r="F182" i="8"/>
  <c r="E182" i="8"/>
  <c r="H182" i="8" s="1"/>
  <c r="F181" i="8"/>
  <c r="E181" i="8"/>
  <c r="D181" i="8"/>
  <c r="C181" i="8"/>
  <c r="E331" i="8" s="1"/>
  <c r="H331" i="8" s="1"/>
  <c r="G175" i="8"/>
  <c r="F175" i="8"/>
  <c r="E175" i="8"/>
  <c r="G174" i="8"/>
  <c r="H174" i="8" s="1"/>
  <c r="F174" i="8"/>
  <c r="E174" i="8"/>
  <c r="G173" i="8"/>
  <c r="E173" i="8"/>
  <c r="H173" i="8" s="1"/>
  <c r="G172" i="8"/>
  <c r="G171" i="8"/>
  <c r="F171" i="8"/>
  <c r="E171" i="8"/>
  <c r="H171" i="8" s="1"/>
  <c r="G170" i="8"/>
  <c r="F170" i="8"/>
  <c r="G169" i="8"/>
  <c r="F169" i="8"/>
  <c r="G168" i="8"/>
  <c r="F168" i="8"/>
  <c r="E168" i="8"/>
  <c r="H168" i="8" s="1"/>
  <c r="G167" i="8"/>
  <c r="G166" i="8"/>
  <c r="F166" i="8"/>
  <c r="G165" i="8"/>
  <c r="G164" i="8"/>
  <c r="F164" i="8"/>
  <c r="E164" i="8"/>
  <c r="G163" i="8"/>
  <c r="F163" i="8"/>
  <c r="G162" i="8"/>
  <c r="F162" i="8"/>
  <c r="E162" i="8"/>
  <c r="G161" i="8"/>
  <c r="F161" i="8"/>
  <c r="G160" i="8"/>
  <c r="F160" i="8"/>
  <c r="G159" i="8"/>
  <c r="F159" i="8"/>
  <c r="E159" i="8"/>
  <c r="G158" i="8"/>
  <c r="H158" i="8" s="1"/>
  <c r="F158" i="8"/>
  <c r="E158" i="8"/>
  <c r="G157" i="8"/>
  <c r="H157" i="8" s="1"/>
  <c r="F157" i="8"/>
  <c r="E157" i="8"/>
  <c r="G156" i="8"/>
  <c r="F156" i="8"/>
  <c r="G155" i="8"/>
  <c r="H155" i="8" s="1"/>
  <c r="F155" i="8"/>
  <c r="E155" i="8"/>
  <c r="G154" i="8"/>
  <c r="F154" i="8"/>
  <c r="G153" i="8"/>
  <c r="F153" i="8"/>
  <c r="E153" i="8"/>
  <c r="G152" i="8"/>
  <c r="H152" i="8" s="1"/>
  <c r="F152" i="8"/>
  <c r="E152" i="8"/>
  <c r="G151" i="8"/>
  <c r="F151" i="8"/>
  <c r="G150" i="8"/>
  <c r="G149" i="8"/>
  <c r="F149" i="8"/>
  <c r="G148" i="8"/>
  <c r="F148" i="8"/>
  <c r="E148" i="8"/>
  <c r="H148" i="8" s="1"/>
  <c r="G147" i="8"/>
  <c r="F147" i="8"/>
  <c r="E147" i="8"/>
  <c r="H147" i="8" s="1"/>
  <c r="G146" i="8"/>
  <c r="F146" i="8"/>
  <c r="G145" i="8"/>
  <c r="F145" i="8"/>
  <c r="G144" i="8"/>
  <c r="H143" i="8"/>
  <c r="G143" i="8"/>
  <c r="F143" i="8"/>
  <c r="E143" i="8"/>
  <c r="G142" i="8"/>
  <c r="G141" i="8"/>
  <c r="F141" i="8"/>
  <c r="G140" i="8"/>
  <c r="G139" i="8"/>
  <c r="G138" i="8"/>
  <c r="E138" i="8"/>
  <c r="H138" i="8" s="1"/>
  <c r="G137" i="8"/>
  <c r="G136" i="8"/>
  <c r="G135" i="8"/>
  <c r="H135" i="8" s="1"/>
  <c r="F135" i="8"/>
  <c r="E135" i="8"/>
  <c r="G134" i="8"/>
  <c r="E134" i="8"/>
  <c r="H134" i="8" s="1"/>
  <c r="G133" i="8"/>
  <c r="G132" i="8"/>
  <c r="G131" i="8"/>
  <c r="G130" i="8"/>
  <c r="G129" i="8"/>
  <c r="G128" i="8"/>
  <c r="G127" i="8"/>
  <c r="G126" i="8"/>
  <c r="H126" i="8" s="1"/>
  <c r="F126" i="8"/>
  <c r="E126" i="8"/>
  <c r="G125" i="8"/>
  <c r="E125" i="8"/>
  <c r="H125" i="8" s="1"/>
  <c r="G124" i="8"/>
  <c r="G123" i="8"/>
  <c r="G122" i="8"/>
  <c r="G121" i="8"/>
  <c r="G120" i="8"/>
  <c r="G119" i="8"/>
  <c r="G118" i="8"/>
  <c r="G117" i="8"/>
  <c r="F117" i="8"/>
  <c r="G116" i="8"/>
  <c r="G115" i="8"/>
  <c r="G114" i="8"/>
  <c r="F114" i="8"/>
  <c r="E114" i="8"/>
  <c r="H114" i="8" s="1"/>
  <c r="G113" i="8"/>
  <c r="G112" i="8"/>
  <c r="F112" i="8"/>
  <c r="E112" i="8"/>
  <c r="G111" i="8"/>
  <c r="G110" i="8"/>
  <c r="G109" i="8"/>
  <c r="G108" i="8"/>
  <c r="G107" i="8"/>
  <c r="G106" i="8"/>
  <c r="E106" i="8"/>
  <c r="H106" i="8" s="1"/>
  <c r="G105" i="8"/>
  <c r="F105" i="8"/>
  <c r="E105" i="8"/>
  <c r="H105" i="8" s="1"/>
  <c r="G104" i="8"/>
  <c r="G103" i="8"/>
  <c r="F103" i="8"/>
  <c r="G102" i="8"/>
  <c r="G101" i="8"/>
  <c r="G100" i="8"/>
  <c r="E100" i="8"/>
  <c r="H100" i="8" s="1"/>
  <c r="G99" i="8"/>
  <c r="G98" i="8"/>
  <c r="G97" i="8"/>
  <c r="H97" i="8" s="1"/>
  <c r="E97" i="8"/>
  <c r="G96" i="8"/>
  <c r="G95" i="8"/>
  <c r="G94" i="8"/>
  <c r="G93" i="8"/>
  <c r="F93" i="8"/>
  <c r="G92" i="8"/>
  <c r="G91" i="8"/>
  <c r="E91" i="8"/>
  <c r="H91" i="8" s="1"/>
  <c r="G90" i="8"/>
  <c r="F90" i="8"/>
  <c r="E90" i="8"/>
  <c r="H90" i="8" s="1"/>
  <c r="G89" i="8"/>
  <c r="F89" i="8"/>
  <c r="E89" i="8"/>
  <c r="H89" i="8" s="1"/>
  <c r="G88" i="8"/>
  <c r="H87" i="8"/>
  <c r="G87" i="8"/>
  <c r="E87" i="8"/>
  <c r="G86" i="8"/>
  <c r="H86" i="8" s="1"/>
  <c r="F86" i="8"/>
  <c r="E86" i="8"/>
  <c r="G85" i="8"/>
  <c r="F85" i="8"/>
  <c r="E85" i="8"/>
  <c r="G84" i="8"/>
  <c r="F84" i="8"/>
  <c r="E84" i="8"/>
  <c r="G83" i="8"/>
  <c r="G82" i="8"/>
  <c r="G81" i="8"/>
  <c r="G80" i="8"/>
  <c r="G79" i="8"/>
  <c r="G78" i="8"/>
  <c r="G77" i="8"/>
  <c r="D76" i="8"/>
  <c r="C76" i="8"/>
  <c r="G70" i="8"/>
  <c r="F70" i="8"/>
  <c r="E70" i="8"/>
  <c r="H70" i="8" s="1"/>
  <c r="G69" i="8"/>
  <c r="F69" i="8"/>
  <c r="G68" i="8"/>
  <c r="F68" i="8"/>
  <c r="G67" i="8"/>
  <c r="F67" i="8"/>
  <c r="E67" i="8"/>
  <c r="H67" i="8" s="1"/>
  <c r="G66" i="8"/>
  <c r="F66" i="8"/>
  <c r="E66" i="8"/>
  <c r="H66" i="8" s="1"/>
  <c r="G65" i="8"/>
  <c r="F65" i="8"/>
  <c r="E65" i="8"/>
  <c r="G64" i="8"/>
  <c r="F64" i="8"/>
  <c r="G63" i="8"/>
  <c r="F63" i="8"/>
  <c r="E63" i="8"/>
  <c r="H63" i="8" s="1"/>
  <c r="G62" i="8"/>
  <c r="F62" i="8"/>
  <c r="E62" i="8"/>
  <c r="H62" i="8" s="1"/>
  <c r="G61" i="8"/>
  <c r="F61" i="8"/>
  <c r="E61" i="8"/>
  <c r="G60" i="8"/>
  <c r="F60" i="8"/>
  <c r="E60" i="8"/>
  <c r="G59" i="8"/>
  <c r="F59" i="8"/>
  <c r="E59" i="8"/>
  <c r="H59" i="8" s="1"/>
  <c r="G58" i="8"/>
  <c r="F58" i="8"/>
  <c r="E58" i="8"/>
  <c r="H58" i="8" s="1"/>
  <c r="G57" i="8"/>
  <c r="F57" i="8"/>
  <c r="E57" i="8"/>
  <c r="G56" i="8"/>
  <c r="F56" i="8"/>
  <c r="E56" i="8"/>
  <c r="G55" i="8"/>
  <c r="F55" i="8"/>
  <c r="E55" i="8"/>
  <c r="H55" i="8" s="1"/>
  <c r="G54" i="8"/>
  <c r="F54" i="8"/>
  <c r="E54" i="8"/>
  <c r="H54" i="8" s="1"/>
  <c r="G53" i="8"/>
  <c r="F53" i="8"/>
  <c r="E53" i="8"/>
  <c r="G52" i="8"/>
  <c r="F52" i="8"/>
  <c r="E52" i="8"/>
  <c r="G51" i="8"/>
  <c r="F51" i="8"/>
  <c r="E51" i="8"/>
  <c r="H51" i="8" s="1"/>
  <c r="G50" i="8"/>
  <c r="F50" i="8"/>
  <c r="E50" i="8"/>
  <c r="H50" i="8" s="1"/>
  <c r="G49" i="8"/>
  <c r="F49" i="8"/>
  <c r="G48" i="8"/>
  <c r="F48" i="8"/>
  <c r="G47" i="8"/>
  <c r="F47" i="8"/>
  <c r="E47" i="8"/>
  <c r="H47" i="8" s="1"/>
  <c r="G46" i="8"/>
  <c r="F46" i="8"/>
  <c r="E46" i="8"/>
  <c r="H46" i="8" s="1"/>
  <c r="G45" i="8"/>
  <c r="F45" i="8"/>
  <c r="G44" i="8"/>
  <c r="F44" i="8"/>
  <c r="G43" i="8"/>
  <c r="F43" i="8"/>
  <c r="E43" i="8"/>
  <c r="H43" i="8" s="1"/>
  <c r="G42" i="8"/>
  <c r="F42" i="8"/>
  <c r="E42" i="8"/>
  <c r="H42" i="8" s="1"/>
  <c r="G41" i="8"/>
  <c r="F41" i="8"/>
  <c r="E41" i="8"/>
  <c r="G40" i="8"/>
  <c r="F40" i="8"/>
  <c r="E40" i="8"/>
  <c r="G39" i="8"/>
  <c r="F39" i="8"/>
  <c r="E39" i="8"/>
  <c r="H39" i="8" s="1"/>
  <c r="G38" i="8"/>
  <c r="F38" i="8"/>
  <c r="E38" i="8"/>
  <c r="H38" i="8" s="1"/>
  <c r="G37" i="8"/>
  <c r="F37" i="8"/>
  <c r="E37" i="8"/>
  <c r="G36" i="8"/>
  <c r="F36" i="8"/>
  <c r="G35" i="8"/>
  <c r="F35" i="8"/>
  <c r="E35" i="8"/>
  <c r="H35" i="8" s="1"/>
  <c r="G34" i="8"/>
  <c r="F34" i="8"/>
  <c r="E34" i="8"/>
  <c r="H34" i="8" s="1"/>
  <c r="G33" i="8"/>
  <c r="F33" i="8"/>
  <c r="G32" i="8"/>
  <c r="F32" i="8"/>
  <c r="E32" i="8"/>
  <c r="G31" i="8"/>
  <c r="F31" i="8"/>
  <c r="E31" i="8"/>
  <c r="H31" i="8" s="1"/>
  <c r="G30" i="8"/>
  <c r="F30" i="8"/>
  <c r="E30" i="8"/>
  <c r="H30" i="8" s="1"/>
  <c r="G29" i="8"/>
  <c r="F29" i="8"/>
  <c r="G28" i="8"/>
  <c r="F28" i="8"/>
  <c r="G27" i="8"/>
  <c r="F27" i="8"/>
  <c r="E27" i="8"/>
  <c r="H27" i="8" s="1"/>
  <c r="G26" i="8"/>
  <c r="F26" i="8"/>
  <c r="E26" i="8"/>
  <c r="H26" i="8" s="1"/>
  <c r="G25" i="8"/>
  <c r="F25" i="8"/>
  <c r="G24" i="8"/>
  <c r="F24" i="8"/>
  <c r="G23" i="8"/>
  <c r="F23" i="8"/>
  <c r="E23" i="8"/>
  <c r="H23" i="8" s="1"/>
  <c r="G22" i="8"/>
  <c r="F22" i="8"/>
  <c r="E22" i="8"/>
  <c r="H22" i="8" s="1"/>
  <c r="G21" i="8"/>
  <c r="F21" i="8"/>
  <c r="G20" i="8"/>
  <c r="F20" i="8"/>
  <c r="E20" i="8"/>
  <c r="F19" i="8"/>
  <c r="E19" i="8"/>
  <c r="D19" i="8"/>
  <c r="C19" i="8"/>
  <c r="E68" i="8" s="1"/>
  <c r="H68" i="8" s="1"/>
  <c r="D13" i="8"/>
  <c r="G13" i="8" s="1"/>
  <c r="C13" i="8"/>
  <c r="D12" i="8"/>
  <c r="C12" i="8"/>
  <c r="D11" i="8"/>
  <c r="C11" i="8"/>
  <c r="D9" i="8"/>
  <c r="G9" i="8" s="1"/>
  <c r="C9" i="8"/>
  <c r="G629" i="7"/>
  <c r="G628" i="7"/>
  <c r="F628" i="7"/>
  <c r="E628" i="7"/>
  <c r="G627" i="7"/>
  <c r="E627" i="7"/>
  <c r="H627" i="7" s="1"/>
  <c r="G626" i="7"/>
  <c r="E626" i="7"/>
  <c r="H626" i="7" s="1"/>
  <c r="G625" i="7"/>
  <c r="G624" i="7"/>
  <c r="F624" i="7"/>
  <c r="E624" i="7"/>
  <c r="G623" i="7"/>
  <c r="H623" i="7" s="1"/>
  <c r="E623" i="7"/>
  <c r="G622" i="7"/>
  <c r="E622" i="7"/>
  <c r="H622" i="7" s="1"/>
  <c r="G621" i="7"/>
  <c r="F621" i="7"/>
  <c r="E621" i="7"/>
  <c r="H621" i="7" s="1"/>
  <c r="G620" i="7"/>
  <c r="G619" i="7"/>
  <c r="G618" i="7"/>
  <c r="G617" i="7"/>
  <c r="E617" i="7"/>
  <c r="H617" i="7" s="1"/>
  <c r="G616" i="7"/>
  <c r="G615" i="7"/>
  <c r="F615" i="7"/>
  <c r="E615" i="7"/>
  <c r="H615" i="7" s="1"/>
  <c r="G614" i="7"/>
  <c r="G613" i="7"/>
  <c r="F613" i="7"/>
  <c r="E613" i="7"/>
  <c r="G612" i="7"/>
  <c r="G611" i="7"/>
  <c r="F611" i="7"/>
  <c r="E611" i="7"/>
  <c r="G610" i="7"/>
  <c r="F610" i="7"/>
  <c r="E610" i="7"/>
  <c r="G609" i="7"/>
  <c r="F609" i="7"/>
  <c r="G608" i="7"/>
  <c r="F608" i="7"/>
  <c r="G607" i="7"/>
  <c r="H607" i="7" s="1"/>
  <c r="F607" i="7"/>
  <c r="E607" i="7"/>
  <c r="G606" i="7"/>
  <c r="F606" i="7"/>
  <c r="G605" i="7"/>
  <c r="F605" i="7"/>
  <c r="G604" i="7"/>
  <c r="F604" i="7"/>
  <c r="G603" i="7"/>
  <c r="F603" i="7"/>
  <c r="G602" i="7"/>
  <c r="F602" i="7"/>
  <c r="F601" i="7"/>
  <c r="D601" i="7"/>
  <c r="C601" i="7"/>
  <c r="E629" i="7" s="1"/>
  <c r="H629" i="7" s="1"/>
  <c r="G595" i="7"/>
  <c r="F595" i="7"/>
  <c r="E595" i="7"/>
  <c r="H595" i="7" s="1"/>
  <c r="G594" i="7"/>
  <c r="F594" i="7"/>
  <c r="E594" i="7"/>
  <c r="H594" i="7" s="1"/>
  <c r="G593" i="7"/>
  <c r="F593" i="7"/>
  <c r="E593" i="7"/>
  <c r="H593" i="7" s="1"/>
  <c r="G592" i="7"/>
  <c r="F592" i="7"/>
  <c r="E592" i="7"/>
  <c r="H592" i="7" s="1"/>
  <c r="G591" i="7"/>
  <c r="F591" i="7"/>
  <c r="E591" i="7"/>
  <c r="H591" i="7" s="1"/>
  <c r="G590" i="7"/>
  <c r="E590" i="7"/>
  <c r="H590" i="7" s="1"/>
  <c r="G589" i="7"/>
  <c r="G588" i="7"/>
  <c r="G587" i="7"/>
  <c r="G586" i="7"/>
  <c r="G585" i="7"/>
  <c r="G584" i="7"/>
  <c r="G583" i="7"/>
  <c r="G582" i="7"/>
  <c r="G581" i="7"/>
  <c r="G580" i="7"/>
  <c r="G579" i="7"/>
  <c r="H578" i="7"/>
  <c r="G578" i="7"/>
  <c r="F578" i="7"/>
  <c r="E578" i="7"/>
  <c r="H577" i="7"/>
  <c r="G577" i="7"/>
  <c r="F577" i="7"/>
  <c r="E577" i="7"/>
  <c r="H576" i="7"/>
  <c r="G576" i="7"/>
  <c r="F576" i="7"/>
  <c r="E576" i="7"/>
  <c r="G575" i="7"/>
  <c r="F575" i="7"/>
  <c r="G574" i="7"/>
  <c r="H573" i="7"/>
  <c r="G573" i="7"/>
  <c r="F573" i="7"/>
  <c r="E573" i="7"/>
  <c r="G572" i="7"/>
  <c r="G571" i="7"/>
  <c r="G570" i="7"/>
  <c r="F570" i="7"/>
  <c r="E570" i="7"/>
  <c r="H570" i="7" s="1"/>
  <c r="G569" i="7"/>
  <c r="F569" i="7"/>
  <c r="E569" i="7"/>
  <c r="H569" i="7" s="1"/>
  <c r="G568" i="7"/>
  <c r="G567" i="7"/>
  <c r="F567" i="7"/>
  <c r="E567" i="7"/>
  <c r="H567" i="7" s="1"/>
  <c r="G566" i="7"/>
  <c r="F566" i="7"/>
  <c r="H565" i="7"/>
  <c r="G565" i="7"/>
  <c r="F565" i="7"/>
  <c r="E565" i="7"/>
  <c r="H564" i="7"/>
  <c r="G564" i="7"/>
  <c r="E564" i="7"/>
  <c r="H563" i="7"/>
  <c r="G563" i="7"/>
  <c r="F563" i="7"/>
  <c r="E563" i="7"/>
  <c r="G562" i="7"/>
  <c r="H561" i="7"/>
  <c r="G561" i="7"/>
  <c r="F561" i="7"/>
  <c r="E561" i="7"/>
  <c r="G560" i="7"/>
  <c r="G559" i="7"/>
  <c r="G558" i="7"/>
  <c r="G557" i="7"/>
  <c r="F557" i="7"/>
  <c r="G556" i="7"/>
  <c r="F556" i="7"/>
  <c r="E556" i="7"/>
  <c r="H556" i="7" s="1"/>
  <c r="G555" i="7"/>
  <c r="G554" i="7"/>
  <c r="E554" i="7"/>
  <c r="H554" i="7" s="1"/>
  <c r="H553" i="7"/>
  <c r="G553" i="7"/>
  <c r="F553" i="7"/>
  <c r="E553" i="7"/>
  <c r="G552" i="7"/>
  <c r="G551" i="7"/>
  <c r="E551" i="7"/>
  <c r="H551" i="7" s="1"/>
  <c r="G550" i="7"/>
  <c r="G549" i="7"/>
  <c r="F549" i="7"/>
  <c r="G548" i="7"/>
  <c r="F548" i="7"/>
  <c r="G547" i="7"/>
  <c r="F547" i="7"/>
  <c r="G546" i="7"/>
  <c r="F546" i="7"/>
  <c r="E546" i="7"/>
  <c r="H546" i="7" s="1"/>
  <c r="H545" i="7"/>
  <c r="G545" i="7"/>
  <c r="E545" i="7"/>
  <c r="H544" i="7"/>
  <c r="G544" i="7"/>
  <c r="F544" i="7"/>
  <c r="E544" i="7"/>
  <c r="H543" i="7"/>
  <c r="G543" i="7"/>
  <c r="F543" i="7"/>
  <c r="E543" i="7"/>
  <c r="G542" i="7"/>
  <c r="F542" i="7"/>
  <c r="G541" i="7"/>
  <c r="G540" i="7"/>
  <c r="F540" i="7"/>
  <c r="E540" i="7"/>
  <c r="H540" i="7" s="1"/>
  <c r="G539" i="7"/>
  <c r="F539" i="7"/>
  <c r="E539" i="7"/>
  <c r="H539" i="7" s="1"/>
  <c r="G538" i="7"/>
  <c r="F538" i="7"/>
  <c r="E538" i="7"/>
  <c r="H538" i="7" s="1"/>
  <c r="G537" i="7"/>
  <c r="H536" i="7"/>
  <c r="G536" i="7"/>
  <c r="F536" i="7"/>
  <c r="E536" i="7"/>
  <c r="G535" i="7"/>
  <c r="G534" i="7"/>
  <c r="F534" i="7"/>
  <c r="E534" i="7"/>
  <c r="H534" i="7" s="1"/>
  <c r="H533" i="7"/>
  <c r="G533" i="7"/>
  <c r="F533" i="7"/>
  <c r="E533" i="7"/>
  <c r="H532" i="7"/>
  <c r="G532" i="7"/>
  <c r="F532" i="7"/>
  <c r="E532" i="7"/>
  <c r="H531" i="7"/>
  <c r="G531" i="7"/>
  <c r="F531" i="7"/>
  <c r="E531" i="7"/>
  <c r="H530" i="7"/>
  <c r="G530" i="7"/>
  <c r="E530" i="7"/>
  <c r="H529" i="7"/>
  <c r="G529" i="7"/>
  <c r="F529" i="7"/>
  <c r="E529" i="7"/>
  <c r="G528" i="7"/>
  <c r="E528" i="7"/>
  <c r="H528" i="7" s="1"/>
  <c r="G527" i="7"/>
  <c r="F527" i="7"/>
  <c r="E527" i="7"/>
  <c r="H527" i="7" s="1"/>
  <c r="G526" i="7"/>
  <c r="F526" i="7"/>
  <c r="E526" i="7"/>
  <c r="H526" i="7" s="1"/>
  <c r="G525" i="7"/>
  <c r="F525" i="7"/>
  <c r="E525" i="7"/>
  <c r="H525" i="7" s="1"/>
  <c r="G524" i="7"/>
  <c r="F524" i="7"/>
  <c r="E524" i="7"/>
  <c r="H524" i="7" s="1"/>
  <c r="G523" i="7"/>
  <c r="F523" i="7"/>
  <c r="E523" i="7"/>
  <c r="H523" i="7" s="1"/>
  <c r="G522" i="7"/>
  <c r="F522" i="7"/>
  <c r="E522" i="7"/>
  <c r="H522" i="7" s="1"/>
  <c r="G521" i="7"/>
  <c r="F521" i="7"/>
  <c r="E521" i="7"/>
  <c r="H521" i="7" s="1"/>
  <c r="G520" i="7"/>
  <c r="E520" i="7"/>
  <c r="H520" i="7" s="1"/>
  <c r="H519" i="7"/>
  <c r="G519" i="7"/>
  <c r="E519" i="7"/>
  <c r="H518" i="7"/>
  <c r="G518" i="7"/>
  <c r="F518" i="7"/>
  <c r="E518" i="7"/>
  <c r="H517" i="7"/>
  <c r="G517" i="7"/>
  <c r="E517" i="7"/>
  <c r="G516" i="7"/>
  <c r="E516" i="7"/>
  <c r="H516" i="7" s="1"/>
  <c r="G515" i="7"/>
  <c r="F515" i="7"/>
  <c r="E515" i="7"/>
  <c r="H515" i="7" s="1"/>
  <c r="G514" i="7"/>
  <c r="F514" i="7"/>
  <c r="E514" i="7"/>
  <c r="H514" i="7" s="1"/>
  <c r="G513" i="7"/>
  <c r="F513" i="7"/>
  <c r="E513" i="7"/>
  <c r="H513" i="7" s="1"/>
  <c r="G512" i="7"/>
  <c r="F512" i="7"/>
  <c r="E512" i="7"/>
  <c r="H512" i="7" s="1"/>
  <c r="G511" i="7"/>
  <c r="F511" i="7"/>
  <c r="E511" i="7"/>
  <c r="H511" i="7" s="1"/>
  <c r="G510" i="7"/>
  <c r="E510" i="7"/>
  <c r="H510" i="7" s="1"/>
  <c r="H509" i="7"/>
  <c r="G509" i="7"/>
  <c r="E509" i="7"/>
  <c r="H508" i="7"/>
  <c r="G508" i="7"/>
  <c r="E508" i="7"/>
  <c r="G507" i="7"/>
  <c r="E507" i="7"/>
  <c r="H507" i="7" s="1"/>
  <c r="G506" i="7"/>
  <c r="E506" i="7"/>
  <c r="H506" i="7" s="1"/>
  <c r="H505" i="7"/>
  <c r="G505" i="7"/>
  <c r="F505" i="7"/>
  <c r="E505" i="7"/>
  <c r="H504" i="7"/>
  <c r="G504" i="7"/>
  <c r="E504" i="7"/>
  <c r="H503" i="7"/>
  <c r="G503" i="7"/>
  <c r="E503" i="7"/>
  <c r="G502" i="7"/>
  <c r="E502" i="7"/>
  <c r="H502" i="7" s="1"/>
  <c r="G501" i="7"/>
  <c r="F501" i="7"/>
  <c r="E501" i="7"/>
  <c r="H501" i="7" s="1"/>
  <c r="G500" i="7"/>
  <c r="E500" i="7"/>
  <c r="H500" i="7" s="1"/>
  <c r="G499" i="7"/>
  <c r="F499" i="7"/>
  <c r="E499" i="7"/>
  <c r="H499" i="7" s="1"/>
  <c r="H498" i="7"/>
  <c r="G498" i="7"/>
  <c r="E498" i="7"/>
  <c r="H497" i="7"/>
  <c r="G497" i="7"/>
  <c r="F497" i="7"/>
  <c r="E497" i="7"/>
  <c r="H496" i="7"/>
  <c r="G496" i="7"/>
  <c r="F496" i="7"/>
  <c r="E496" i="7"/>
  <c r="H495" i="7"/>
  <c r="G495" i="7"/>
  <c r="F495" i="7"/>
  <c r="E495" i="7"/>
  <c r="H494" i="7"/>
  <c r="G494" i="7"/>
  <c r="E494" i="7"/>
  <c r="H493" i="7"/>
  <c r="G493" i="7"/>
  <c r="F493" i="7"/>
  <c r="E493" i="7"/>
  <c r="H492" i="7"/>
  <c r="G492" i="7"/>
  <c r="F492" i="7"/>
  <c r="E492" i="7"/>
  <c r="H491" i="7"/>
  <c r="G491" i="7"/>
  <c r="F491" i="7"/>
  <c r="E491" i="7"/>
  <c r="G490" i="7"/>
  <c r="E490" i="7"/>
  <c r="H490" i="7" s="1"/>
  <c r="G489" i="7"/>
  <c r="F489" i="7"/>
  <c r="E489" i="7"/>
  <c r="H489" i="7" s="1"/>
  <c r="G488" i="7"/>
  <c r="E488" i="7"/>
  <c r="H488" i="7" s="1"/>
  <c r="H487" i="7"/>
  <c r="G487" i="7"/>
  <c r="E487" i="7"/>
  <c r="H486" i="7"/>
  <c r="G486" i="7"/>
  <c r="F486" i="7"/>
  <c r="E486" i="7"/>
  <c r="H485" i="7"/>
  <c r="G485" i="7"/>
  <c r="E485" i="7"/>
  <c r="G484" i="7"/>
  <c r="E484" i="7"/>
  <c r="H484" i="7" s="1"/>
  <c r="G483" i="7"/>
  <c r="E483" i="7"/>
  <c r="H483" i="7" s="1"/>
  <c r="H482" i="7"/>
  <c r="G482" i="7"/>
  <c r="E482" i="7"/>
  <c r="H481" i="7"/>
  <c r="G481" i="7"/>
  <c r="F481" i="7"/>
  <c r="E481" i="7"/>
  <c r="H480" i="7"/>
  <c r="G480" i="7"/>
  <c r="E480" i="7"/>
  <c r="H479" i="7"/>
  <c r="G479" i="7"/>
  <c r="F479" i="7"/>
  <c r="E479" i="7"/>
  <c r="G478" i="7"/>
  <c r="E478" i="7"/>
  <c r="H478" i="7" s="1"/>
  <c r="G477" i="7"/>
  <c r="E477" i="7"/>
  <c r="H477" i="7" s="1"/>
  <c r="H476" i="7"/>
  <c r="G476" i="7"/>
  <c r="E476" i="7"/>
  <c r="H475" i="7"/>
  <c r="G475" i="7"/>
  <c r="E475" i="7"/>
  <c r="G474" i="7"/>
  <c r="E474" i="7"/>
  <c r="H474" i="7" s="1"/>
  <c r="G473" i="7"/>
  <c r="F473" i="7"/>
  <c r="E473" i="7"/>
  <c r="H473" i="7" s="1"/>
  <c r="G472" i="7"/>
  <c r="E472" i="7"/>
  <c r="H472" i="7" s="1"/>
  <c r="H471" i="7"/>
  <c r="G471" i="7"/>
  <c r="F471" i="7"/>
  <c r="E471" i="7"/>
  <c r="H470" i="7"/>
  <c r="G470" i="7"/>
  <c r="F470" i="7"/>
  <c r="E470" i="7"/>
  <c r="H469" i="7"/>
  <c r="G469" i="7"/>
  <c r="E469" i="7"/>
  <c r="H468" i="7"/>
  <c r="G468" i="7"/>
  <c r="E468" i="7"/>
  <c r="H467" i="7"/>
  <c r="G467" i="7"/>
  <c r="F467" i="7"/>
  <c r="E467" i="7"/>
  <c r="H466" i="7"/>
  <c r="G466" i="7"/>
  <c r="F466" i="7"/>
  <c r="E466" i="7"/>
  <c r="H465" i="7"/>
  <c r="G465" i="7"/>
  <c r="F465" i="7"/>
  <c r="E465" i="7"/>
  <c r="H464" i="7"/>
  <c r="G464" i="7"/>
  <c r="F464" i="7"/>
  <c r="E464" i="7"/>
  <c r="H463" i="7"/>
  <c r="G463" i="7"/>
  <c r="F463" i="7"/>
  <c r="E463" i="7"/>
  <c r="G462" i="7"/>
  <c r="E462" i="7"/>
  <c r="H462" i="7" s="1"/>
  <c r="G461" i="7"/>
  <c r="E461" i="7"/>
  <c r="H461" i="7" s="1"/>
  <c r="H460" i="7"/>
  <c r="G460" i="7"/>
  <c r="E460" i="7"/>
  <c r="H459" i="7"/>
  <c r="G459" i="7"/>
  <c r="F459" i="7"/>
  <c r="E459" i="7"/>
  <c r="H458" i="7"/>
  <c r="G458" i="7"/>
  <c r="E458" i="7"/>
  <c r="G457" i="7"/>
  <c r="E457" i="7"/>
  <c r="H457" i="7" s="1"/>
  <c r="G456" i="7"/>
  <c r="E456" i="7"/>
  <c r="H456" i="7" s="1"/>
  <c r="H455" i="7"/>
  <c r="G455" i="7"/>
  <c r="F455" i="7"/>
  <c r="E455" i="7"/>
  <c r="H454" i="7"/>
  <c r="G454" i="7"/>
  <c r="E454" i="7"/>
  <c r="H453" i="7"/>
  <c r="G453" i="7"/>
  <c r="F453" i="7"/>
  <c r="E453" i="7"/>
  <c r="H452" i="7"/>
  <c r="G452" i="7"/>
  <c r="F452" i="7"/>
  <c r="E452" i="7"/>
  <c r="H451" i="7"/>
  <c r="G451" i="7"/>
  <c r="E451" i="7"/>
  <c r="H450" i="7"/>
  <c r="G450" i="7"/>
  <c r="F450" i="7"/>
  <c r="E450" i="7"/>
  <c r="H449" i="7"/>
  <c r="G449" i="7"/>
  <c r="F449" i="7"/>
  <c r="E449" i="7"/>
  <c r="H448" i="7"/>
  <c r="G448" i="7"/>
  <c r="F448" i="7"/>
  <c r="E448" i="7"/>
  <c r="H447" i="7"/>
  <c r="G447" i="7"/>
  <c r="F447" i="7"/>
  <c r="E447" i="7"/>
  <c r="G446" i="7"/>
  <c r="E446" i="7"/>
  <c r="H446" i="7" s="1"/>
  <c r="G445" i="7"/>
  <c r="E445" i="7"/>
  <c r="H445" i="7" s="1"/>
  <c r="G444" i="7"/>
  <c r="F444" i="7"/>
  <c r="E444" i="7"/>
  <c r="H444" i="7" s="1"/>
  <c r="G443" i="7"/>
  <c r="F443" i="7"/>
  <c r="E443" i="7"/>
  <c r="H443" i="7" s="1"/>
  <c r="H442" i="7"/>
  <c r="G442" i="7"/>
  <c r="E442" i="7"/>
  <c r="H441" i="7"/>
  <c r="G441" i="7"/>
  <c r="E441" i="7"/>
  <c r="G440" i="7"/>
  <c r="E440" i="7"/>
  <c r="H440" i="7" s="1"/>
  <c r="G439" i="7"/>
  <c r="F439" i="7"/>
  <c r="E439" i="7"/>
  <c r="H439" i="7" s="1"/>
  <c r="G438" i="7"/>
  <c r="F438" i="7"/>
  <c r="E438" i="7"/>
  <c r="H438" i="7" s="1"/>
  <c r="G437" i="7"/>
  <c r="E437" i="7"/>
  <c r="H437" i="7" s="1"/>
  <c r="G436" i="7"/>
  <c r="F436" i="7"/>
  <c r="E436" i="7"/>
  <c r="H436" i="7" s="1"/>
  <c r="G435" i="7"/>
  <c r="F435" i="7"/>
  <c r="E435" i="7"/>
  <c r="H435" i="7" s="1"/>
  <c r="G434" i="7"/>
  <c r="F434" i="7"/>
  <c r="E434" i="7"/>
  <c r="H434" i="7" s="1"/>
  <c r="G433" i="7"/>
  <c r="F433" i="7"/>
  <c r="E433" i="7"/>
  <c r="H433" i="7" s="1"/>
  <c r="G432" i="7"/>
  <c r="F432" i="7"/>
  <c r="E432" i="7"/>
  <c r="H432" i="7" s="1"/>
  <c r="G431" i="7"/>
  <c r="F431" i="7"/>
  <c r="E431" i="7"/>
  <c r="H431" i="7" s="1"/>
  <c r="G430" i="7"/>
  <c r="F430" i="7"/>
  <c r="E430" i="7"/>
  <c r="H430" i="7" s="1"/>
  <c r="G429" i="7"/>
  <c r="F429" i="7"/>
  <c r="E429" i="7"/>
  <c r="H429" i="7" s="1"/>
  <c r="H428" i="7"/>
  <c r="G428" i="7"/>
  <c r="E428" i="7"/>
  <c r="H427" i="7"/>
  <c r="G427" i="7"/>
  <c r="E427" i="7"/>
  <c r="G426" i="7"/>
  <c r="E426" i="7"/>
  <c r="H426" i="7" s="1"/>
  <c r="G425" i="7"/>
  <c r="E425" i="7"/>
  <c r="H425" i="7" s="1"/>
  <c r="H424" i="7"/>
  <c r="G424" i="7"/>
  <c r="E424" i="7"/>
  <c r="H423" i="7"/>
  <c r="G423" i="7"/>
  <c r="F423" i="7"/>
  <c r="E423" i="7"/>
  <c r="H422" i="7"/>
  <c r="G422" i="7"/>
  <c r="F422" i="7"/>
  <c r="E422" i="7"/>
  <c r="H421" i="7"/>
  <c r="G421" i="7"/>
  <c r="E421" i="7"/>
  <c r="H420" i="7"/>
  <c r="G420" i="7"/>
  <c r="F420" i="7"/>
  <c r="E420" i="7"/>
  <c r="G419" i="7"/>
  <c r="E419" i="7"/>
  <c r="H419" i="7" s="1"/>
  <c r="G418" i="7"/>
  <c r="E418" i="7"/>
  <c r="H418" i="7" s="1"/>
  <c r="G417" i="7"/>
  <c r="F417" i="7"/>
  <c r="E417" i="7"/>
  <c r="H417" i="7" s="1"/>
  <c r="G416" i="7"/>
  <c r="F416" i="7"/>
  <c r="E416" i="7"/>
  <c r="H416" i="7" s="1"/>
  <c r="H415" i="7"/>
  <c r="G415" i="7"/>
  <c r="E415" i="7"/>
  <c r="H414" i="7"/>
  <c r="G414" i="7"/>
  <c r="E414" i="7"/>
  <c r="G413" i="7"/>
  <c r="E413" i="7"/>
  <c r="H413" i="7" s="1"/>
  <c r="G412" i="7"/>
  <c r="E412" i="7"/>
  <c r="H412" i="7" s="1"/>
  <c r="H411" i="7"/>
  <c r="G411" i="7"/>
  <c r="F411" i="7"/>
  <c r="E411" i="7"/>
  <c r="H410" i="7"/>
  <c r="G410" i="7"/>
  <c r="E410" i="7"/>
  <c r="H409" i="7"/>
  <c r="G409" i="7"/>
  <c r="F409" i="7"/>
  <c r="E409" i="7"/>
  <c r="H408" i="7"/>
  <c r="G408" i="7"/>
  <c r="E408" i="7"/>
  <c r="G407" i="7"/>
  <c r="E407" i="7"/>
  <c r="H407" i="7" s="1"/>
  <c r="G406" i="7"/>
  <c r="F406" i="7"/>
  <c r="E406" i="7"/>
  <c r="H406" i="7" s="1"/>
  <c r="G405" i="7"/>
  <c r="E405" i="7"/>
  <c r="H405" i="7" s="1"/>
  <c r="H404" i="7"/>
  <c r="G404" i="7"/>
  <c r="E404" i="7"/>
  <c r="H403" i="7"/>
  <c r="G403" i="7"/>
  <c r="F403" i="7"/>
  <c r="E403" i="7"/>
  <c r="H402" i="7"/>
  <c r="G402" i="7"/>
  <c r="F402" i="7"/>
  <c r="E402" i="7"/>
  <c r="H401" i="7"/>
  <c r="G401" i="7"/>
  <c r="E401" i="7"/>
  <c r="G400" i="7"/>
  <c r="E400" i="7"/>
  <c r="H400" i="7" s="1"/>
  <c r="G399" i="7"/>
  <c r="F399" i="7"/>
  <c r="E399" i="7"/>
  <c r="H399" i="7" s="1"/>
  <c r="G398" i="7"/>
  <c r="F398" i="7"/>
  <c r="E398" i="7"/>
  <c r="H398" i="7" s="1"/>
  <c r="G397" i="7"/>
  <c r="E397" i="7"/>
  <c r="H397" i="7" s="1"/>
  <c r="H396" i="7"/>
  <c r="G396" i="7"/>
  <c r="E396" i="7"/>
  <c r="H395" i="7"/>
  <c r="G395" i="7"/>
  <c r="E395" i="7"/>
  <c r="H394" i="7"/>
  <c r="G394" i="7"/>
  <c r="F394" i="7"/>
  <c r="E394" i="7"/>
  <c r="G393" i="7"/>
  <c r="E393" i="7"/>
  <c r="H393" i="7" s="1"/>
  <c r="G392" i="7"/>
  <c r="E392" i="7"/>
  <c r="H392" i="7" s="1"/>
  <c r="G391" i="7"/>
  <c r="F391" i="7"/>
  <c r="E391" i="7"/>
  <c r="H391" i="7" s="1"/>
  <c r="G390" i="7"/>
  <c r="F390" i="7"/>
  <c r="E390" i="7"/>
  <c r="H390" i="7" s="1"/>
  <c r="G389" i="7"/>
  <c r="F389" i="7"/>
  <c r="E389" i="7"/>
  <c r="H389" i="7" s="1"/>
  <c r="H388" i="7"/>
  <c r="G388" i="7"/>
  <c r="E388" i="7"/>
  <c r="H387" i="7"/>
  <c r="G387" i="7"/>
  <c r="E387" i="7"/>
  <c r="G386" i="7"/>
  <c r="E386" i="7"/>
  <c r="H386" i="7" s="1"/>
  <c r="G385" i="7"/>
  <c r="E385" i="7"/>
  <c r="H385" i="7" s="1"/>
  <c r="H384" i="7"/>
  <c r="G384" i="7"/>
  <c r="E384" i="7"/>
  <c r="H383" i="7"/>
  <c r="G383" i="7"/>
  <c r="E383" i="7"/>
  <c r="G382" i="7"/>
  <c r="E382" i="7"/>
  <c r="H382" i="7" s="1"/>
  <c r="G381" i="7"/>
  <c r="F381" i="7"/>
  <c r="E381" i="7"/>
  <c r="H381" i="7" s="1"/>
  <c r="G380" i="7"/>
  <c r="F380" i="7"/>
  <c r="E380" i="7"/>
  <c r="H380" i="7" s="1"/>
  <c r="G379" i="7"/>
  <c r="E379" i="7"/>
  <c r="H379" i="7" s="1"/>
  <c r="H378" i="7"/>
  <c r="G378" i="7"/>
  <c r="E378" i="7"/>
  <c r="H377" i="7"/>
  <c r="G377" i="7"/>
  <c r="E377" i="7"/>
  <c r="H376" i="7"/>
  <c r="G376" i="7"/>
  <c r="F376" i="7"/>
  <c r="E376" i="7"/>
  <c r="G375" i="7"/>
  <c r="E375" i="7"/>
  <c r="H375" i="7" s="1"/>
  <c r="G374" i="7"/>
  <c r="E374" i="7"/>
  <c r="H374" i="7" s="1"/>
  <c r="G373" i="7"/>
  <c r="F373" i="7"/>
  <c r="E373" i="7"/>
  <c r="H373" i="7" s="1"/>
  <c r="H372" i="7"/>
  <c r="G372" i="7"/>
  <c r="E372" i="7"/>
  <c r="H371" i="7"/>
  <c r="G371" i="7"/>
  <c r="E371" i="7"/>
  <c r="H370" i="7"/>
  <c r="G370" i="7"/>
  <c r="F370" i="7"/>
  <c r="E370" i="7"/>
  <c r="G369" i="7"/>
  <c r="E369" i="7"/>
  <c r="H369" i="7" s="1"/>
  <c r="G368" i="7"/>
  <c r="E368" i="7"/>
  <c r="H368" i="7" s="1"/>
  <c r="H367" i="7"/>
  <c r="G367" i="7"/>
  <c r="F367" i="7"/>
  <c r="E367" i="7"/>
  <c r="H366" i="7"/>
  <c r="G366" i="7"/>
  <c r="F366" i="7"/>
  <c r="E366" i="7"/>
  <c r="H365" i="7"/>
  <c r="G365" i="7"/>
  <c r="E365" i="7"/>
  <c r="H364" i="7"/>
  <c r="G364" i="7"/>
  <c r="E364" i="7"/>
  <c r="G363" i="7"/>
  <c r="E363" i="7"/>
  <c r="H363" i="7" s="1"/>
  <c r="E362" i="7"/>
  <c r="H362" i="7" s="1"/>
  <c r="D362" i="7"/>
  <c r="C362" i="7"/>
  <c r="G362" i="7" s="1"/>
  <c r="G356" i="7"/>
  <c r="F356" i="7"/>
  <c r="E356" i="7"/>
  <c r="H356" i="7" s="1"/>
  <c r="G355" i="7"/>
  <c r="F355" i="7"/>
  <c r="E355" i="7"/>
  <c r="H355" i="7" s="1"/>
  <c r="G354" i="7"/>
  <c r="F354" i="7"/>
  <c r="E354" i="7"/>
  <c r="H354" i="7" s="1"/>
  <c r="G353" i="7"/>
  <c r="F353" i="7"/>
  <c r="E353" i="7"/>
  <c r="H353" i="7" s="1"/>
  <c r="G352" i="7"/>
  <c r="F352" i="7"/>
  <c r="G351" i="7"/>
  <c r="F351" i="7"/>
  <c r="G350" i="7"/>
  <c r="F350" i="7"/>
  <c r="E350" i="7"/>
  <c r="H350" i="7" s="1"/>
  <c r="G349" i="7"/>
  <c r="F349" i="7"/>
  <c r="E349" i="7"/>
  <c r="H349" i="7" s="1"/>
  <c r="G348" i="7"/>
  <c r="F348" i="7"/>
  <c r="E348" i="7"/>
  <c r="H348" i="7" s="1"/>
  <c r="G347" i="7"/>
  <c r="F347" i="7"/>
  <c r="G346" i="7"/>
  <c r="F346" i="7"/>
  <c r="E346" i="7"/>
  <c r="H346" i="7" s="1"/>
  <c r="G345" i="7"/>
  <c r="F345" i="7"/>
  <c r="E345" i="7"/>
  <c r="H345" i="7" s="1"/>
  <c r="G344" i="7"/>
  <c r="F344" i="7"/>
  <c r="E344" i="7"/>
  <c r="H344" i="7" s="1"/>
  <c r="G343" i="7"/>
  <c r="F343" i="7"/>
  <c r="E343" i="7"/>
  <c r="H343" i="7" s="1"/>
  <c r="G342" i="7"/>
  <c r="F342" i="7"/>
  <c r="E342" i="7"/>
  <c r="H342" i="7" s="1"/>
  <c r="G341" i="7"/>
  <c r="F341" i="7"/>
  <c r="E341" i="7"/>
  <c r="H341" i="7" s="1"/>
  <c r="G340" i="7"/>
  <c r="F340" i="7"/>
  <c r="G339" i="7"/>
  <c r="F339" i="7"/>
  <c r="E339" i="7"/>
  <c r="H339" i="7" s="1"/>
  <c r="G338" i="7"/>
  <c r="F338" i="7"/>
  <c r="E338" i="7"/>
  <c r="H338" i="7" s="1"/>
  <c r="G337" i="7"/>
  <c r="F337" i="7"/>
  <c r="E337" i="7"/>
  <c r="H337" i="7" s="1"/>
  <c r="G336" i="7"/>
  <c r="F336" i="7"/>
  <c r="G335" i="7"/>
  <c r="F335" i="7"/>
  <c r="G334" i="7"/>
  <c r="F334" i="7"/>
  <c r="E334" i="7"/>
  <c r="H334" i="7" s="1"/>
  <c r="G333" i="7"/>
  <c r="F333" i="7"/>
  <c r="G332" i="7"/>
  <c r="F332" i="7"/>
  <c r="E332" i="7"/>
  <c r="H332" i="7" s="1"/>
  <c r="G331" i="7"/>
  <c r="F331" i="7"/>
  <c r="G330" i="7"/>
  <c r="F330" i="7"/>
  <c r="G329" i="7"/>
  <c r="F329" i="7"/>
  <c r="G328" i="7"/>
  <c r="F328" i="7"/>
  <c r="G327" i="7"/>
  <c r="F327" i="7"/>
  <c r="G326" i="7"/>
  <c r="F326" i="7"/>
  <c r="E326" i="7"/>
  <c r="H326" i="7" s="1"/>
  <c r="G325" i="7"/>
  <c r="F325" i="7"/>
  <c r="G324" i="7"/>
  <c r="F324" i="7"/>
  <c r="E324" i="7"/>
  <c r="H324" i="7" s="1"/>
  <c r="G323" i="7"/>
  <c r="F323" i="7"/>
  <c r="E323" i="7"/>
  <c r="H323" i="7" s="1"/>
  <c r="G322" i="7"/>
  <c r="F322" i="7"/>
  <c r="E322" i="7"/>
  <c r="H322" i="7" s="1"/>
  <c r="G321" i="7"/>
  <c r="F321" i="7"/>
  <c r="E321" i="7"/>
  <c r="H321" i="7" s="1"/>
  <c r="G320" i="7"/>
  <c r="F320" i="7"/>
  <c r="E320" i="7"/>
  <c r="H320" i="7" s="1"/>
  <c r="G319" i="7"/>
  <c r="F319" i="7"/>
  <c r="E319" i="7"/>
  <c r="H319" i="7" s="1"/>
  <c r="G318" i="7"/>
  <c r="F318" i="7"/>
  <c r="E318" i="7"/>
  <c r="H318" i="7" s="1"/>
  <c r="G317" i="7"/>
  <c r="F317" i="7"/>
  <c r="G316" i="7"/>
  <c r="F316" i="7"/>
  <c r="G315" i="7"/>
  <c r="F315" i="7"/>
  <c r="E315" i="7"/>
  <c r="H315" i="7" s="1"/>
  <c r="G314" i="7"/>
  <c r="F314" i="7"/>
  <c r="G313" i="7"/>
  <c r="F313" i="7"/>
  <c r="G312" i="7"/>
  <c r="F312" i="7"/>
  <c r="E312" i="7"/>
  <c r="H312" i="7" s="1"/>
  <c r="G311" i="7"/>
  <c r="F311" i="7"/>
  <c r="E311" i="7"/>
  <c r="H311" i="7" s="1"/>
  <c r="G310" i="7"/>
  <c r="F310" i="7"/>
  <c r="E310" i="7"/>
  <c r="H310" i="7" s="1"/>
  <c r="G309" i="7"/>
  <c r="F309" i="7"/>
  <c r="E309" i="7"/>
  <c r="H309" i="7" s="1"/>
  <c r="G308" i="7"/>
  <c r="F308" i="7"/>
  <c r="G307" i="7"/>
  <c r="F307" i="7"/>
  <c r="E307" i="7"/>
  <c r="H307" i="7" s="1"/>
  <c r="G306" i="7"/>
  <c r="F306" i="7"/>
  <c r="E306" i="7"/>
  <c r="H306" i="7" s="1"/>
  <c r="G305" i="7"/>
  <c r="F305" i="7"/>
  <c r="G304" i="7"/>
  <c r="F304" i="7"/>
  <c r="G303" i="7"/>
  <c r="F303" i="7"/>
  <c r="E303" i="7"/>
  <c r="H303" i="7" s="1"/>
  <c r="G302" i="7"/>
  <c r="F302" i="7"/>
  <c r="G301" i="7"/>
  <c r="F301" i="7"/>
  <c r="E301" i="7"/>
  <c r="H301" i="7" s="1"/>
  <c r="G300" i="7"/>
  <c r="F300" i="7"/>
  <c r="G299" i="7"/>
  <c r="F299" i="7"/>
  <c r="G298" i="7"/>
  <c r="F298" i="7"/>
  <c r="E298" i="7"/>
  <c r="H298" i="7" s="1"/>
  <c r="G297" i="7"/>
  <c r="F297" i="7"/>
  <c r="G296" i="7"/>
  <c r="F296" i="7"/>
  <c r="E296" i="7"/>
  <c r="H296" i="7" s="1"/>
  <c r="G295" i="7"/>
  <c r="F295" i="7"/>
  <c r="E295" i="7"/>
  <c r="H295" i="7" s="1"/>
  <c r="G294" i="7"/>
  <c r="F294" i="7"/>
  <c r="E294" i="7"/>
  <c r="H294" i="7" s="1"/>
  <c r="G293" i="7"/>
  <c r="F293" i="7"/>
  <c r="G292" i="7"/>
  <c r="F292" i="7"/>
  <c r="G291" i="7"/>
  <c r="F291" i="7"/>
  <c r="E291" i="7"/>
  <c r="H291" i="7" s="1"/>
  <c r="G290" i="7"/>
  <c r="F290" i="7"/>
  <c r="G289" i="7"/>
  <c r="F289" i="7"/>
  <c r="E289" i="7"/>
  <c r="H289" i="7" s="1"/>
  <c r="G288" i="7"/>
  <c r="F288" i="7"/>
  <c r="G287" i="7"/>
  <c r="F287" i="7"/>
  <c r="G286" i="7"/>
  <c r="F286" i="7"/>
  <c r="G285" i="7"/>
  <c r="F285" i="7"/>
  <c r="G284" i="7"/>
  <c r="F284" i="7"/>
  <c r="E284" i="7"/>
  <c r="H284" i="7" s="1"/>
  <c r="G283" i="7"/>
  <c r="F283" i="7"/>
  <c r="E283" i="7"/>
  <c r="H283" i="7" s="1"/>
  <c r="G282" i="7"/>
  <c r="F282" i="7"/>
  <c r="E282" i="7"/>
  <c r="H282" i="7" s="1"/>
  <c r="G281" i="7"/>
  <c r="F281" i="7"/>
  <c r="E281" i="7"/>
  <c r="H281" i="7" s="1"/>
  <c r="G280" i="7"/>
  <c r="F280" i="7"/>
  <c r="E280" i="7"/>
  <c r="H280" i="7" s="1"/>
  <c r="G279" i="7"/>
  <c r="F279" i="7"/>
  <c r="E279" i="7"/>
  <c r="H279" i="7" s="1"/>
  <c r="G278" i="7"/>
  <c r="F278" i="7"/>
  <c r="E278" i="7"/>
  <c r="H278" i="7" s="1"/>
  <c r="G277" i="7"/>
  <c r="F277" i="7"/>
  <c r="E277" i="7"/>
  <c r="H277" i="7" s="1"/>
  <c r="G276" i="7"/>
  <c r="F276" i="7"/>
  <c r="E276" i="7"/>
  <c r="H276" i="7" s="1"/>
  <c r="G275" i="7"/>
  <c r="F275" i="7"/>
  <c r="E275" i="7"/>
  <c r="H275" i="7" s="1"/>
  <c r="G274" i="7"/>
  <c r="F274" i="7"/>
  <c r="G273" i="7"/>
  <c r="F273" i="7"/>
  <c r="E273" i="7"/>
  <c r="H273" i="7" s="1"/>
  <c r="G272" i="7"/>
  <c r="F272" i="7"/>
  <c r="E272" i="7"/>
  <c r="H272" i="7" s="1"/>
  <c r="G271" i="7"/>
  <c r="F271" i="7"/>
  <c r="E271" i="7"/>
  <c r="H271" i="7" s="1"/>
  <c r="G270" i="7"/>
  <c r="F270" i="7"/>
  <c r="G269" i="7"/>
  <c r="F269" i="7"/>
  <c r="E269" i="7"/>
  <c r="H269" i="7" s="1"/>
  <c r="G268" i="7"/>
  <c r="F268" i="7"/>
  <c r="E268" i="7"/>
  <c r="H268" i="7" s="1"/>
  <c r="G267" i="7"/>
  <c r="F267" i="7"/>
  <c r="E267" i="7"/>
  <c r="H267" i="7" s="1"/>
  <c r="G266" i="7"/>
  <c r="F266" i="7"/>
  <c r="E266" i="7"/>
  <c r="H266" i="7" s="1"/>
  <c r="G265" i="7"/>
  <c r="F265" i="7"/>
  <c r="E265" i="7"/>
  <c r="H265" i="7" s="1"/>
  <c r="G264" i="7"/>
  <c r="F264" i="7"/>
  <c r="E264" i="7"/>
  <c r="H264" i="7" s="1"/>
  <c r="G263" i="7"/>
  <c r="F263" i="7"/>
  <c r="G262" i="7"/>
  <c r="F262" i="7"/>
  <c r="E262" i="7"/>
  <c r="H262" i="7" s="1"/>
  <c r="G261" i="7"/>
  <c r="F261" i="7"/>
  <c r="E261" i="7"/>
  <c r="H261" i="7" s="1"/>
  <c r="G260" i="7"/>
  <c r="F260" i="7"/>
  <c r="E260" i="7"/>
  <c r="H260" i="7" s="1"/>
  <c r="G259" i="7"/>
  <c r="F259" i="7"/>
  <c r="E259" i="7"/>
  <c r="H259" i="7" s="1"/>
  <c r="G258" i="7"/>
  <c r="F258" i="7"/>
  <c r="G257" i="7"/>
  <c r="F257" i="7"/>
  <c r="E257" i="7"/>
  <c r="H257" i="7" s="1"/>
  <c r="G256" i="7"/>
  <c r="F256" i="7"/>
  <c r="E256" i="7"/>
  <c r="H256" i="7" s="1"/>
  <c r="G255" i="7"/>
  <c r="F255" i="7"/>
  <c r="E255" i="7"/>
  <c r="H255" i="7" s="1"/>
  <c r="G254" i="7"/>
  <c r="F254" i="7"/>
  <c r="G253" i="7"/>
  <c r="F253" i="7"/>
  <c r="E253" i="7"/>
  <c r="H253" i="7" s="1"/>
  <c r="G252" i="7"/>
  <c r="F252" i="7"/>
  <c r="E252" i="7"/>
  <c r="H252" i="7" s="1"/>
  <c r="G251" i="7"/>
  <c r="F251" i="7"/>
  <c r="G250" i="7"/>
  <c r="F250" i="7"/>
  <c r="G249" i="7"/>
  <c r="F249" i="7"/>
  <c r="E249" i="7"/>
  <c r="H249" i="7" s="1"/>
  <c r="G248" i="7"/>
  <c r="F248" i="7"/>
  <c r="G247" i="7"/>
  <c r="F247" i="7"/>
  <c r="E247" i="7"/>
  <c r="H247" i="7" s="1"/>
  <c r="G246" i="7"/>
  <c r="F246" i="7"/>
  <c r="E246" i="7"/>
  <c r="H246" i="7" s="1"/>
  <c r="G245" i="7"/>
  <c r="F245" i="7"/>
  <c r="G244" i="7"/>
  <c r="F244" i="7"/>
  <c r="E244" i="7"/>
  <c r="H244" i="7" s="1"/>
  <c r="G243" i="7"/>
  <c r="F243" i="7"/>
  <c r="E243" i="7"/>
  <c r="H243" i="7" s="1"/>
  <c r="G242" i="7"/>
  <c r="F242" i="7"/>
  <c r="E242" i="7"/>
  <c r="H242" i="7" s="1"/>
  <c r="G241" i="7"/>
  <c r="F241" i="7"/>
  <c r="G240" i="7"/>
  <c r="F240" i="7"/>
  <c r="E240" i="7"/>
  <c r="H240" i="7" s="1"/>
  <c r="G239" i="7"/>
  <c r="F239" i="7"/>
  <c r="E239" i="7"/>
  <c r="H239" i="7" s="1"/>
  <c r="G238" i="7"/>
  <c r="F238" i="7"/>
  <c r="E238" i="7"/>
  <c r="H238" i="7" s="1"/>
  <c r="G237" i="7"/>
  <c r="F237" i="7"/>
  <c r="E237" i="7"/>
  <c r="H237" i="7" s="1"/>
  <c r="G236" i="7"/>
  <c r="F236" i="7"/>
  <c r="E236" i="7"/>
  <c r="H236" i="7" s="1"/>
  <c r="G235" i="7"/>
  <c r="F235" i="7"/>
  <c r="G234" i="7"/>
  <c r="F234" i="7"/>
  <c r="G233" i="7"/>
  <c r="F233" i="7"/>
  <c r="E233" i="7"/>
  <c r="H233" i="7" s="1"/>
  <c r="G232" i="7"/>
  <c r="F232" i="7"/>
  <c r="E232" i="7"/>
  <c r="H232" i="7" s="1"/>
  <c r="G231" i="7"/>
  <c r="F231" i="7"/>
  <c r="G230" i="7"/>
  <c r="F230" i="7"/>
  <c r="E230" i="7"/>
  <c r="H230" i="7" s="1"/>
  <c r="G229" i="7"/>
  <c r="F229" i="7"/>
  <c r="E229" i="7"/>
  <c r="H229" i="7" s="1"/>
  <c r="G228" i="7"/>
  <c r="F228" i="7"/>
  <c r="G227" i="7"/>
  <c r="F227" i="7"/>
  <c r="G226" i="7"/>
  <c r="F226" i="7"/>
  <c r="E226" i="7"/>
  <c r="H226" i="7" s="1"/>
  <c r="G225" i="7"/>
  <c r="F225" i="7"/>
  <c r="G224" i="7"/>
  <c r="F224" i="7"/>
  <c r="E224" i="7"/>
  <c r="H224" i="7" s="1"/>
  <c r="G223" i="7"/>
  <c r="F223" i="7"/>
  <c r="G222" i="7"/>
  <c r="F222" i="7"/>
  <c r="G221" i="7"/>
  <c r="F221" i="7"/>
  <c r="E221" i="7"/>
  <c r="H221" i="7" s="1"/>
  <c r="G220" i="7"/>
  <c r="F220" i="7"/>
  <c r="G219" i="7"/>
  <c r="F219" i="7"/>
  <c r="G218" i="7"/>
  <c r="F218" i="7"/>
  <c r="G217" i="7"/>
  <c r="F217" i="7"/>
  <c r="E217" i="7"/>
  <c r="H217" i="7" s="1"/>
  <c r="G216" i="7"/>
  <c r="F216" i="7"/>
  <c r="G215" i="7"/>
  <c r="F215" i="7"/>
  <c r="G214" i="7"/>
  <c r="F214" i="7"/>
  <c r="G213" i="7"/>
  <c r="F213" i="7"/>
  <c r="G212" i="7"/>
  <c r="F212" i="7"/>
  <c r="G211" i="7"/>
  <c r="F211" i="7"/>
  <c r="G210" i="7"/>
  <c r="F210" i="7"/>
  <c r="E210" i="7"/>
  <c r="H210" i="7" s="1"/>
  <c r="G209" i="7"/>
  <c r="F209" i="7"/>
  <c r="G208" i="7"/>
  <c r="F208" i="7"/>
  <c r="G207" i="7"/>
  <c r="F207" i="7"/>
  <c r="E207" i="7"/>
  <c r="H207" i="7" s="1"/>
  <c r="G206" i="7"/>
  <c r="F206" i="7"/>
  <c r="G205" i="7"/>
  <c r="F205" i="7"/>
  <c r="E205" i="7"/>
  <c r="H205" i="7" s="1"/>
  <c r="G204" i="7"/>
  <c r="F204" i="7"/>
  <c r="G203" i="7"/>
  <c r="F203" i="7"/>
  <c r="G202" i="7"/>
  <c r="F202" i="7"/>
  <c r="G201" i="7"/>
  <c r="F201" i="7"/>
  <c r="G200" i="7"/>
  <c r="F200" i="7"/>
  <c r="G199" i="7"/>
  <c r="F199" i="7"/>
  <c r="G198" i="7"/>
  <c r="F198" i="7"/>
  <c r="E198" i="7"/>
  <c r="H198" i="7" s="1"/>
  <c r="G197" i="7"/>
  <c r="F197" i="7"/>
  <c r="G196" i="7"/>
  <c r="F196" i="7"/>
  <c r="G195" i="7"/>
  <c r="F195" i="7"/>
  <c r="G194" i="7"/>
  <c r="F194" i="7"/>
  <c r="G193" i="7"/>
  <c r="F193" i="7"/>
  <c r="E193" i="7"/>
  <c r="H193" i="7" s="1"/>
  <c r="G192" i="7"/>
  <c r="F192" i="7"/>
  <c r="E192" i="7"/>
  <c r="H192" i="7" s="1"/>
  <c r="G191" i="7"/>
  <c r="F191" i="7"/>
  <c r="G190" i="7"/>
  <c r="F190" i="7"/>
  <c r="G189" i="7"/>
  <c r="F189" i="7"/>
  <c r="G188" i="7"/>
  <c r="F188" i="7"/>
  <c r="G187" i="7"/>
  <c r="F187" i="7"/>
  <c r="E187" i="7"/>
  <c r="H187" i="7" s="1"/>
  <c r="G186" i="7"/>
  <c r="F186" i="7"/>
  <c r="G185" i="7"/>
  <c r="F185" i="7"/>
  <c r="E185" i="7"/>
  <c r="H185" i="7" s="1"/>
  <c r="G184" i="7"/>
  <c r="F184" i="7"/>
  <c r="G183" i="7"/>
  <c r="F183" i="7"/>
  <c r="G182" i="7"/>
  <c r="F182" i="7"/>
  <c r="F181" i="7"/>
  <c r="D181" i="7"/>
  <c r="C181" i="7"/>
  <c r="E352" i="7" s="1"/>
  <c r="H352" i="7" s="1"/>
  <c r="H175" i="7"/>
  <c r="G175" i="7"/>
  <c r="F175" i="7"/>
  <c r="E175" i="7"/>
  <c r="G174" i="7"/>
  <c r="E174" i="7"/>
  <c r="H174" i="7" s="1"/>
  <c r="G173" i="7"/>
  <c r="F173" i="7"/>
  <c r="E173" i="7"/>
  <c r="H173" i="7" s="1"/>
  <c r="G172" i="7"/>
  <c r="E172" i="7"/>
  <c r="H172" i="7" s="1"/>
  <c r="H171" i="7"/>
  <c r="G171" i="7"/>
  <c r="F171" i="7"/>
  <c r="E171" i="7"/>
  <c r="H170" i="7"/>
  <c r="G170" i="7"/>
  <c r="F170" i="7"/>
  <c r="E170" i="7"/>
  <c r="H169" i="7"/>
  <c r="G169" i="7"/>
  <c r="F169" i="7"/>
  <c r="E169" i="7"/>
  <c r="H168" i="7"/>
  <c r="G168" i="7"/>
  <c r="F168" i="7"/>
  <c r="E168" i="7"/>
  <c r="H167" i="7"/>
  <c r="G167" i="7"/>
  <c r="F167" i="7"/>
  <c r="E167" i="7"/>
  <c r="G166" i="7"/>
  <c r="E166" i="7"/>
  <c r="H166" i="7" s="1"/>
  <c r="G165" i="7"/>
  <c r="F165" i="7"/>
  <c r="E165" i="7"/>
  <c r="H165" i="7" s="1"/>
  <c r="H164" i="7"/>
  <c r="G164" i="7"/>
  <c r="E164" i="7"/>
  <c r="H163" i="7"/>
  <c r="G163" i="7"/>
  <c r="F163" i="7"/>
  <c r="E163" i="7"/>
  <c r="H162" i="7"/>
  <c r="G162" i="7"/>
  <c r="F162" i="7"/>
  <c r="E162" i="7"/>
  <c r="H161" i="7"/>
  <c r="G161" i="7"/>
  <c r="E161" i="7"/>
  <c r="G160" i="7"/>
  <c r="F160" i="7"/>
  <c r="E160" i="7"/>
  <c r="H160" i="7" s="1"/>
  <c r="G159" i="7"/>
  <c r="F159" i="7"/>
  <c r="E159" i="7"/>
  <c r="H159" i="7" s="1"/>
  <c r="G158" i="7"/>
  <c r="F158" i="7"/>
  <c r="E158" i="7"/>
  <c r="H158" i="7" s="1"/>
  <c r="G157" i="7"/>
  <c r="F157" i="7"/>
  <c r="E157" i="7"/>
  <c r="H157" i="7" s="1"/>
  <c r="G156" i="7"/>
  <c r="F156" i="7"/>
  <c r="E156" i="7"/>
  <c r="H156" i="7" s="1"/>
  <c r="G155" i="7"/>
  <c r="F155" i="7"/>
  <c r="E155" i="7"/>
  <c r="H155" i="7" s="1"/>
  <c r="G154" i="7"/>
  <c r="F154" i="7"/>
  <c r="E154" i="7"/>
  <c r="H154" i="7" s="1"/>
  <c r="G153" i="7"/>
  <c r="F153" i="7"/>
  <c r="E153" i="7"/>
  <c r="H153" i="7" s="1"/>
  <c r="G152" i="7"/>
  <c r="F152" i="7"/>
  <c r="E152" i="7"/>
  <c r="H152" i="7" s="1"/>
  <c r="G151" i="7"/>
  <c r="F151" i="7"/>
  <c r="E151" i="7"/>
  <c r="H151" i="7" s="1"/>
  <c r="G150" i="7"/>
  <c r="F150" i="7"/>
  <c r="E150" i="7"/>
  <c r="H150" i="7" s="1"/>
  <c r="H149" i="7"/>
  <c r="G149" i="7"/>
  <c r="E149" i="7"/>
  <c r="H148" i="7"/>
  <c r="G148" i="7"/>
  <c r="E148" i="7"/>
  <c r="H147" i="7"/>
  <c r="G147" i="7"/>
  <c r="F147" i="7"/>
  <c r="E147" i="7"/>
  <c r="H146" i="7"/>
  <c r="G146" i="7"/>
  <c r="F146" i="7"/>
  <c r="E146" i="7"/>
  <c r="G145" i="7"/>
  <c r="E145" i="7"/>
  <c r="H145" i="7" s="1"/>
  <c r="G144" i="7"/>
  <c r="F144" i="7"/>
  <c r="E144" i="7"/>
  <c r="H144" i="7" s="1"/>
  <c r="G143" i="7"/>
  <c r="F143" i="7"/>
  <c r="E143" i="7"/>
  <c r="H143" i="7" s="1"/>
  <c r="G142" i="7"/>
  <c r="E142" i="7"/>
  <c r="H142" i="7" s="1"/>
  <c r="H141" i="7"/>
  <c r="G141" i="7"/>
  <c r="E141" i="7"/>
  <c r="H140" i="7"/>
  <c r="G140" i="7"/>
  <c r="E140" i="7"/>
  <c r="G139" i="7"/>
  <c r="E139" i="7"/>
  <c r="H139" i="7" s="1"/>
  <c r="G138" i="7"/>
  <c r="F138" i="7"/>
  <c r="E138" i="7"/>
  <c r="H138" i="7" s="1"/>
  <c r="G137" i="7"/>
  <c r="F137" i="7"/>
  <c r="E137" i="7"/>
  <c r="H137" i="7" s="1"/>
  <c r="G136" i="7"/>
  <c r="E136" i="7"/>
  <c r="H136" i="7" s="1"/>
  <c r="G135" i="7"/>
  <c r="F135" i="7"/>
  <c r="E135" i="7"/>
  <c r="H135" i="7" s="1"/>
  <c r="H134" i="7"/>
  <c r="G134" i="7"/>
  <c r="E134" i="7"/>
  <c r="H133" i="7"/>
  <c r="G133" i="7"/>
  <c r="E133" i="7"/>
  <c r="G132" i="7"/>
  <c r="E132" i="7"/>
  <c r="H132" i="7" s="1"/>
  <c r="G131" i="7"/>
  <c r="F131" i="7"/>
  <c r="E131" i="7"/>
  <c r="H131" i="7" s="1"/>
  <c r="G130" i="7"/>
  <c r="E130" i="7"/>
  <c r="H130" i="7" s="1"/>
  <c r="G129" i="7"/>
  <c r="F129" i="7"/>
  <c r="E129" i="7"/>
  <c r="H129" i="7" s="1"/>
  <c r="H128" i="7"/>
  <c r="G128" i="7"/>
  <c r="E128" i="7"/>
  <c r="H127" i="7"/>
  <c r="G127" i="7"/>
  <c r="F127" i="7"/>
  <c r="E127" i="7"/>
  <c r="H126" i="7"/>
  <c r="G126" i="7"/>
  <c r="F126" i="7"/>
  <c r="E126" i="7"/>
  <c r="H125" i="7"/>
  <c r="G125" i="7"/>
  <c r="F125" i="7"/>
  <c r="E125" i="7"/>
  <c r="H124" i="7"/>
  <c r="G124" i="7"/>
  <c r="E124" i="7"/>
  <c r="G123" i="7"/>
  <c r="E123" i="7"/>
  <c r="H123" i="7" s="1"/>
  <c r="G122" i="7"/>
  <c r="E122" i="7"/>
  <c r="H122" i="7" s="1"/>
  <c r="H121" i="7"/>
  <c r="G121" i="7"/>
  <c r="E121" i="7"/>
  <c r="H120" i="7"/>
  <c r="G120" i="7"/>
  <c r="E120" i="7"/>
  <c r="G119" i="7"/>
  <c r="E119" i="7"/>
  <c r="H119" i="7" s="1"/>
  <c r="G118" i="7"/>
  <c r="E118" i="7"/>
  <c r="H118" i="7" s="1"/>
  <c r="G117" i="7"/>
  <c r="F117" i="7"/>
  <c r="E117" i="7"/>
  <c r="H117" i="7" s="1"/>
  <c r="G116" i="7"/>
  <c r="F116" i="7"/>
  <c r="E116" i="7"/>
  <c r="H116" i="7" s="1"/>
  <c r="H115" i="7"/>
  <c r="G115" i="7"/>
  <c r="E115" i="7"/>
  <c r="H114" i="7"/>
  <c r="G114" i="7"/>
  <c r="E114" i="7"/>
  <c r="G113" i="7"/>
  <c r="E113" i="7"/>
  <c r="H113" i="7" s="1"/>
  <c r="G112" i="7"/>
  <c r="F112" i="7"/>
  <c r="E112" i="7"/>
  <c r="H112" i="7" s="1"/>
  <c r="G111" i="7"/>
  <c r="E111" i="7"/>
  <c r="H111" i="7" s="1"/>
  <c r="H110" i="7"/>
  <c r="G110" i="7"/>
  <c r="E110" i="7"/>
  <c r="H109" i="7"/>
  <c r="G109" i="7"/>
  <c r="E109" i="7"/>
  <c r="H108" i="7"/>
  <c r="G108" i="7"/>
  <c r="F108" i="7"/>
  <c r="E108" i="7"/>
  <c r="G107" i="7"/>
  <c r="E107" i="7"/>
  <c r="H107" i="7" s="1"/>
  <c r="G106" i="7"/>
  <c r="E106" i="7"/>
  <c r="H106" i="7" s="1"/>
  <c r="G105" i="7"/>
  <c r="F105" i="7"/>
  <c r="E105" i="7"/>
  <c r="H105" i="7" s="1"/>
  <c r="H104" i="7"/>
  <c r="G104" i="7"/>
  <c r="E104" i="7"/>
  <c r="H103" i="7"/>
  <c r="G103" i="7"/>
  <c r="E103" i="7"/>
  <c r="G102" i="7"/>
  <c r="E102" i="7"/>
  <c r="H102" i="7" s="1"/>
  <c r="G101" i="7"/>
  <c r="E101" i="7"/>
  <c r="H101" i="7" s="1"/>
  <c r="H100" i="7"/>
  <c r="G100" i="7"/>
  <c r="E100" i="7"/>
  <c r="H99" i="7"/>
  <c r="G99" i="7"/>
  <c r="E99" i="7"/>
  <c r="G98" i="7"/>
  <c r="E98" i="7"/>
  <c r="H98" i="7" s="1"/>
  <c r="G97" i="7"/>
  <c r="F97" i="7"/>
  <c r="E97" i="7"/>
  <c r="H97" i="7" s="1"/>
  <c r="G96" i="7"/>
  <c r="E96" i="7"/>
  <c r="H96" i="7" s="1"/>
  <c r="H95" i="7"/>
  <c r="G95" i="7"/>
  <c r="E95" i="7"/>
  <c r="H94" i="7"/>
  <c r="G94" i="7"/>
  <c r="E94" i="7"/>
  <c r="G93" i="7"/>
  <c r="E93" i="7"/>
  <c r="H93" i="7" s="1"/>
  <c r="G92" i="7"/>
  <c r="E92" i="7"/>
  <c r="H92" i="7" s="1"/>
  <c r="H91" i="7"/>
  <c r="G91" i="7"/>
  <c r="E91" i="7"/>
  <c r="H90" i="7"/>
  <c r="G90" i="7"/>
  <c r="F90" i="7"/>
  <c r="E90" i="7"/>
  <c r="H89" i="7"/>
  <c r="G89" i="7"/>
  <c r="F89" i="7"/>
  <c r="E89" i="7"/>
  <c r="H88" i="7"/>
  <c r="G88" i="7"/>
  <c r="E88" i="7"/>
  <c r="H87" i="7"/>
  <c r="G87" i="7"/>
  <c r="F87" i="7"/>
  <c r="E87" i="7"/>
  <c r="H86" i="7"/>
  <c r="G86" i="7"/>
  <c r="F86" i="7"/>
  <c r="E86" i="7"/>
  <c r="G85" i="7"/>
  <c r="E85" i="7"/>
  <c r="H85" i="7" s="1"/>
  <c r="G84" i="7"/>
  <c r="F84" i="7"/>
  <c r="E84" i="7"/>
  <c r="H84" i="7" s="1"/>
  <c r="G83" i="7"/>
  <c r="F83" i="7"/>
  <c r="E83" i="7"/>
  <c r="H83" i="7" s="1"/>
  <c r="G82" i="7"/>
  <c r="E82" i="7"/>
  <c r="H82" i="7" s="1"/>
  <c r="H81" i="7"/>
  <c r="G81" i="7"/>
  <c r="E81" i="7"/>
  <c r="H80" i="7"/>
  <c r="G80" i="7"/>
  <c r="E80" i="7"/>
  <c r="G79" i="7"/>
  <c r="E79" i="7"/>
  <c r="H79" i="7" s="1"/>
  <c r="G78" i="7"/>
  <c r="E78" i="7"/>
  <c r="H78" i="7" s="1"/>
  <c r="H77" i="7"/>
  <c r="G77" i="7"/>
  <c r="E77" i="7"/>
  <c r="H76" i="7"/>
  <c r="E76" i="7"/>
  <c r="D76" i="7"/>
  <c r="C76" i="7"/>
  <c r="G76" i="7" s="1"/>
  <c r="G70" i="7"/>
  <c r="F70" i="7"/>
  <c r="E70" i="7"/>
  <c r="H70" i="7" s="1"/>
  <c r="G69" i="7"/>
  <c r="F69" i="7"/>
  <c r="E69" i="7"/>
  <c r="H69" i="7" s="1"/>
  <c r="G68" i="7"/>
  <c r="F68" i="7"/>
  <c r="G67" i="7"/>
  <c r="F67" i="7"/>
  <c r="E67" i="7"/>
  <c r="H67" i="7" s="1"/>
  <c r="G66" i="7"/>
  <c r="F66" i="7"/>
  <c r="G65" i="7"/>
  <c r="F65" i="7"/>
  <c r="E65" i="7"/>
  <c r="H65" i="7" s="1"/>
  <c r="G64" i="7"/>
  <c r="F64" i="7"/>
  <c r="G63" i="7"/>
  <c r="F63" i="7"/>
  <c r="G62" i="7"/>
  <c r="F62" i="7"/>
  <c r="G61" i="7"/>
  <c r="F61" i="7"/>
  <c r="G60" i="7"/>
  <c r="F60" i="7"/>
  <c r="G59" i="7"/>
  <c r="F59" i="7"/>
  <c r="E59" i="7"/>
  <c r="H59" i="7" s="1"/>
  <c r="G58" i="7"/>
  <c r="F58" i="7"/>
  <c r="E58" i="7"/>
  <c r="H58" i="7" s="1"/>
  <c r="G57" i="7"/>
  <c r="F57" i="7"/>
  <c r="E57" i="7"/>
  <c r="H57" i="7" s="1"/>
  <c r="G56" i="7"/>
  <c r="F56" i="7"/>
  <c r="E56" i="7"/>
  <c r="H56" i="7" s="1"/>
  <c r="G55" i="7"/>
  <c r="F55" i="7"/>
  <c r="E55" i="7"/>
  <c r="H55" i="7" s="1"/>
  <c r="G54" i="7"/>
  <c r="F54" i="7"/>
  <c r="G53" i="7"/>
  <c r="F53" i="7"/>
  <c r="G52" i="7"/>
  <c r="F52" i="7"/>
  <c r="E52" i="7"/>
  <c r="H52" i="7" s="1"/>
  <c r="G51" i="7"/>
  <c r="F51" i="7"/>
  <c r="E51" i="7"/>
  <c r="H51" i="7" s="1"/>
  <c r="G50" i="7"/>
  <c r="F50" i="7"/>
  <c r="G49" i="7"/>
  <c r="F49" i="7"/>
  <c r="E49" i="7"/>
  <c r="H49" i="7" s="1"/>
  <c r="G48" i="7"/>
  <c r="F48" i="7"/>
  <c r="E48" i="7"/>
  <c r="H48" i="7" s="1"/>
  <c r="G47" i="7"/>
  <c r="F47" i="7"/>
  <c r="E47" i="7"/>
  <c r="H47" i="7" s="1"/>
  <c r="G46" i="7"/>
  <c r="F46" i="7"/>
  <c r="E46" i="7"/>
  <c r="H46" i="7" s="1"/>
  <c r="G45" i="7"/>
  <c r="F45" i="7"/>
  <c r="E45" i="7"/>
  <c r="H45" i="7" s="1"/>
  <c r="G44" i="7"/>
  <c r="F44" i="7"/>
  <c r="E44" i="7"/>
  <c r="H44" i="7" s="1"/>
  <c r="G43" i="7"/>
  <c r="F43" i="7"/>
  <c r="E43" i="7"/>
  <c r="H43" i="7" s="1"/>
  <c r="G42" i="7"/>
  <c r="F42" i="7"/>
  <c r="E42" i="7"/>
  <c r="H42" i="7" s="1"/>
  <c r="G41" i="7"/>
  <c r="F41" i="7"/>
  <c r="E41" i="7"/>
  <c r="H41" i="7" s="1"/>
  <c r="G40" i="7"/>
  <c r="F40" i="7"/>
  <c r="E40" i="7"/>
  <c r="H40" i="7" s="1"/>
  <c r="G39" i="7"/>
  <c r="F39" i="7"/>
  <c r="E39" i="7"/>
  <c r="H39" i="7" s="1"/>
  <c r="G38" i="7"/>
  <c r="F38" i="7"/>
  <c r="G37" i="7"/>
  <c r="F37" i="7"/>
  <c r="E37" i="7"/>
  <c r="H37" i="7" s="1"/>
  <c r="G36" i="7"/>
  <c r="F36" i="7"/>
  <c r="G35" i="7"/>
  <c r="F35" i="7"/>
  <c r="E35" i="7"/>
  <c r="H35" i="7" s="1"/>
  <c r="G34" i="7"/>
  <c r="F34" i="7"/>
  <c r="E34" i="7"/>
  <c r="H34" i="7" s="1"/>
  <c r="G33" i="7"/>
  <c r="F33" i="7"/>
  <c r="G32" i="7"/>
  <c r="F32" i="7"/>
  <c r="E32" i="7"/>
  <c r="H32" i="7" s="1"/>
  <c r="G31" i="7"/>
  <c r="F31" i="7"/>
  <c r="E31" i="7"/>
  <c r="H31" i="7" s="1"/>
  <c r="G30" i="7"/>
  <c r="F30" i="7"/>
  <c r="G29" i="7"/>
  <c r="F29" i="7"/>
  <c r="G28" i="7"/>
  <c r="F28" i="7"/>
  <c r="G27" i="7"/>
  <c r="F27" i="7"/>
  <c r="G26" i="7"/>
  <c r="F26" i="7"/>
  <c r="G25" i="7"/>
  <c r="F25" i="7"/>
  <c r="G24" i="7"/>
  <c r="F24" i="7"/>
  <c r="E24" i="7"/>
  <c r="H24" i="7" s="1"/>
  <c r="G23" i="7"/>
  <c r="F23" i="7"/>
  <c r="E23" i="7"/>
  <c r="H23" i="7" s="1"/>
  <c r="G22" i="7"/>
  <c r="F22" i="7"/>
  <c r="E22" i="7"/>
  <c r="H22" i="7" s="1"/>
  <c r="G21" i="7"/>
  <c r="F21" i="7"/>
  <c r="E21" i="7"/>
  <c r="H21" i="7" s="1"/>
  <c r="G20" i="7"/>
  <c r="F20" i="7"/>
  <c r="E20" i="7"/>
  <c r="H20" i="7" s="1"/>
  <c r="F19" i="7"/>
  <c r="D19" i="7"/>
  <c r="C19" i="7"/>
  <c r="E68" i="7" s="1"/>
  <c r="H68" i="7" s="1"/>
  <c r="D13" i="7"/>
  <c r="C13" i="7"/>
  <c r="C12" i="7"/>
  <c r="D11" i="7"/>
  <c r="C10" i="7"/>
  <c r="D9" i="7"/>
  <c r="C8" i="7"/>
  <c r="E13" i="7" s="1"/>
  <c r="G629" i="6"/>
  <c r="E629" i="6"/>
  <c r="H629" i="6" s="1"/>
  <c r="G628" i="6"/>
  <c r="E628" i="6"/>
  <c r="H628" i="6" s="1"/>
  <c r="H627" i="6"/>
  <c r="G627" i="6"/>
  <c r="E627" i="6"/>
  <c r="H626" i="6"/>
  <c r="G626" i="6"/>
  <c r="E626" i="6"/>
  <c r="G625" i="6"/>
  <c r="E625" i="6"/>
  <c r="H625" i="6" s="1"/>
  <c r="G624" i="6"/>
  <c r="E624" i="6"/>
  <c r="H624" i="6" s="1"/>
  <c r="H623" i="6"/>
  <c r="G623" i="6"/>
  <c r="E623" i="6"/>
  <c r="H622" i="6"/>
  <c r="G622" i="6"/>
  <c r="E622" i="6"/>
  <c r="G621" i="6"/>
  <c r="E621" i="6"/>
  <c r="H621" i="6" s="1"/>
  <c r="G620" i="6"/>
  <c r="E620" i="6"/>
  <c r="H620" i="6" s="1"/>
  <c r="H619" i="6"/>
  <c r="G619" i="6"/>
  <c r="E619" i="6"/>
  <c r="H618" i="6"/>
  <c r="G618" i="6"/>
  <c r="E618" i="6"/>
  <c r="G617" i="6"/>
  <c r="E617" i="6"/>
  <c r="H617" i="6" s="1"/>
  <c r="G616" i="6"/>
  <c r="E616" i="6"/>
  <c r="H616" i="6" s="1"/>
  <c r="G615" i="6"/>
  <c r="F615" i="6"/>
  <c r="E615" i="6"/>
  <c r="H615" i="6" s="1"/>
  <c r="G614" i="6"/>
  <c r="F614" i="6"/>
  <c r="E614" i="6"/>
  <c r="H614" i="6" s="1"/>
  <c r="H613" i="6"/>
  <c r="G613" i="6"/>
  <c r="E613" i="6"/>
  <c r="H612" i="6"/>
  <c r="G612" i="6"/>
  <c r="E612" i="6"/>
  <c r="G611" i="6"/>
  <c r="E611" i="6"/>
  <c r="H611" i="6" s="1"/>
  <c r="G610" i="6"/>
  <c r="E610" i="6"/>
  <c r="H610" i="6" s="1"/>
  <c r="H609" i="6"/>
  <c r="G609" i="6"/>
  <c r="E609" i="6"/>
  <c r="H608" i="6"/>
  <c r="G608" i="6"/>
  <c r="E608" i="6"/>
  <c r="G607" i="6"/>
  <c r="E607" i="6"/>
  <c r="H607" i="6" s="1"/>
  <c r="G606" i="6"/>
  <c r="E606" i="6"/>
  <c r="H606" i="6" s="1"/>
  <c r="H605" i="6"/>
  <c r="G605" i="6"/>
  <c r="E605" i="6"/>
  <c r="H604" i="6"/>
  <c r="G604" i="6"/>
  <c r="E604" i="6"/>
  <c r="G603" i="6"/>
  <c r="E603" i="6"/>
  <c r="H603" i="6" s="1"/>
  <c r="G602" i="6"/>
  <c r="E602" i="6"/>
  <c r="H602" i="6" s="1"/>
  <c r="E601" i="6"/>
  <c r="D601" i="6"/>
  <c r="C601" i="6"/>
  <c r="G601" i="6" s="1"/>
  <c r="H601" i="6" s="1"/>
  <c r="G595" i="6"/>
  <c r="F595" i="6"/>
  <c r="G594" i="6"/>
  <c r="F594" i="6"/>
  <c r="G593" i="6"/>
  <c r="F593" i="6"/>
  <c r="G592" i="6"/>
  <c r="F592" i="6"/>
  <c r="G591" i="6"/>
  <c r="F591" i="6"/>
  <c r="G590" i="6"/>
  <c r="F590" i="6"/>
  <c r="G589" i="6"/>
  <c r="F589" i="6"/>
  <c r="G588" i="6"/>
  <c r="F588" i="6"/>
  <c r="G587" i="6"/>
  <c r="F587" i="6"/>
  <c r="E587" i="6"/>
  <c r="H587" i="6" s="1"/>
  <c r="G586" i="6"/>
  <c r="F586" i="6"/>
  <c r="G585" i="6"/>
  <c r="F585" i="6"/>
  <c r="E585" i="6"/>
  <c r="H585" i="6" s="1"/>
  <c r="G584" i="6"/>
  <c r="F584" i="6"/>
  <c r="E584" i="6"/>
  <c r="H584" i="6" s="1"/>
  <c r="G583" i="6"/>
  <c r="F583" i="6"/>
  <c r="E583" i="6"/>
  <c r="H583" i="6" s="1"/>
  <c r="G582" i="6"/>
  <c r="F582" i="6"/>
  <c r="G581" i="6"/>
  <c r="F581" i="6"/>
  <c r="G580" i="6"/>
  <c r="F580" i="6"/>
  <c r="G579" i="6"/>
  <c r="F579" i="6"/>
  <c r="G578" i="6"/>
  <c r="F578" i="6"/>
  <c r="E578" i="6"/>
  <c r="H578" i="6" s="1"/>
  <c r="G577" i="6"/>
  <c r="F577" i="6"/>
  <c r="E577" i="6"/>
  <c r="H577" i="6" s="1"/>
  <c r="G576" i="6"/>
  <c r="F576" i="6"/>
  <c r="G575" i="6"/>
  <c r="F575" i="6"/>
  <c r="G574" i="6"/>
  <c r="F574" i="6"/>
  <c r="G573" i="6"/>
  <c r="F573" i="6"/>
  <c r="E573" i="6"/>
  <c r="H573" i="6" s="1"/>
  <c r="G572" i="6"/>
  <c r="F572" i="6"/>
  <c r="G571" i="6"/>
  <c r="F571" i="6"/>
  <c r="G570" i="6"/>
  <c r="F570" i="6"/>
  <c r="G569" i="6"/>
  <c r="F569" i="6"/>
  <c r="E569" i="6"/>
  <c r="H569" i="6" s="1"/>
  <c r="G568" i="6"/>
  <c r="F568" i="6"/>
  <c r="G567" i="6"/>
  <c r="F567" i="6"/>
  <c r="E567" i="6"/>
  <c r="H567" i="6" s="1"/>
  <c r="G566" i="6"/>
  <c r="F566" i="6"/>
  <c r="G565" i="6"/>
  <c r="F565" i="6"/>
  <c r="G564" i="6"/>
  <c r="F564" i="6"/>
  <c r="G563" i="6"/>
  <c r="F563" i="6"/>
  <c r="G562" i="6"/>
  <c r="F562" i="6"/>
  <c r="G561" i="6"/>
  <c r="F561" i="6"/>
  <c r="G560" i="6"/>
  <c r="F560" i="6"/>
  <c r="G559" i="6"/>
  <c r="F559" i="6"/>
  <c r="G558" i="6"/>
  <c r="F558" i="6"/>
  <c r="G557" i="6"/>
  <c r="F557" i="6"/>
  <c r="G556" i="6"/>
  <c r="F556" i="6"/>
  <c r="G555" i="6"/>
  <c r="F555" i="6"/>
  <c r="G554" i="6"/>
  <c r="F554" i="6"/>
  <c r="G553" i="6"/>
  <c r="F553" i="6"/>
  <c r="G552" i="6"/>
  <c r="F552" i="6"/>
  <c r="G551" i="6"/>
  <c r="F551" i="6"/>
  <c r="G550" i="6"/>
  <c r="F550" i="6"/>
  <c r="G549" i="6"/>
  <c r="F549" i="6"/>
  <c r="G548" i="6"/>
  <c r="F548" i="6"/>
  <c r="G547" i="6"/>
  <c r="F547" i="6"/>
  <c r="E547" i="6"/>
  <c r="H547" i="6" s="1"/>
  <c r="G546" i="6"/>
  <c r="F546" i="6"/>
  <c r="E546" i="6"/>
  <c r="H546" i="6" s="1"/>
  <c r="G545" i="6"/>
  <c r="F545" i="6"/>
  <c r="E545" i="6"/>
  <c r="H545" i="6" s="1"/>
  <c r="G544" i="6"/>
  <c r="F544" i="6"/>
  <c r="G543" i="6"/>
  <c r="F543" i="6"/>
  <c r="G542" i="6"/>
  <c r="F542" i="6"/>
  <c r="G541" i="6"/>
  <c r="F541" i="6"/>
  <c r="G540" i="6"/>
  <c r="F540" i="6"/>
  <c r="G539" i="6"/>
  <c r="F539" i="6"/>
  <c r="E539" i="6"/>
  <c r="H539" i="6" s="1"/>
  <c r="G538" i="6"/>
  <c r="F538" i="6"/>
  <c r="E538" i="6"/>
  <c r="H538" i="6" s="1"/>
  <c r="G537" i="6"/>
  <c r="F537" i="6"/>
  <c r="G536" i="6"/>
  <c r="F536" i="6"/>
  <c r="G535" i="6"/>
  <c r="F535" i="6"/>
  <c r="G534" i="6"/>
  <c r="F534" i="6"/>
  <c r="G533" i="6"/>
  <c r="F533" i="6"/>
  <c r="E533" i="6"/>
  <c r="H533" i="6" s="1"/>
  <c r="G532" i="6"/>
  <c r="F532" i="6"/>
  <c r="G531" i="6"/>
  <c r="F531" i="6"/>
  <c r="G530" i="6"/>
  <c r="F530" i="6"/>
  <c r="G529" i="6"/>
  <c r="F529" i="6"/>
  <c r="G528" i="6"/>
  <c r="F528" i="6"/>
  <c r="G527" i="6"/>
  <c r="F527" i="6"/>
  <c r="G526" i="6"/>
  <c r="F526" i="6"/>
  <c r="G525" i="6"/>
  <c r="F525" i="6"/>
  <c r="E525" i="6"/>
  <c r="H525" i="6" s="1"/>
  <c r="G524" i="6"/>
  <c r="F524" i="6"/>
  <c r="G523" i="6"/>
  <c r="F523" i="6"/>
  <c r="G522" i="6"/>
  <c r="F522" i="6"/>
  <c r="E522" i="6"/>
  <c r="H522" i="6" s="1"/>
  <c r="G521" i="6"/>
  <c r="F521" i="6"/>
  <c r="G520" i="6"/>
  <c r="F520" i="6"/>
  <c r="E520" i="6"/>
  <c r="H520" i="6" s="1"/>
  <c r="G519" i="6"/>
  <c r="F519" i="6"/>
  <c r="G518" i="6"/>
  <c r="F518" i="6"/>
  <c r="G517" i="6"/>
  <c r="F517" i="6"/>
  <c r="G516" i="6"/>
  <c r="F516" i="6"/>
  <c r="G515" i="6"/>
  <c r="F515" i="6"/>
  <c r="E515" i="6"/>
  <c r="H515" i="6" s="1"/>
  <c r="G514" i="6"/>
  <c r="F514" i="6"/>
  <c r="G513" i="6"/>
  <c r="F513" i="6"/>
  <c r="G512" i="6"/>
  <c r="F512" i="6"/>
  <c r="G511" i="6"/>
  <c r="F511" i="6"/>
  <c r="E511" i="6"/>
  <c r="H511" i="6" s="1"/>
  <c r="G510" i="6"/>
  <c r="F510" i="6"/>
  <c r="G509" i="6"/>
  <c r="F509" i="6"/>
  <c r="G508" i="6"/>
  <c r="F508" i="6"/>
  <c r="G507" i="6"/>
  <c r="F507" i="6"/>
  <c r="G506" i="6"/>
  <c r="F506" i="6"/>
  <c r="G505" i="6"/>
  <c r="F505" i="6"/>
  <c r="G504" i="6"/>
  <c r="F504" i="6"/>
  <c r="G503" i="6"/>
  <c r="F503" i="6"/>
  <c r="G502" i="6"/>
  <c r="F502" i="6"/>
  <c r="G501" i="6"/>
  <c r="F501" i="6"/>
  <c r="G500" i="6"/>
  <c r="F500" i="6"/>
  <c r="G499" i="6"/>
  <c r="F499" i="6"/>
  <c r="G498" i="6"/>
  <c r="F498" i="6"/>
  <c r="G497" i="6"/>
  <c r="F497" i="6"/>
  <c r="E497" i="6"/>
  <c r="H497" i="6" s="1"/>
  <c r="G496" i="6"/>
  <c r="F496" i="6"/>
  <c r="E496" i="6"/>
  <c r="H496" i="6" s="1"/>
  <c r="G495" i="6"/>
  <c r="F495" i="6"/>
  <c r="G494" i="6"/>
  <c r="F494" i="6"/>
  <c r="E494" i="6"/>
  <c r="H494" i="6" s="1"/>
  <c r="G493" i="6"/>
  <c r="F493" i="6"/>
  <c r="G492" i="6"/>
  <c r="F492" i="6"/>
  <c r="G491" i="6"/>
  <c r="F491" i="6"/>
  <c r="E491" i="6"/>
  <c r="H491" i="6" s="1"/>
  <c r="G490" i="6"/>
  <c r="F490" i="6"/>
  <c r="G489" i="6"/>
  <c r="F489" i="6"/>
  <c r="G488" i="6"/>
  <c r="F488" i="6"/>
  <c r="G487" i="6"/>
  <c r="F487" i="6"/>
  <c r="G486" i="6"/>
  <c r="F486" i="6"/>
  <c r="G485" i="6"/>
  <c r="F485" i="6"/>
  <c r="G484" i="6"/>
  <c r="F484" i="6"/>
  <c r="G483" i="6"/>
  <c r="F483" i="6"/>
  <c r="G482" i="6"/>
  <c r="F482" i="6"/>
  <c r="G481" i="6"/>
  <c r="F481" i="6"/>
  <c r="G480" i="6"/>
  <c r="F480" i="6"/>
  <c r="G479" i="6"/>
  <c r="F479" i="6"/>
  <c r="E479" i="6"/>
  <c r="H479" i="6" s="1"/>
  <c r="G478" i="6"/>
  <c r="F478" i="6"/>
  <c r="G477" i="6"/>
  <c r="F477" i="6"/>
  <c r="G476" i="6"/>
  <c r="F476" i="6"/>
  <c r="G475" i="6"/>
  <c r="F475" i="6"/>
  <c r="G474" i="6"/>
  <c r="F474" i="6"/>
  <c r="G473" i="6"/>
  <c r="F473" i="6"/>
  <c r="G472" i="6"/>
  <c r="F472" i="6"/>
  <c r="G471" i="6"/>
  <c r="F471" i="6"/>
  <c r="E471" i="6"/>
  <c r="H471" i="6" s="1"/>
  <c r="G470" i="6"/>
  <c r="F470" i="6"/>
  <c r="E470" i="6"/>
  <c r="H470" i="6" s="1"/>
  <c r="G469" i="6"/>
  <c r="F469" i="6"/>
  <c r="G468" i="6"/>
  <c r="F468" i="6"/>
  <c r="E468" i="6"/>
  <c r="H468" i="6" s="1"/>
  <c r="G467" i="6"/>
  <c r="F467" i="6"/>
  <c r="G466" i="6"/>
  <c r="F466" i="6"/>
  <c r="E466" i="6"/>
  <c r="H466" i="6" s="1"/>
  <c r="G465" i="6"/>
  <c r="F465" i="6"/>
  <c r="E465" i="6"/>
  <c r="H465" i="6" s="1"/>
  <c r="G464" i="6"/>
  <c r="F464" i="6"/>
  <c r="E464" i="6"/>
  <c r="H464" i="6" s="1"/>
  <c r="G463" i="6"/>
  <c r="F463" i="6"/>
  <c r="G462" i="6"/>
  <c r="F462" i="6"/>
  <c r="G461" i="6"/>
  <c r="F461" i="6"/>
  <c r="G460" i="6"/>
  <c r="F460" i="6"/>
  <c r="G459" i="6"/>
  <c r="F459" i="6"/>
  <c r="E459" i="6"/>
  <c r="H459" i="6" s="1"/>
  <c r="G458" i="6"/>
  <c r="F458" i="6"/>
  <c r="E458" i="6"/>
  <c r="H458" i="6" s="1"/>
  <c r="G457" i="6"/>
  <c r="F457" i="6"/>
  <c r="G456" i="6"/>
  <c r="F456" i="6"/>
  <c r="G455" i="6"/>
  <c r="F455" i="6"/>
  <c r="E455" i="6"/>
  <c r="H455" i="6" s="1"/>
  <c r="G454" i="6"/>
  <c r="F454" i="6"/>
  <c r="G453" i="6"/>
  <c r="F453" i="6"/>
  <c r="G452" i="6"/>
  <c r="F452" i="6"/>
  <c r="E452" i="6"/>
  <c r="H452" i="6" s="1"/>
  <c r="G451" i="6"/>
  <c r="F451" i="6"/>
  <c r="G450" i="6"/>
  <c r="F450" i="6"/>
  <c r="E450" i="6"/>
  <c r="H450" i="6" s="1"/>
  <c r="G449" i="6"/>
  <c r="F449" i="6"/>
  <c r="E449" i="6"/>
  <c r="H449" i="6" s="1"/>
  <c r="G448" i="6"/>
  <c r="F448" i="6"/>
  <c r="G447" i="6"/>
  <c r="F447" i="6"/>
  <c r="G446" i="6"/>
  <c r="F446" i="6"/>
  <c r="G445" i="6"/>
  <c r="F445" i="6"/>
  <c r="G444" i="6"/>
  <c r="F444" i="6"/>
  <c r="E444" i="6"/>
  <c r="H444" i="6" s="1"/>
  <c r="G443" i="6"/>
  <c r="F443" i="6"/>
  <c r="E443" i="6"/>
  <c r="H443" i="6" s="1"/>
  <c r="G442" i="6"/>
  <c r="F442" i="6"/>
  <c r="G441" i="6"/>
  <c r="F441" i="6"/>
  <c r="G440" i="6"/>
  <c r="F440" i="6"/>
  <c r="G439" i="6"/>
  <c r="F439" i="6"/>
  <c r="G438" i="6"/>
  <c r="F438" i="6"/>
  <c r="E438" i="6"/>
  <c r="H438" i="6" s="1"/>
  <c r="G437" i="6"/>
  <c r="F437" i="6"/>
  <c r="G436" i="6"/>
  <c r="F436" i="6"/>
  <c r="E436" i="6"/>
  <c r="H436" i="6" s="1"/>
  <c r="G435" i="6"/>
  <c r="F435" i="6"/>
  <c r="E435" i="6"/>
  <c r="H435" i="6" s="1"/>
  <c r="G434" i="6"/>
  <c r="F434" i="6"/>
  <c r="G433" i="6"/>
  <c r="F433" i="6"/>
  <c r="G432" i="6"/>
  <c r="F432" i="6"/>
  <c r="E432" i="6"/>
  <c r="H432" i="6" s="1"/>
  <c r="G431" i="6"/>
  <c r="F431" i="6"/>
  <c r="E431" i="6"/>
  <c r="H431" i="6" s="1"/>
  <c r="G430" i="6"/>
  <c r="F430" i="6"/>
  <c r="E430" i="6"/>
  <c r="H430" i="6" s="1"/>
  <c r="G429" i="6"/>
  <c r="F429" i="6"/>
  <c r="G428" i="6"/>
  <c r="F428" i="6"/>
  <c r="G427" i="6"/>
  <c r="F427" i="6"/>
  <c r="G426" i="6"/>
  <c r="F426" i="6"/>
  <c r="G425" i="6"/>
  <c r="F425" i="6"/>
  <c r="G424" i="6"/>
  <c r="F424" i="6"/>
  <c r="G423" i="6"/>
  <c r="F423" i="6"/>
  <c r="G422" i="6"/>
  <c r="F422" i="6"/>
  <c r="G421" i="6"/>
  <c r="F421" i="6"/>
  <c r="G420" i="6"/>
  <c r="F420" i="6"/>
  <c r="G419" i="6"/>
  <c r="F419" i="6"/>
  <c r="G418" i="6"/>
  <c r="F418" i="6"/>
  <c r="G417" i="6"/>
  <c r="F417" i="6"/>
  <c r="G416" i="6"/>
  <c r="F416" i="6"/>
  <c r="G415" i="6"/>
  <c r="F415" i="6"/>
  <c r="G414" i="6"/>
  <c r="F414" i="6"/>
  <c r="G413" i="6"/>
  <c r="F413" i="6"/>
  <c r="G412" i="6"/>
  <c r="F412" i="6"/>
  <c r="E412" i="6"/>
  <c r="H412" i="6" s="1"/>
  <c r="G411" i="6"/>
  <c r="F411" i="6"/>
  <c r="G410" i="6"/>
  <c r="F410" i="6"/>
  <c r="G409" i="6"/>
  <c r="F409" i="6"/>
  <c r="E409" i="6"/>
  <c r="H409" i="6" s="1"/>
  <c r="G408" i="6"/>
  <c r="F408" i="6"/>
  <c r="E408" i="6"/>
  <c r="H408" i="6" s="1"/>
  <c r="G407" i="6"/>
  <c r="F407" i="6"/>
  <c r="G406" i="6"/>
  <c r="F406" i="6"/>
  <c r="E406" i="6"/>
  <c r="H406" i="6" s="1"/>
  <c r="G405" i="6"/>
  <c r="F405" i="6"/>
  <c r="G404" i="6"/>
  <c r="F404" i="6"/>
  <c r="G403" i="6"/>
  <c r="F403" i="6"/>
  <c r="G402" i="6"/>
  <c r="F402" i="6"/>
  <c r="E402" i="6"/>
  <c r="H402" i="6" s="1"/>
  <c r="G401" i="6"/>
  <c r="F401" i="6"/>
  <c r="G400" i="6"/>
  <c r="F400" i="6"/>
  <c r="G399" i="6"/>
  <c r="F399" i="6"/>
  <c r="G398" i="6"/>
  <c r="F398" i="6"/>
  <c r="G397" i="6"/>
  <c r="F397" i="6"/>
  <c r="G396" i="6"/>
  <c r="F396" i="6"/>
  <c r="G395" i="6"/>
  <c r="F395" i="6"/>
  <c r="G394" i="6"/>
  <c r="F394" i="6"/>
  <c r="E394" i="6"/>
  <c r="H394" i="6" s="1"/>
  <c r="G393" i="6"/>
  <c r="F393" i="6"/>
  <c r="G392" i="6"/>
  <c r="F392" i="6"/>
  <c r="G391" i="6"/>
  <c r="F391" i="6"/>
  <c r="G390" i="6"/>
  <c r="F390" i="6"/>
  <c r="E390" i="6"/>
  <c r="H390" i="6" s="1"/>
  <c r="G389" i="6"/>
  <c r="F389" i="6"/>
  <c r="G388" i="6"/>
  <c r="F388" i="6"/>
  <c r="G387" i="6"/>
  <c r="F387" i="6"/>
  <c r="G386" i="6"/>
  <c r="F386" i="6"/>
  <c r="G385" i="6"/>
  <c r="F385" i="6"/>
  <c r="G384" i="6"/>
  <c r="F384" i="6"/>
  <c r="E384" i="6"/>
  <c r="H384" i="6" s="1"/>
  <c r="G383" i="6"/>
  <c r="F383" i="6"/>
  <c r="G382" i="6"/>
  <c r="F382" i="6"/>
  <c r="G381" i="6"/>
  <c r="F381" i="6"/>
  <c r="E381" i="6"/>
  <c r="H381" i="6" s="1"/>
  <c r="G380" i="6"/>
  <c r="F380" i="6"/>
  <c r="G379" i="6"/>
  <c r="F379" i="6"/>
  <c r="G378" i="6"/>
  <c r="F378" i="6"/>
  <c r="G377" i="6"/>
  <c r="F377" i="6"/>
  <c r="G376" i="6"/>
  <c r="F376" i="6"/>
  <c r="E376" i="6"/>
  <c r="H376" i="6" s="1"/>
  <c r="G375" i="6"/>
  <c r="F375" i="6"/>
  <c r="G374" i="6"/>
  <c r="F374" i="6"/>
  <c r="G373" i="6"/>
  <c r="F373" i="6"/>
  <c r="E373" i="6"/>
  <c r="H373" i="6" s="1"/>
  <c r="G372" i="6"/>
  <c r="F372" i="6"/>
  <c r="G371" i="6"/>
  <c r="F371" i="6"/>
  <c r="G370" i="6"/>
  <c r="F370" i="6"/>
  <c r="G369" i="6"/>
  <c r="F369" i="6"/>
  <c r="G368" i="6"/>
  <c r="F368" i="6"/>
  <c r="G367" i="6"/>
  <c r="F367" i="6"/>
  <c r="G366" i="6"/>
  <c r="F366" i="6"/>
  <c r="E366" i="6"/>
  <c r="H366" i="6" s="1"/>
  <c r="G365" i="6"/>
  <c r="F365" i="6"/>
  <c r="G364" i="6"/>
  <c r="F364" i="6"/>
  <c r="G363" i="6"/>
  <c r="F363" i="6"/>
  <c r="F362" i="6"/>
  <c r="D362" i="6"/>
  <c r="C362" i="6"/>
  <c r="E595" i="6" s="1"/>
  <c r="H595" i="6" s="1"/>
  <c r="H356" i="6"/>
  <c r="G356" i="6"/>
  <c r="E356" i="6"/>
  <c r="H355" i="6"/>
  <c r="G355" i="6"/>
  <c r="E355" i="6"/>
  <c r="G354" i="6"/>
  <c r="E354" i="6"/>
  <c r="H354" i="6" s="1"/>
  <c r="G353" i="6"/>
  <c r="E353" i="6"/>
  <c r="H353" i="6" s="1"/>
  <c r="G352" i="6"/>
  <c r="F352" i="6"/>
  <c r="E352" i="6"/>
  <c r="H352" i="6" s="1"/>
  <c r="H351" i="6"/>
  <c r="G351" i="6"/>
  <c r="E351" i="6"/>
  <c r="H350" i="6"/>
  <c r="G350" i="6"/>
  <c r="F350" i="6"/>
  <c r="E350" i="6"/>
  <c r="H349" i="6"/>
  <c r="G349" i="6"/>
  <c r="E349" i="6"/>
  <c r="G348" i="6"/>
  <c r="E348" i="6"/>
  <c r="H348" i="6" s="1"/>
  <c r="G347" i="6"/>
  <c r="E347" i="6"/>
  <c r="H347" i="6" s="1"/>
  <c r="H346" i="6"/>
  <c r="G346" i="6"/>
  <c r="E346" i="6"/>
  <c r="H345" i="6"/>
  <c r="G345" i="6"/>
  <c r="E345" i="6"/>
  <c r="H344" i="6"/>
  <c r="G344" i="6"/>
  <c r="F344" i="6"/>
  <c r="E344" i="6"/>
  <c r="H343" i="6"/>
  <c r="G343" i="6"/>
  <c r="F343" i="6"/>
  <c r="E343" i="6"/>
  <c r="G342" i="6"/>
  <c r="E342" i="6"/>
  <c r="H342" i="6" s="1"/>
  <c r="G341" i="6"/>
  <c r="E341" i="6"/>
  <c r="H341" i="6" s="1"/>
  <c r="H340" i="6"/>
  <c r="G340" i="6"/>
  <c r="E340" i="6"/>
  <c r="H339" i="6"/>
  <c r="G339" i="6"/>
  <c r="E339" i="6"/>
  <c r="H338" i="6"/>
  <c r="G338" i="6"/>
  <c r="F338" i="6"/>
  <c r="E338" i="6"/>
  <c r="G337" i="6"/>
  <c r="E337" i="6"/>
  <c r="H337" i="6" s="1"/>
  <c r="G336" i="6"/>
  <c r="E336" i="6"/>
  <c r="H336" i="6" s="1"/>
  <c r="H335" i="6"/>
  <c r="G335" i="6"/>
  <c r="E335" i="6"/>
  <c r="H334" i="6"/>
  <c r="G334" i="6"/>
  <c r="F334" i="6"/>
  <c r="E334" i="6"/>
  <c r="H333" i="6"/>
  <c r="G333" i="6"/>
  <c r="E333" i="6"/>
  <c r="H332" i="6"/>
  <c r="G332" i="6"/>
  <c r="F332" i="6"/>
  <c r="E332" i="6"/>
  <c r="G331" i="6"/>
  <c r="E331" i="6"/>
  <c r="H331" i="6" s="1"/>
  <c r="G330" i="6"/>
  <c r="F330" i="6"/>
  <c r="E330" i="6"/>
  <c r="H330" i="6" s="1"/>
  <c r="G329" i="6"/>
  <c r="E329" i="6"/>
  <c r="H329" i="6" s="1"/>
  <c r="H328" i="6"/>
  <c r="G328" i="6"/>
  <c r="F328" i="6"/>
  <c r="E328" i="6"/>
  <c r="H327" i="6"/>
  <c r="G327" i="6"/>
  <c r="F327" i="6"/>
  <c r="E327" i="6"/>
  <c r="H326" i="6"/>
  <c r="G326" i="6"/>
  <c r="F326" i="6"/>
  <c r="E326" i="6"/>
  <c r="H325" i="6"/>
  <c r="G325" i="6"/>
  <c r="E325" i="6"/>
  <c r="H324" i="6"/>
  <c r="G324" i="6"/>
  <c r="F324" i="6"/>
  <c r="E324" i="6"/>
  <c r="H323" i="6"/>
  <c r="G323" i="6"/>
  <c r="F323" i="6"/>
  <c r="E323" i="6"/>
  <c r="H322" i="6"/>
  <c r="G322" i="6"/>
  <c r="E322" i="6"/>
  <c r="H321" i="6"/>
  <c r="G321" i="6"/>
  <c r="F321" i="6"/>
  <c r="E321" i="6"/>
  <c r="G320" i="6"/>
  <c r="E320" i="6"/>
  <c r="H320" i="6" s="1"/>
  <c r="G319" i="6"/>
  <c r="F319" i="6"/>
  <c r="E319" i="6"/>
  <c r="H319" i="6" s="1"/>
  <c r="G318" i="6"/>
  <c r="F318" i="6"/>
  <c r="E318" i="6"/>
  <c r="H318" i="6" s="1"/>
  <c r="G317" i="6"/>
  <c r="E317" i="6"/>
  <c r="H317" i="6" s="1"/>
  <c r="H316" i="6"/>
  <c r="G316" i="6"/>
  <c r="E316" i="6"/>
  <c r="H315" i="6"/>
  <c r="G315" i="6"/>
  <c r="E315" i="6"/>
  <c r="G314" i="6"/>
  <c r="E314" i="6"/>
  <c r="H314" i="6" s="1"/>
  <c r="G313" i="6"/>
  <c r="E313" i="6"/>
  <c r="H313" i="6" s="1"/>
  <c r="H312" i="6"/>
  <c r="G312" i="6"/>
  <c r="F312" i="6"/>
  <c r="E312" i="6"/>
  <c r="H311" i="6"/>
  <c r="G311" i="6"/>
  <c r="E311" i="6"/>
  <c r="H310" i="6"/>
  <c r="G310" i="6"/>
  <c r="F310" i="6"/>
  <c r="E310" i="6"/>
  <c r="H309" i="6"/>
  <c r="G309" i="6"/>
  <c r="E309" i="6"/>
  <c r="G308" i="6"/>
  <c r="E308" i="6"/>
  <c r="H308" i="6" s="1"/>
  <c r="G307" i="6"/>
  <c r="F307" i="6"/>
  <c r="E307" i="6"/>
  <c r="H307" i="6" s="1"/>
  <c r="G306" i="6"/>
  <c r="F306" i="6"/>
  <c r="E306" i="6"/>
  <c r="H306" i="6" s="1"/>
  <c r="G305" i="6"/>
  <c r="E305" i="6"/>
  <c r="H305" i="6" s="1"/>
  <c r="H304" i="6"/>
  <c r="G304" i="6"/>
  <c r="E304" i="6"/>
  <c r="H303" i="6"/>
  <c r="G303" i="6"/>
  <c r="E303" i="6"/>
  <c r="G302" i="6"/>
  <c r="E302" i="6"/>
  <c r="H302" i="6" s="1"/>
  <c r="G301" i="6"/>
  <c r="E301" i="6"/>
  <c r="H301" i="6" s="1"/>
  <c r="H300" i="6"/>
  <c r="G300" i="6"/>
  <c r="E300" i="6"/>
  <c r="H299" i="6"/>
  <c r="G299" i="6"/>
  <c r="E299" i="6"/>
  <c r="G298" i="6"/>
  <c r="E298" i="6"/>
  <c r="H298" i="6" s="1"/>
  <c r="G297" i="6"/>
  <c r="E297" i="6"/>
  <c r="H297" i="6" s="1"/>
  <c r="H296" i="6"/>
  <c r="G296" i="6"/>
  <c r="F296" i="6"/>
  <c r="E296" i="6"/>
  <c r="H295" i="6"/>
  <c r="G295" i="6"/>
  <c r="F295" i="6"/>
  <c r="E295" i="6"/>
  <c r="H294" i="6"/>
  <c r="G294" i="6"/>
  <c r="F294" i="6"/>
  <c r="E294" i="6"/>
  <c r="H293" i="6"/>
  <c r="G293" i="6"/>
  <c r="E293" i="6"/>
  <c r="H292" i="6"/>
  <c r="G292" i="6"/>
  <c r="F292" i="6"/>
  <c r="E292" i="6"/>
  <c r="H291" i="6"/>
  <c r="G291" i="6"/>
  <c r="F291" i="6"/>
  <c r="E291" i="6"/>
  <c r="H290" i="6"/>
  <c r="G290" i="6"/>
  <c r="E290" i="6"/>
  <c r="G289" i="6"/>
  <c r="E289" i="6"/>
  <c r="H289" i="6" s="1"/>
  <c r="G288" i="6"/>
  <c r="E288" i="6"/>
  <c r="H288" i="6" s="1"/>
  <c r="H287" i="6"/>
  <c r="G287" i="6"/>
  <c r="E287" i="6"/>
  <c r="H286" i="6"/>
  <c r="G286" i="6"/>
  <c r="E286" i="6"/>
  <c r="G285" i="6"/>
  <c r="E285" i="6"/>
  <c r="H285" i="6" s="1"/>
  <c r="G284" i="6"/>
  <c r="F284" i="6"/>
  <c r="E284" i="6"/>
  <c r="H284" i="6" s="1"/>
  <c r="G283" i="6"/>
  <c r="F283" i="6"/>
  <c r="E283" i="6"/>
  <c r="H283" i="6" s="1"/>
  <c r="G282" i="6"/>
  <c r="F282" i="6"/>
  <c r="E282" i="6"/>
  <c r="H282" i="6" s="1"/>
  <c r="G281" i="6"/>
  <c r="E281" i="6"/>
  <c r="H281" i="6" s="1"/>
  <c r="H280" i="6"/>
  <c r="G280" i="6"/>
  <c r="E280" i="6"/>
  <c r="H279" i="6"/>
  <c r="G279" i="6"/>
  <c r="E279" i="6"/>
  <c r="G278" i="6"/>
  <c r="E278" i="6"/>
  <c r="H278" i="6" s="1"/>
  <c r="G277" i="6"/>
  <c r="E277" i="6"/>
  <c r="H277" i="6" s="1"/>
  <c r="G276" i="6"/>
  <c r="F276" i="6"/>
  <c r="E276" i="6"/>
  <c r="H276" i="6" s="1"/>
  <c r="G275" i="6"/>
  <c r="F275" i="6"/>
  <c r="E275" i="6"/>
  <c r="H275" i="6" s="1"/>
  <c r="H274" i="6"/>
  <c r="G274" i="6"/>
  <c r="E274" i="6"/>
  <c r="H273" i="6"/>
  <c r="G273" i="6"/>
  <c r="F273" i="6"/>
  <c r="E273" i="6"/>
  <c r="H272" i="6"/>
  <c r="G272" i="6"/>
  <c r="E272" i="6"/>
  <c r="H271" i="6"/>
  <c r="G271" i="6"/>
  <c r="F271" i="6"/>
  <c r="E271" i="6"/>
  <c r="G270" i="6"/>
  <c r="E270" i="6"/>
  <c r="H270" i="6" s="1"/>
  <c r="G269" i="6"/>
  <c r="E269" i="6"/>
  <c r="H269" i="6" s="1"/>
  <c r="H268" i="6"/>
  <c r="G268" i="6"/>
  <c r="E268" i="6"/>
  <c r="H267" i="6"/>
  <c r="G267" i="6"/>
  <c r="F267" i="6"/>
  <c r="E267" i="6"/>
  <c r="H266" i="6"/>
  <c r="G266" i="6"/>
  <c r="F266" i="6"/>
  <c r="E266" i="6"/>
  <c r="H265" i="6"/>
  <c r="G265" i="6"/>
  <c r="E265" i="6"/>
  <c r="G264" i="6"/>
  <c r="E264" i="6"/>
  <c r="H264" i="6" s="1"/>
  <c r="G263" i="6"/>
  <c r="E263" i="6"/>
  <c r="H263" i="6" s="1"/>
  <c r="H262" i="6"/>
  <c r="G262" i="6"/>
  <c r="E262" i="6"/>
  <c r="H261" i="6"/>
  <c r="G261" i="6"/>
  <c r="E261" i="6"/>
  <c r="G260" i="6"/>
  <c r="E260" i="6"/>
  <c r="H260" i="6" s="1"/>
  <c r="G259" i="6"/>
  <c r="E259" i="6"/>
  <c r="H259" i="6" s="1"/>
  <c r="H258" i="6"/>
  <c r="G258" i="6"/>
  <c r="E258" i="6"/>
  <c r="H257" i="6"/>
  <c r="G257" i="6"/>
  <c r="F257" i="6"/>
  <c r="E257" i="6"/>
  <c r="H256" i="6"/>
  <c r="G256" i="6"/>
  <c r="F256" i="6"/>
  <c r="E256" i="6"/>
  <c r="H255" i="6"/>
  <c r="G255" i="6"/>
  <c r="F255" i="6"/>
  <c r="E255" i="6"/>
  <c r="H254" i="6"/>
  <c r="G254" i="6"/>
  <c r="E254" i="6"/>
  <c r="G253" i="6"/>
  <c r="E253" i="6"/>
  <c r="H253" i="6" s="1"/>
  <c r="G252" i="6"/>
  <c r="F252" i="6"/>
  <c r="E252" i="6"/>
  <c r="H252" i="6" s="1"/>
  <c r="G251" i="6"/>
  <c r="E251" i="6"/>
  <c r="H251" i="6" s="1"/>
  <c r="H250" i="6"/>
  <c r="G250" i="6"/>
  <c r="E250" i="6"/>
  <c r="H249" i="6"/>
  <c r="G249" i="6"/>
  <c r="F249" i="6"/>
  <c r="E249" i="6"/>
  <c r="H248" i="6"/>
  <c r="G248" i="6"/>
  <c r="E248" i="6"/>
  <c r="G247" i="6"/>
  <c r="E247" i="6"/>
  <c r="H247" i="6" s="1"/>
  <c r="G246" i="6"/>
  <c r="E246" i="6"/>
  <c r="H246" i="6" s="1"/>
  <c r="H245" i="6"/>
  <c r="G245" i="6"/>
  <c r="E245" i="6"/>
  <c r="H244" i="6"/>
  <c r="G244" i="6"/>
  <c r="E244" i="6"/>
  <c r="G243" i="6"/>
  <c r="E243" i="6"/>
  <c r="H243" i="6" s="1"/>
  <c r="G242" i="6"/>
  <c r="E242" i="6"/>
  <c r="H242" i="6" s="1"/>
  <c r="H241" i="6"/>
  <c r="G241" i="6"/>
  <c r="E241" i="6"/>
  <c r="H240" i="6"/>
  <c r="G240" i="6"/>
  <c r="F240" i="6"/>
  <c r="E240" i="6"/>
  <c r="H239" i="6"/>
  <c r="G239" i="6"/>
  <c r="F239" i="6"/>
  <c r="E239" i="6"/>
  <c r="H238" i="6"/>
  <c r="G238" i="6"/>
  <c r="E238" i="6"/>
  <c r="G237" i="6"/>
  <c r="E237" i="6"/>
  <c r="H237" i="6" s="1"/>
  <c r="G236" i="6"/>
  <c r="E236" i="6"/>
  <c r="H236" i="6" s="1"/>
  <c r="H235" i="6"/>
  <c r="G235" i="6"/>
  <c r="E235" i="6"/>
  <c r="H234" i="6"/>
  <c r="G234" i="6"/>
  <c r="F234" i="6"/>
  <c r="E234" i="6"/>
  <c r="H233" i="6"/>
  <c r="G233" i="6"/>
  <c r="E233" i="6"/>
  <c r="H232" i="6"/>
  <c r="G232" i="6"/>
  <c r="F232" i="6"/>
  <c r="E232" i="6"/>
  <c r="H231" i="6"/>
  <c r="G231" i="6"/>
  <c r="F231" i="6"/>
  <c r="E231" i="6"/>
  <c r="H230" i="6"/>
  <c r="G230" i="6"/>
  <c r="F230" i="6"/>
  <c r="E230" i="6"/>
  <c r="H229" i="6"/>
  <c r="G229" i="6"/>
  <c r="F229" i="6"/>
  <c r="E229" i="6"/>
  <c r="G228" i="6"/>
  <c r="E228" i="6"/>
  <c r="H228" i="6" s="1"/>
  <c r="G227" i="6"/>
  <c r="F227" i="6"/>
  <c r="E227" i="6"/>
  <c r="H227" i="6" s="1"/>
  <c r="G226" i="6"/>
  <c r="E226" i="6"/>
  <c r="H226" i="6" s="1"/>
  <c r="H225" i="6"/>
  <c r="G225" i="6"/>
  <c r="E225" i="6"/>
  <c r="H224" i="6"/>
  <c r="G224" i="6"/>
  <c r="E224" i="6"/>
  <c r="G223" i="6"/>
  <c r="E223" i="6"/>
  <c r="H223" i="6" s="1"/>
  <c r="G222" i="6"/>
  <c r="E222" i="6"/>
  <c r="H222" i="6" s="1"/>
  <c r="H221" i="6"/>
  <c r="G221" i="6"/>
  <c r="E221" i="6"/>
  <c r="H220" i="6"/>
  <c r="G220" i="6"/>
  <c r="E220" i="6"/>
  <c r="G219" i="6"/>
  <c r="E219" i="6"/>
  <c r="H219" i="6" s="1"/>
  <c r="G218" i="6"/>
  <c r="E218" i="6"/>
  <c r="H218" i="6" s="1"/>
  <c r="H217" i="6"/>
  <c r="G217" i="6"/>
  <c r="F217" i="6"/>
  <c r="E217" i="6"/>
  <c r="H216" i="6"/>
  <c r="G216" i="6"/>
  <c r="E216" i="6"/>
  <c r="H215" i="6"/>
  <c r="G215" i="6"/>
  <c r="E215" i="6"/>
  <c r="G214" i="6"/>
  <c r="E214" i="6"/>
  <c r="H214" i="6" s="1"/>
  <c r="G213" i="6"/>
  <c r="E213" i="6"/>
  <c r="H213" i="6" s="1"/>
  <c r="H212" i="6"/>
  <c r="G212" i="6"/>
  <c r="E212" i="6"/>
  <c r="H211" i="6"/>
  <c r="G211" i="6"/>
  <c r="E211" i="6"/>
  <c r="H210" i="6"/>
  <c r="G210" i="6"/>
  <c r="F210" i="6"/>
  <c r="E210" i="6"/>
  <c r="G209" i="6"/>
  <c r="E209" i="6"/>
  <c r="H209" i="6" s="1"/>
  <c r="G208" i="6"/>
  <c r="E208" i="6"/>
  <c r="H208" i="6" s="1"/>
  <c r="H207" i="6"/>
  <c r="G207" i="6"/>
  <c r="E207" i="6"/>
  <c r="H206" i="6"/>
  <c r="G206" i="6"/>
  <c r="E206" i="6"/>
  <c r="H205" i="6"/>
  <c r="G205" i="6"/>
  <c r="F205" i="6"/>
  <c r="E205" i="6"/>
  <c r="G204" i="6"/>
  <c r="E204" i="6"/>
  <c r="H204" i="6" s="1"/>
  <c r="G203" i="6"/>
  <c r="E203" i="6"/>
  <c r="H203" i="6" s="1"/>
  <c r="H202" i="6"/>
  <c r="G202" i="6"/>
  <c r="E202" i="6"/>
  <c r="H201" i="6"/>
  <c r="G201" i="6"/>
  <c r="E201" i="6"/>
  <c r="G200" i="6"/>
  <c r="E200" i="6"/>
  <c r="H200" i="6" s="1"/>
  <c r="G199" i="6"/>
  <c r="E199" i="6"/>
  <c r="H199" i="6" s="1"/>
  <c r="H198" i="6"/>
  <c r="G198" i="6"/>
  <c r="E198" i="6"/>
  <c r="H197" i="6"/>
  <c r="G197" i="6"/>
  <c r="E197" i="6"/>
  <c r="G196" i="6"/>
  <c r="E196" i="6"/>
  <c r="H196" i="6" s="1"/>
  <c r="G195" i="6"/>
  <c r="E195" i="6"/>
  <c r="H195" i="6" s="1"/>
  <c r="H194" i="6"/>
  <c r="G194" i="6"/>
  <c r="E194" i="6"/>
  <c r="H193" i="6"/>
  <c r="G193" i="6"/>
  <c r="F193" i="6"/>
  <c r="E193" i="6"/>
  <c r="H192" i="6"/>
  <c r="G192" i="6"/>
  <c r="E192" i="6"/>
  <c r="G191" i="6"/>
  <c r="E191" i="6"/>
  <c r="H191" i="6" s="1"/>
  <c r="G190" i="6"/>
  <c r="E190" i="6"/>
  <c r="H190" i="6" s="1"/>
  <c r="H189" i="6"/>
  <c r="G189" i="6"/>
  <c r="E189" i="6"/>
  <c r="H188" i="6"/>
  <c r="G188" i="6"/>
  <c r="E188" i="6"/>
  <c r="G187" i="6"/>
  <c r="E187" i="6"/>
  <c r="H187" i="6" s="1"/>
  <c r="G186" i="6"/>
  <c r="E186" i="6"/>
  <c r="H186" i="6" s="1"/>
  <c r="G185" i="6"/>
  <c r="F185" i="6"/>
  <c r="E185" i="6"/>
  <c r="H185" i="6" s="1"/>
  <c r="H184" i="6"/>
  <c r="G184" i="6"/>
  <c r="E184" i="6"/>
  <c r="H183" i="6"/>
  <c r="G183" i="6"/>
  <c r="E183" i="6"/>
  <c r="G182" i="6"/>
  <c r="E182" i="6"/>
  <c r="H182" i="6" s="1"/>
  <c r="E181" i="6"/>
  <c r="D181" i="6"/>
  <c r="C181" i="6"/>
  <c r="G175" i="6"/>
  <c r="F175" i="6"/>
  <c r="E175" i="6"/>
  <c r="H175" i="6" s="1"/>
  <c r="G174" i="6"/>
  <c r="F174" i="6"/>
  <c r="G173" i="6"/>
  <c r="F173" i="6"/>
  <c r="E173" i="6"/>
  <c r="H173" i="6" s="1"/>
  <c r="G172" i="6"/>
  <c r="F172" i="6"/>
  <c r="G171" i="6"/>
  <c r="F171" i="6"/>
  <c r="G170" i="6"/>
  <c r="F170" i="6"/>
  <c r="E170" i="6"/>
  <c r="H170" i="6" s="1"/>
  <c r="G169" i="6"/>
  <c r="F169" i="6"/>
  <c r="G168" i="6"/>
  <c r="F168" i="6"/>
  <c r="G167" i="6"/>
  <c r="F167" i="6"/>
  <c r="G166" i="6"/>
  <c r="F166" i="6"/>
  <c r="G165" i="6"/>
  <c r="F165" i="6"/>
  <c r="G164" i="6"/>
  <c r="F164" i="6"/>
  <c r="G163" i="6"/>
  <c r="F163" i="6"/>
  <c r="G162" i="6"/>
  <c r="F162" i="6"/>
  <c r="G161" i="6"/>
  <c r="F161" i="6"/>
  <c r="G160" i="6"/>
  <c r="F160" i="6"/>
  <c r="G159" i="6"/>
  <c r="F159" i="6"/>
  <c r="G158" i="6"/>
  <c r="F158" i="6"/>
  <c r="E158" i="6"/>
  <c r="H158" i="6" s="1"/>
  <c r="G157" i="6"/>
  <c r="F157" i="6"/>
  <c r="G156" i="6"/>
  <c r="F156" i="6"/>
  <c r="G155" i="6"/>
  <c r="F155" i="6"/>
  <c r="E155" i="6"/>
  <c r="H155" i="6" s="1"/>
  <c r="G154" i="6"/>
  <c r="F154" i="6"/>
  <c r="G153" i="6"/>
  <c r="F153" i="6"/>
  <c r="E153" i="6"/>
  <c r="H153" i="6" s="1"/>
  <c r="G152" i="6"/>
  <c r="F152" i="6"/>
  <c r="E152" i="6"/>
  <c r="H152" i="6" s="1"/>
  <c r="G151" i="6"/>
  <c r="F151" i="6"/>
  <c r="G150" i="6"/>
  <c r="F150" i="6"/>
  <c r="G149" i="6"/>
  <c r="F149" i="6"/>
  <c r="G148" i="6"/>
  <c r="F148" i="6"/>
  <c r="E148" i="6"/>
  <c r="H148" i="6" s="1"/>
  <c r="G147" i="6"/>
  <c r="F147" i="6"/>
  <c r="G146" i="6"/>
  <c r="F146" i="6"/>
  <c r="E146" i="6"/>
  <c r="H146" i="6" s="1"/>
  <c r="G145" i="6"/>
  <c r="F145" i="6"/>
  <c r="G144" i="6"/>
  <c r="F144" i="6"/>
  <c r="G143" i="6"/>
  <c r="F143" i="6"/>
  <c r="G142" i="6"/>
  <c r="F142" i="6"/>
  <c r="G141" i="6"/>
  <c r="F141" i="6"/>
  <c r="G140" i="6"/>
  <c r="F140" i="6"/>
  <c r="G139" i="6"/>
  <c r="F139" i="6"/>
  <c r="G138" i="6"/>
  <c r="F138" i="6"/>
  <c r="G137" i="6"/>
  <c r="F137" i="6"/>
  <c r="G136" i="6"/>
  <c r="F136" i="6"/>
  <c r="G135" i="6"/>
  <c r="F135" i="6"/>
  <c r="E135" i="6"/>
  <c r="H135" i="6" s="1"/>
  <c r="G134" i="6"/>
  <c r="F134" i="6"/>
  <c r="G133" i="6"/>
  <c r="F133" i="6"/>
  <c r="G132" i="6"/>
  <c r="F132" i="6"/>
  <c r="G131" i="6"/>
  <c r="F131" i="6"/>
  <c r="G130" i="6"/>
  <c r="F130" i="6"/>
  <c r="G129" i="6"/>
  <c r="F129" i="6"/>
  <c r="G128" i="6"/>
  <c r="F128" i="6"/>
  <c r="G127" i="6"/>
  <c r="F127" i="6"/>
  <c r="G126" i="6"/>
  <c r="F126" i="6"/>
  <c r="E126" i="6"/>
  <c r="H126" i="6" s="1"/>
  <c r="G125" i="6"/>
  <c r="F125" i="6"/>
  <c r="G124" i="6"/>
  <c r="F124" i="6"/>
  <c r="G123" i="6"/>
  <c r="F123" i="6"/>
  <c r="G122" i="6"/>
  <c r="F122" i="6"/>
  <c r="G121" i="6"/>
  <c r="F121" i="6"/>
  <c r="G120" i="6"/>
  <c r="F120" i="6"/>
  <c r="G119" i="6"/>
  <c r="F119" i="6"/>
  <c r="G118" i="6"/>
  <c r="F118" i="6"/>
  <c r="G117" i="6"/>
  <c r="F117" i="6"/>
  <c r="G116" i="6"/>
  <c r="F116" i="6"/>
  <c r="G115" i="6"/>
  <c r="F115" i="6"/>
  <c r="G114" i="6"/>
  <c r="F114" i="6"/>
  <c r="G113" i="6"/>
  <c r="F113" i="6"/>
  <c r="G112" i="6"/>
  <c r="F112" i="6"/>
  <c r="E112" i="6"/>
  <c r="H112" i="6" s="1"/>
  <c r="G111" i="6"/>
  <c r="F111" i="6"/>
  <c r="G110" i="6"/>
  <c r="F110" i="6"/>
  <c r="G109" i="6"/>
  <c r="F109" i="6"/>
  <c r="G108" i="6"/>
  <c r="F108" i="6"/>
  <c r="E108" i="6"/>
  <c r="H108" i="6" s="1"/>
  <c r="G107" i="6"/>
  <c r="F107" i="6"/>
  <c r="G106" i="6"/>
  <c r="F106" i="6"/>
  <c r="G105" i="6"/>
  <c r="F105" i="6"/>
  <c r="E105" i="6"/>
  <c r="H105" i="6" s="1"/>
  <c r="G104" i="6"/>
  <c r="F104" i="6"/>
  <c r="G103" i="6"/>
  <c r="F103" i="6"/>
  <c r="G102" i="6"/>
  <c r="F102" i="6"/>
  <c r="G101" i="6"/>
  <c r="F101" i="6"/>
  <c r="G100" i="6"/>
  <c r="F100" i="6"/>
  <c r="G99" i="6"/>
  <c r="F99" i="6"/>
  <c r="G98" i="6"/>
  <c r="F98" i="6"/>
  <c r="G97" i="6"/>
  <c r="F97" i="6"/>
  <c r="E97" i="6"/>
  <c r="H97" i="6" s="1"/>
  <c r="G96" i="6"/>
  <c r="F96" i="6"/>
  <c r="G95" i="6"/>
  <c r="F95" i="6"/>
  <c r="G94" i="6"/>
  <c r="F94" i="6"/>
  <c r="G93" i="6"/>
  <c r="F93" i="6"/>
  <c r="G92" i="6"/>
  <c r="F92" i="6"/>
  <c r="G91" i="6"/>
  <c r="F91" i="6"/>
  <c r="G90" i="6"/>
  <c r="F90" i="6"/>
  <c r="E90" i="6"/>
  <c r="H90" i="6" s="1"/>
  <c r="G89" i="6"/>
  <c r="F89" i="6"/>
  <c r="G88" i="6"/>
  <c r="F88" i="6"/>
  <c r="G87" i="6"/>
  <c r="F87" i="6"/>
  <c r="G86" i="6"/>
  <c r="F86" i="6"/>
  <c r="E86" i="6"/>
  <c r="H86" i="6" s="1"/>
  <c r="G85" i="6"/>
  <c r="F85" i="6"/>
  <c r="E85" i="6"/>
  <c r="H85" i="6" s="1"/>
  <c r="G84" i="6"/>
  <c r="F84" i="6"/>
  <c r="G83" i="6"/>
  <c r="F83" i="6"/>
  <c r="G82" i="6"/>
  <c r="F82" i="6"/>
  <c r="G81" i="6"/>
  <c r="F81" i="6"/>
  <c r="G80" i="6"/>
  <c r="F80" i="6"/>
  <c r="G79" i="6"/>
  <c r="F79" i="6"/>
  <c r="G78" i="6"/>
  <c r="F78" i="6"/>
  <c r="G77" i="6"/>
  <c r="F77" i="6"/>
  <c r="F76" i="6"/>
  <c r="D76" i="6"/>
  <c r="C76" i="6"/>
  <c r="E174" i="6" s="1"/>
  <c r="H174" i="6" s="1"/>
  <c r="H70" i="6"/>
  <c r="G70" i="6"/>
  <c r="F70" i="6"/>
  <c r="E70" i="6"/>
  <c r="G69" i="6"/>
  <c r="E69" i="6"/>
  <c r="H69" i="6" s="1"/>
  <c r="H68" i="6"/>
  <c r="G68" i="6"/>
  <c r="E68" i="6"/>
  <c r="H67" i="6"/>
  <c r="G67" i="6"/>
  <c r="E67" i="6"/>
  <c r="G66" i="6"/>
  <c r="F66" i="6"/>
  <c r="E66" i="6"/>
  <c r="H66" i="6" s="1"/>
  <c r="G65" i="6"/>
  <c r="E65" i="6"/>
  <c r="H65" i="6" s="1"/>
  <c r="H64" i="6"/>
  <c r="G64" i="6"/>
  <c r="E64" i="6"/>
  <c r="H63" i="6"/>
  <c r="G63" i="6"/>
  <c r="E63" i="6"/>
  <c r="H62" i="6"/>
  <c r="G62" i="6"/>
  <c r="F62" i="6"/>
  <c r="E62" i="6"/>
  <c r="H61" i="6"/>
  <c r="G61" i="6"/>
  <c r="F61" i="6"/>
  <c r="E61" i="6"/>
  <c r="G60" i="6"/>
  <c r="E60" i="6"/>
  <c r="H60" i="6" s="1"/>
  <c r="G59" i="6"/>
  <c r="F59" i="6"/>
  <c r="E59" i="6"/>
  <c r="H59" i="6" s="1"/>
  <c r="G58" i="6"/>
  <c r="F58" i="6"/>
  <c r="E58" i="6"/>
  <c r="H58" i="6" s="1"/>
  <c r="G57" i="6"/>
  <c r="F57" i="6"/>
  <c r="E57" i="6"/>
  <c r="H57" i="6" s="1"/>
  <c r="G56" i="6"/>
  <c r="F56" i="6"/>
  <c r="E56" i="6"/>
  <c r="H56" i="6" s="1"/>
  <c r="G55" i="6"/>
  <c r="F55" i="6"/>
  <c r="E55" i="6"/>
  <c r="H55" i="6" s="1"/>
  <c r="G54" i="6"/>
  <c r="E54" i="6"/>
  <c r="H54" i="6" s="1"/>
  <c r="G53" i="6"/>
  <c r="E53" i="6"/>
  <c r="H53" i="6" s="1"/>
  <c r="H52" i="6"/>
  <c r="G52" i="6"/>
  <c r="E52" i="6"/>
  <c r="H51" i="6"/>
  <c r="G51" i="6"/>
  <c r="E51" i="6"/>
  <c r="G50" i="6"/>
  <c r="E50" i="6"/>
  <c r="H50" i="6" s="1"/>
  <c r="H49" i="6"/>
  <c r="G49" i="6"/>
  <c r="E49" i="6"/>
  <c r="H48" i="6"/>
  <c r="G48" i="6"/>
  <c r="E48" i="6"/>
  <c r="G47" i="6"/>
  <c r="E47" i="6"/>
  <c r="H47" i="6" s="1"/>
  <c r="G46" i="6"/>
  <c r="F46" i="6"/>
  <c r="E46" i="6"/>
  <c r="H46" i="6" s="1"/>
  <c r="G45" i="6"/>
  <c r="E45" i="6"/>
  <c r="H45" i="6" s="1"/>
  <c r="G44" i="6"/>
  <c r="E44" i="6"/>
  <c r="H44" i="6" s="1"/>
  <c r="G43" i="6"/>
  <c r="F43" i="6"/>
  <c r="E43" i="6"/>
  <c r="H43" i="6" s="1"/>
  <c r="G42" i="6"/>
  <c r="F42" i="6"/>
  <c r="E42" i="6"/>
  <c r="H42" i="6" s="1"/>
  <c r="G41" i="6"/>
  <c r="F41" i="6"/>
  <c r="E41" i="6"/>
  <c r="H41" i="6" s="1"/>
  <c r="G40" i="6"/>
  <c r="F40" i="6"/>
  <c r="E40" i="6"/>
  <c r="H40" i="6" s="1"/>
  <c r="H39" i="6"/>
  <c r="G39" i="6"/>
  <c r="E39" i="6"/>
  <c r="H38" i="6"/>
  <c r="G38" i="6"/>
  <c r="E38" i="6"/>
  <c r="G37" i="6"/>
  <c r="F37" i="6"/>
  <c r="E37" i="6"/>
  <c r="H37" i="6" s="1"/>
  <c r="G36" i="6"/>
  <c r="E36" i="6"/>
  <c r="H36" i="6" s="1"/>
  <c r="H35" i="6"/>
  <c r="G35" i="6"/>
  <c r="E35" i="6"/>
  <c r="H34" i="6"/>
  <c r="G34" i="6"/>
  <c r="E34" i="6"/>
  <c r="G33" i="6"/>
  <c r="E33" i="6"/>
  <c r="H33" i="6" s="1"/>
  <c r="G32" i="6"/>
  <c r="E32" i="6"/>
  <c r="H32" i="6" s="1"/>
  <c r="H31" i="6"/>
  <c r="G31" i="6"/>
  <c r="E31" i="6"/>
  <c r="H30" i="6"/>
  <c r="G30" i="6"/>
  <c r="E30" i="6"/>
  <c r="G29" i="6"/>
  <c r="E29" i="6"/>
  <c r="H29" i="6" s="1"/>
  <c r="G28" i="6"/>
  <c r="E28" i="6"/>
  <c r="H28" i="6" s="1"/>
  <c r="G27" i="6"/>
  <c r="E27" i="6"/>
  <c r="H27" i="6" s="1"/>
  <c r="H26" i="6"/>
  <c r="G26" i="6"/>
  <c r="E26" i="6"/>
  <c r="H25" i="6"/>
  <c r="G25" i="6"/>
  <c r="E25" i="6"/>
  <c r="G24" i="6"/>
  <c r="E24" i="6"/>
  <c r="H24" i="6" s="1"/>
  <c r="G23" i="6"/>
  <c r="E23" i="6"/>
  <c r="H23" i="6" s="1"/>
  <c r="H22" i="6"/>
  <c r="G22" i="6"/>
  <c r="E22" i="6"/>
  <c r="H21" i="6"/>
  <c r="G21" i="6"/>
  <c r="E21" i="6"/>
  <c r="G20" i="6"/>
  <c r="F20" i="6"/>
  <c r="E20" i="6"/>
  <c r="H20" i="6" s="1"/>
  <c r="E19" i="6"/>
  <c r="D19" i="6"/>
  <c r="C19" i="6"/>
  <c r="C13" i="6"/>
  <c r="D12" i="6"/>
  <c r="C11" i="6"/>
  <c r="D10" i="6"/>
  <c r="C9" i="6"/>
  <c r="G629" i="5"/>
  <c r="F629" i="5"/>
  <c r="G628" i="5"/>
  <c r="F628" i="5"/>
  <c r="G627" i="5"/>
  <c r="F627" i="5"/>
  <c r="G626" i="5"/>
  <c r="F626" i="5"/>
  <c r="G625" i="5"/>
  <c r="F625" i="5"/>
  <c r="G624" i="5"/>
  <c r="F624" i="5"/>
  <c r="G623" i="5"/>
  <c r="F623" i="5"/>
  <c r="E623" i="5"/>
  <c r="H623" i="5" s="1"/>
  <c r="G622" i="5"/>
  <c r="F622" i="5"/>
  <c r="G621" i="5"/>
  <c r="F621" i="5"/>
  <c r="G620" i="5"/>
  <c r="F620" i="5"/>
  <c r="G619" i="5"/>
  <c r="F619" i="5"/>
  <c r="G618" i="5"/>
  <c r="F618" i="5"/>
  <c r="G617" i="5"/>
  <c r="F617" i="5"/>
  <c r="G616" i="5"/>
  <c r="F616" i="5"/>
  <c r="G615" i="5"/>
  <c r="F615" i="5"/>
  <c r="E615" i="5"/>
  <c r="H615" i="5" s="1"/>
  <c r="G614" i="5"/>
  <c r="F614" i="5"/>
  <c r="G613" i="5"/>
  <c r="F613" i="5"/>
  <c r="E613" i="5"/>
  <c r="H613" i="5" s="1"/>
  <c r="G612" i="5"/>
  <c r="F612" i="5"/>
  <c r="G611" i="5"/>
  <c r="F611" i="5"/>
  <c r="G610" i="5"/>
  <c r="F610" i="5"/>
  <c r="G609" i="5"/>
  <c r="F609" i="5"/>
  <c r="G608" i="5"/>
  <c r="F608" i="5"/>
  <c r="G607" i="5"/>
  <c r="F607" i="5"/>
  <c r="E607" i="5"/>
  <c r="H607" i="5" s="1"/>
  <c r="G606" i="5"/>
  <c r="F606" i="5"/>
  <c r="G605" i="5"/>
  <c r="F605" i="5"/>
  <c r="G604" i="5"/>
  <c r="F604" i="5"/>
  <c r="G603" i="5"/>
  <c r="F603" i="5"/>
  <c r="G602" i="5"/>
  <c r="F602" i="5"/>
  <c r="F601" i="5"/>
  <c r="D601" i="5"/>
  <c r="C601" i="5"/>
  <c r="E629" i="5" s="1"/>
  <c r="H629" i="5" s="1"/>
  <c r="G595" i="5"/>
  <c r="F595" i="5"/>
  <c r="E595" i="5"/>
  <c r="H595" i="5" s="1"/>
  <c r="G594" i="5"/>
  <c r="F594" i="5"/>
  <c r="E594" i="5"/>
  <c r="H594" i="5" s="1"/>
  <c r="G593" i="5"/>
  <c r="F593" i="5"/>
  <c r="E593" i="5"/>
  <c r="H593" i="5" s="1"/>
  <c r="G592" i="5"/>
  <c r="F592" i="5"/>
  <c r="E592" i="5"/>
  <c r="H592" i="5" s="1"/>
  <c r="H591" i="5"/>
  <c r="G591" i="5"/>
  <c r="E591" i="5"/>
  <c r="H590" i="5"/>
  <c r="G590" i="5"/>
  <c r="F590" i="5"/>
  <c r="E590" i="5"/>
  <c r="H589" i="5"/>
  <c r="G589" i="5"/>
  <c r="E589" i="5"/>
  <c r="G588" i="5"/>
  <c r="E588" i="5"/>
  <c r="H588" i="5" s="1"/>
  <c r="G587" i="5"/>
  <c r="E587" i="5"/>
  <c r="H587" i="5" s="1"/>
  <c r="H586" i="5"/>
  <c r="G586" i="5"/>
  <c r="E586" i="5"/>
  <c r="H585" i="5"/>
  <c r="G585" i="5"/>
  <c r="E585" i="5"/>
  <c r="H584" i="5"/>
  <c r="G584" i="5"/>
  <c r="F584" i="5"/>
  <c r="E584" i="5"/>
  <c r="H583" i="5"/>
  <c r="G583" i="5"/>
  <c r="F583" i="5"/>
  <c r="E583" i="5"/>
  <c r="G582" i="5"/>
  <c r="E582" i="5"/>
  <c r="H582" i="5" s="1"/>
  <c r="G581" i="5"/>
  <c r="E581" i="5"/>
  <c r="H581" i="5" s="1"/>
  <c r="H580" i="5"/>
  <c r="G580" i="5"/>
  <c r="E580" i="5"/>
  <c r="H579" i="5"/>
  <c r="G579" i="5"/>
  <c r="E579" i="5"/>
  <c r="H578" i="5"/>
  <c r="G578" i="5"/>
  <c r="F578" i="5"/>
  <c r="E578" i="5"/>
  <c r="G577" i="5"/>
  <c r="E577" i="5"/>
  <c r="H577" i="5" s="1"/>
  <c r="G576" i="5"/>
  <c r="E576" i="5"/>
  <c r="H576" i="5" s="1"/>
  <c r="H575" i="5"/>
  <c r="G575" i="5"/>
  <c r="F575" i="5"/>
  <c r="E575" i="5"/>
  <c r="H574" i="5"/>
  <c r="G574" i="5"/>
  <c r="E574" i="5"/>
  <c r="H573" i="5"/>
  <c r="G573" i="5"/>
  <c r="F573" i="5"/>
  <c r="E573" i="5"/>
  <c r="H572" i="5"/>
  <c r="G572" i="5"/>
  <c r="E572" i="5"/>
  <c r="G571" i="5"/>
  <c r="E571" i="5"/>
  <c r="H571" i="5" s="1"/>
  <c r="G570" i="5"/>
  <c r="F570" i="5"/>
  <c r="E570" i="5"/>
  <c r="H570" i="5" s="1"/>
  <c r="G569" i="5"/>
  <c r="F569" i="5"/>
  <c r="E569" i="5"/>
  <c r="H569" i="5" s="1"/>
  <c r="G568" i="5"/>
  <c r="E568" i="5"/>
  <c r="H568" i="5" s="1"/>
  <c r="H567" i="5"/>
  <c r="G567" i="5"/>
  <c r="F567" i="5"/>
  <c r="E567" i="5"/>
  <c r="H566" i="5"/>
  <c r="G566" i="5"/>
  <c r="E566" i="5"/>
  <c r="H565" i="5"/>
  <c r="G565" i="5"/>
  <c r="F565" i="5"/>
  <c r="E565" i="5"/>
  <c r="H564" i="5"/>
  <c r="G564" i="5"/>
  <c r="F564" i="5"/>
  <c r="E564" i="5"/>
  <c r="H563" i="5"/>
  <c r="G563" i="5"/>
  <c r="F563" i="5"/>
  <c r="E563" i="5"/>
  <c r="H562" i="5"/>
  <c r="G562" i="5"/>
  <c r="E562" i="5"/>
  <c r="G561" i="5"/>
  <c r="E561" i="5"/>
  <c r="H561" i="5" s="1"/>
  <c r="G560" i="5"/>
  <c r="E560" i="5"/>
  <c r="H560" i="5" s="1"/>
  <c r="H559" i="5"/>
  <c r="G559" i="5"/>
  <c r="E559" i="5"/>
  <c r="H558" i="5"/>
  <c r="G558" i="5"/>
  <c r="E558" i="5"/>
  <c r="G557" i="5"/>
  <c r="E557" i="5"/>
  <c r="H557" i="5" s="1"/>
  <c r="G556" i="5"/>
  <c r="F556" i="5"/>
  <c r="E556" i="5"/>
  <c r="H556" i="5" s="1"/>
  <c r="G555" i="5"/>
  <c r="E555" i="5"/>
  <c r="H555" i="5" s="1"/>
  <c r="H554" i="5"/>
  <c r="G554" i="5"/>
  <c r="F554" i="5"/>
  <c r="E554" i="5"/>
  <c r="H553" i="5"/>
  <c r="G553" i="5"/>
  <c r="F553" i="5"/>
  <c r="E553" i="5"/>
  <c r="H552" i="5"/>
  <c r="G552" i="5"/>
  <c r="E552" i="5"/>
  <c r="H551" i="5"/>
  <c r="G551" i="5"/>
  <c r="E551" i="5"/>
  <c r="G550" i="5"/>
  <c r="E550" i="5"/>
  <c r="H550" i="5" s="1"/>
  <c r="G549" i="5"/>
  <c r="E549" i="5"/>
  <c r="H549" i="5" s="1"/>
  <c r="H548" i="5"/>
  <c r="G548" i="5"/>
  <c r="E548" i="5"/>
  <c r="H547" i="5"/>
  <c r="G547" i="5"/>
  <c r="F547" i="5"/>
  <c r="E547" i="5"/>
  <c r="H546" i="5"/>
  <c r="G546" i="5"/>
  <c r="F546" i="5"/>
  <c r="E546" i="5"/>
  <c r="H545" i="5"/>
  <c r="G545" i="5"/>
  <c r="F545" i="5"/>
  <c r="E545" i="5"/>
  <c r="H544" i="5"/>
  <c r="G544" i="5"/>
  <c r="F544" i="5"/>
  <c r="E544" i="5"/>
  <c r="H543" i="5"/>
  <c r="G543" i="5"/>
  <c r="F543" i="5"/>
  <c r="E543" i="5"/>
  <c r="H542" i="5"/>
  <c r="G542" i="5"/>
  <c r="F542" i="5"/>
  <c r="E542" i="5"/>
  <c r="H541" i="5"/>
  <c r="G541" i="5"/>
  <c r="F541" i="5"/>
  <c r="E541" i="5"/>
  <c r="H540" i="5"/>
  <c r="G540" i="5"/>
  <c r="F540" i="5"/>
  <c r="E540" i="5"/>
  <c r="H539" i="5"/>
  <c r="G539" i="5"/>
  <c r="E539" i="5"/>
  <c r="H538" i="5"/>
  <c r="G538" i="5"/>
  <c r="F538" i="5"/>
  <c r="E538" i="5"/>
  <c r="G537" i="5"/>
  <c r="E537" i="5"/>
  <c r="H537" i="5" s="1"/>
  <c r="G536" i="5"/>
  <c r="F536" i="5"/>
  <c r="E536" i="5"/>
  <c r="H536" i="5" s="1"/>
  <c r="G535" i="5"/>
  <c r="E535" i="5"/>
  <c r="H535" i="5" s="1"/>
  <c r="H534" i="5"/>
  <c r="G534" i="5"/>
  <c r="E534" i="5"/>
  <c r="H533" i="5"/>
  <c r="G533" i="5"/>
  <c r="F533" i="5"/>
  <c r="E533" i="5"/>
  <c r="H532" i="5"/>
  <c r="G532" i="5"/>
  <c r="F532" i="5"/>
  <c r="E532" i="5"/>
  <c r="H531" i="5"/>
  <c r="G531" i="5"/>
  <c r="E531" i="5"/>
  <c r="G530" i="5"/>
  <c r="E530" i="5"/>
  <c r="H530" i="5" s="1"/>
  <c r="G529" i="5"/>
  <c r="F529" i="5"/>
  <c r="E529" i="5"/>
  <c r="H529" i="5" s="1"/>
  <c r="G528" i="5"/>
  <c r="E528" i="5"/>
  <c r="H528" i="5" s="1"/>
  <c r="H527" i="5"/>
  <c r="G527" i="5"/>
  <c r="F527" i="5"/>
  <c r="E527" i="5"/>
  <c r="H526" i="5"/>
  <c r="G526" i="5"/>
  <c r="E526" i="5"/>
  <c r="H525" i="5"/>
  <c r="G525" i="5"/>
  <c r="F525" i="5"/>
  <c r="E525" i="5"/>
  <c r="H524" i="5"/>
  <c r="G524" i="5"/>
  <c r="E524" i="5"/>
  <c r="H523" i="5"/>
  <c r="G523" i="5"/>
  <c r="F523" i="5"/>
  <c r="E523" i="5"/>
  <c r="H522" i="5"/>
  <c r="G522" i="5"/>
  <c r="F522" i="5"/>
  <c r="E522" i="5"/>
  <c r="G521" i="5"/>
  <c r="E521" i="5"/>
  <c r="H521" i="5" s="1"/>
  <c r="G520" i="5"/>
  <c r="F520" i="5"/>
  <c r="E520" i="5"/>
  <c r="H520" i="5" s="1"/>
  <c r="G519" i="5"/>
  <c r="E519" i="5"/>
  <c r="H519" i="5" s="1"/>
  <c r="H518" i="5"/>
  <c r="G518" i="5"/>
  <c r="E518" i="5"/>
  <c r="H517" i="5"/>
  <c r="G517" i="5"/>
  <c r="E517" i="5"/>
  <c r="G516" i="5"/>
  <c r="E516" i="5"/>
  <c r="H516" i="5" s="1"/>
  <c r="G515" i="5"/>
  <c r="E515" i="5"/>
  <c r="H515" i="5" s="1"/>
  <c r="H514" i="5"/>
  <c r="G514" i="5"/>
  <c r="E514" i="5"/>
  <c r="H513" i="5"/>
  <c r="G513" i="5"/>
  <c r="E513" i="5"/>
  <c r="H512" i="5"/>
  <c r="G512" i="5"/>
  <c r="F512" i="5"/>
  <c r="E512" i="5"/>
  <c r="H511" i="5"/>
  <c r="G511" i="5"/>
  <c r="F511" i="5"/>
  <c r="E511" i="5"/>
  <c r="G510" i="5"/>
  <c r="E510" i="5"/>
  <c r="H510" i="5" s="1"/>
  <c r="G509" i="5"/>
  <c r="E509" i="5"/>
  <c r="H509" i="5" s="1"/>
  <c r="H508" i="5"/>
  <c r="G508" i="5"/>
  <c r="E508" i="5"/>
  <c r="H507" i="5"/>
  <c r="G507" i="5"/>
  <c r="E507" i="5"/>
  <c r="G506" i="5"/>
  <c r="E506" i="5"/>
  <c r="H506" i="5" s="1"/>
  <c r="G505" i="5"/>
  <c r="E505" i="5"/>
  <c r="H505" i="5" s="1"/>
  <c r="G504" i="5"/>
  <c r="F504" i="5"/>
  <c r="E504" i="5"/>
  <c r="H504" i="5" s="1"/>
  <c r="H503" i="5"/>
  <c r="G503" i="5"/>
  <c r="E503" i="5"/>
  <c r="H502" i="5"/>
  <c r="G502" i="5"/>
  <c r="E502" i="5"/>
  <c r="H501" i="5"/>
  <c r="G501" i="5"/>
  <c r="F501" i="5"/>
  <c r="E501" i="5"/>
  <c r="G500" i="5"/>
  <c r="E500" i="5"/>
  <c r="H500" i="5" s="1"/>
  <c r="G499" i="5"/>
  <c r="E499" i="5"/>
  <c r="H499" i="5" s="1"/>
  <c r="H498" i="5"/>
  <c r="G498" i="5"/>
  <c r="E498" i="5"/>
  <c r="H497" i="5"/>
  <c r="G497" i="5"/>
  <c r="F497" i="5"/>
  <c r="E497" i="5"/>
  <c r="H496" i="5"/>
  <c r="G496" i="5"/>
  <c r="F496" i="5"/>
  <c r="E496" i="5"/>
  <c r="H495" i="5"/>
  <c r="G495" i="5"/>
  <c r="E495" i="5"/>
  <c r="G494" i="5"/>
  <c r="E494" i="5"/>
  <c r="H494" i="5" s="1"/>
  <c r="G493" i="5"/>
  <c r="F493" i="5"/>
  <c r="E493" i="5"/>
  <c r="H493" i="5" s="1"/>
  <c r="G492" i="5"/>
  <c r="E492" i="5"/>
  <c r="H492" i="5" s="1"/>
  <c r="G491" i="5"/>
  <c r="F491" i="5"/>
  <c r="E491" i="5"/>
  <c r="H491" i="5" s="1"/>
  <c r="H490" i="5"/>
  <c r="G490" i="5"/>
  <c r="E490" i="5"/>
  <c r="H489" i="5"/>
  <c r="G489" i="5"/>
  <c r="E489" i="5"/>
  <c r="G488" i="5"/>
  <c r="E488" i="5"/>
  <c r="H488" i="5" s="1"/>
  <c r="G487" i="5"/>
  <c r="E487" i="5"/>
  <c r="H487" i="5" s="1"/>
  <c r="H486" i="5"/>
  <c r="G486" i="5"/>
  <c r="E486" i="5"/>
  <c r="H485" i="5"/>
  <c r="G485" i="5"/>
  <c r="E485" i="5"/>
  <c r="G484" i="5"/>
  <c r="E484" i="5"/>
  <c r="H484" i="5" s="1"/>
  <c r="G483" i="5"/>
  <c r="F483" i="5"/>
  <c r="E483" i="5"/>
  <c r="H483" i="5" s="1"/>
  <c r="G482" i="5"/>
  <c r="E482" i="5"/>
  <c r="H482" i="5" s="1"/>
  <c r="H481" i="5"/>
  <c r="G481" i="5"/>
  <c r="E481" i="5"/>
  <c r="H480" i="5"/>
  <c r="G480" i="5"/>
  <c r="E480" i="5"/>
  <c r="H479" i="5"/>
  <c r="G479" i="5"/>
  <c r="F479" i="5"/>
  <c r="E479" i="5"/>
  <c r="G478" i="5"/>
  <c r="E478" i="5"/>
  <c r="H478" i="5" s="1"/>
  <c r="G477" i="5"/>
  <c r="E477" i="5"/>
  <c r="H477" i="5" s="1"/>
  <c r="H476" i="5"/>
  <c r="G476" i="5"/>
  <c r="E476" i="5"/>
  <c r="H475" i="5"/>
  <c r="G475" i="5"/>
  <c r="E475" i="5"/>
  <c r="G474" i="5"/>
  <c r="E474" i="5"/>
  <c r="H474" i="5" s="1"/>
  <c r="G473" i="5"/>
  <c r="E473" i="5"/>
  <c r="H473" i="5" s="1"/>
  <c r="H472" i="5"/>
  <c r="G472" i="5"/>
  <c r="E472" i="5"/>
  <c r="H471" i="5"/>
  <c r="G471" i="5"/>
  <c r="F471" i="5"/>
  <c r="E471" i="5"/>
  <c r="H470" i="5"/>
  <c r="G470" i="5"/>
  <c r="F470" i="5"/>
  <c r="E470" i="5"/>
  <c r="H469" i="5"/>
  <c r="G469" i="5"/>
  <c r="F469" i="5"/>
  <c r="E469" i="5"/>
  <c r="H468" i="5"/>
  <c r="G468" i="5"/>
  <c r="F468" i="5"/>
  <c r="E468" i="5"/>
  <c r="H467" i="5"/>
  <c r="G467" i="5"/>
  <c r="F467" i="5"/>
  <c r="E467" i="5"/>
  <c r="H466" i="5"/>
  <c r="G466" i="5"/>
  <c r="F466" i="5"/>
  <c r="E466" i="5"/>
  <c r="H465" i="5"/>
  <c r="G465" i="5"/>
  <c r="F465" i="5"/>
  <c r="E465" i="5"/>
  <c r="H464" i="5"/>
  <c r="G464" i="5"/>
  <c r="E464" i="5"/>
  <c r="G463" i="5"/>
  <c r="E463" i="5"/>
  <c r="H463" i="5" s="1"/>
  <c r="G462" i="5"/>
  <c r="E462" i="5"/>
  <c r="H462" i="5" s="1"/>
  <c r="H461" i="5"/>
  <c r="G461" i="5"/>
  <c r="E461" i="5"/>
  <c r="H460" i="5"/>
  <c r="G460" i="5"/>
  <c r="F460" i="5"/>
  <c r="E460" i="5"/>
  <c r="H459" i="5"/>
  <c r="G459" i="5"/>
  <c r="E459" i="5"/>
  <c r="H458" i="5"/>
  <c r="G458" i="5"/>
  <c r="F458" i="5"/>
  <c r="E458" i="5"/>
  <c r="G457" i="5"/>
  <c r="E457" i="5"/>
  <c r="H457" i="5" s="1"/>
  <c r="G456" i="5"/>
  <c r="E456" i="5"/>
  <c r="H456" i="5" s="1"/>
  <c r="H455" i="5"/>
  <c r="G455" i="5"/>
  <c r="F455" i="5"/>
  <c r="E455" i="5"/>
  <c r="H454" i="5"/>
  <c r="G454" i="5"/>
  <c r="E454" i="5"/>
  <c r="H453" i="5"/>
  <c r="G453" i="5"/>
  <c r="E453" i="5"/>
  <c r="H452" i="5"/>
  <c r="G452" i="5"/>
  <c r="F452" i="5"/>
  <c r="E452" i="5"/>
  <c r="G451" i="5"/>
  <c r="E451" i="5"/>
  <c r="H451" i="5" s="1"/>
  <c r="G450" i="5"/>
  <c r="E450" i="5"/>
  <c r="H450" i="5" s="1"/>
  <c r="G449" i="5"/>
  <c r="F449" i="5"/>
  <c r="E449" i="5"/>
  <c r="H449" i="5" s="1"/>
  <c r="G448" i="5"/>
  <c r="F448" i="5"/>
  <c r="E448" i="5"/>
  <c r="H448" i="5" s="1"/>
  <c r="G447" i="5"/>
  <c r="F447" i="5"/>
  <c r="E447" i="5"/>
  <c r="H447" i="5" s="1"/>
  <c r="H446" i="5"/>
  <c r="G446" i="5"/>
  <c r="E446" i="5"/>
  <c r="H445" i="5"/>
  <c r="G445" i="5"/>
  <c r="E445" i="5"/>
  <c r="H444" i="5"/>
  <c r="G444" i="5"/>
  <c r="F444" i="5"/>
  <c r="E444" i="5"/>
  <c r="H443" i="5"/>
  <c r="G443" i="5"/>
  <c r="F443" i="5"/>
  <c r="E443" i="5"/>
  <c r="G442" i="5"/>
  <c r="E442" i="5"/>
  <c r="H442" i="5" s="1"/>
  <c r="G441" i="5"/>
  <c r="E441" i="5"/>
  <c r="H441" i="5" s="1"/>
  <c r="H440" i="5"/>
  <c r="G440" i="5"/>
  <c r="F440" i="5"/>
  <c r="E440" i="5"/>
  <c r="H439" i="5"/>
  <c r="G439" i="5"/>
  <c r="F439" i="5"/>
  <c r="E439" i="5"/>
  <c r="H438" i="5"/>
  <c r="G438" i="5"/>
  <c r="F438" i="5"/>
  <c r="E438" i="5"/>
  <c r="H437" i="5"/>
  <c r="G437" i="5"/>
  <c r="E437" i="5"/>
  <c r="H436" i="5"/>
  <c r="G436" i="5"/>
  <c r="F436" i="5"/>
  <c r="E436" i="5"/>
  <c r="H435" i="5"/>
  <c r="G435" i="5"/>
  <c r="F435" i="5"/>
  <c r="E435" i="5"/>
  <c r="H434" i="5"/>
  <c r="G434" i="5"/>
  <c r="F434" i="5"/>
  <c r="E434" i="5"/>
  <c r="H433" i="5"/>
  <c r="G433" i="5"/>
  <c r="E433" i="5"/>
  <c r="H432" i="5"/>
  <c r="G432" i="5"/>
  <c r="F432" i="5"/>
  <c r="E432" i="5"/>
  <c r="H431" i="5"/>
  <c r="G431" i="5"/>
  <c r="F431" i="5"/>
  <c r="E431" i="5"/>
  <c r="H430" i="5"/>
  <c r="G430" i="5"/>
  <c r="F430" i="5"/>
  <c r="E430" i="5"/>
  <c r="G429" i="5"/>
  <c r="E429" i="5"/>
  <c r="H429" i="5" s="1"/>
  <c r="G428" i="5"/>
  <c r="E428" i="5"/>
  <c r="H428" i="5" s="1"/>
  <c r="H427" i="5"/>
  <c r="G427" i="5"/>
  <c r="E427" i="5"/>
  <c r="H426" i="5"/>
  <c r="G426" i="5"/>
  <c r="E426" i="5"/>
  <c r="G425" i="5"/>
  <c r="E425" i="5"/>
  <c r="H425" i="5" s="1"/>
  <c r="G424" i="5"/>
  <c r="E424" i="5"/>
  <c r="H424" i="5" s="1"/>
  <c r="H423" i="5"/>
  <c r="G423" i="5"/>
  <c r="E423" i="5"/>
  <c r="H422" i="5"/>
  <c r="G422" i="5"/>
  <c r="F422" i="5"/>
  <c r="E422" i="5"/>
  <c r="H421" i="5"/>
  <c r="G421" i="5"/>
  <c r="E421" i="5"/>
  <c r="H420" i="5"/>
  <c r="G420" i="5"/>
  <c r="F420" i="5"/>
  <c r="E420" i="5"/>
  <c r="G419" i="5"/>
  <c r="E419" i="5"/>
  <c r="H419" i="5" s="1"/>
  <c r="G418" i="5"/>
  <c r="E418" i="5"/>
  <c r="H418" i="5" s="1"/>
  <c r="H417" i="5"/>
  <c r="G417" i="5"/>
  <c r="E417" i="5"/>
  <c r="H416" i="5"/>
  <c r="G416" i="5"/>
  <c r="E416" i="5"/>
  <c r="G415" i="5"/>
  <c r="E415" i="5"/>
  <c r="H415" i="5" s="1"/>
  <c r="G414" i="5"/>
  <c r="E414" i="5"/>
  <c r="H414" i="5" s="1"/>
  <c r="H413" i="5"/>
  <c r="G413" i="5"/>
  <c r="E413" i="5"/>
  <c r="H412" i="5"/>
  <c r="G412" i="5"/>
  <c r="F412" i="5"/>
  <c r="E412" i="5"/>
  <c r="H411" i="5"/>
  <c r="G411" i="5"/>
  <c r="F411" i="5"/>
  <c r="E411" i="5"/>
  <c r="H410" i="5"/>
  <c r="G410" i="5"/>
  <c r="E410" i="5"/>
  <c r="H409" i="5"/>
  <c r="G409" i="5"/>
  <c r="F409" i="5"/>
  <c r="E409" i="5"/>
  <c r="H408" i="5"/>
  <c r="G408" i="5"/>
  <c r="F408" i="5"/>
  <c r="E408" i="5"/>
  <c r="G407" i="5"/>
  <c r="E407" i="5"/>
  <c r="H407" i="5" s="1"/>
  <c r="G406" i="5"/>
  <c r="F406" i="5"/>
  <c r="E406" i="5"/>
  <c r="H406" i="5" s="1"/>
  <c r="G405" i="5"/>
  <c r="F405" i="5"/>
  <c r="E405" i="5"/>
  <c r="H405" i="5" s="1"/>
  <c r="G404" i="5"/>
  <c r="F404" i="5"/>
  <c r="E404" i="5"/>
  <c r="H404" i="5" s="1"/>
  <c r="G403" i="5"/>
  <c r="F403" i="5"/>
  <c r="E403" i="5"/>
  <c r="H403" i="5" s="1"/>
  <c r="G402" i="5"/>
  <c r="F402" i="5"/>
  <c r="E402" i="5"/>
  <c r="H402" i="5" s="1"/>
  <c r="G401" i="5"/>
  <c r="E401" i="5"/>
  <c r="H401" i="5" s="1"/>
  <c r="H400" i="5"/>
  <c r="G400" i="5"/>
  <c r="E400" i="5"/>
  <c r="H399" i="5"/>
  <c r="G399" i="5"/>
  <c r="E399" i="5"/>
  <c r="G398" i="5"/>
  <c r="E398" i="5"/>
  <c r="H398" i="5" s="1"/>
  <c r="G397" i="5"/>
  <c r="E397" i="5"/>
  <c r="H397" i="5" s="1"/>
  <c r="H396" i="5"/>
  <c r="G396" i="5"/>
  <c r="E396" i="5"/>
  <c r="H395" i="5"/>
  <c r="G395" i="5"/>
  <c r="E395" i="5"/>
  <c r="G394" i="5"/>
  <c r="E394" i="5"/>
  <c r="H394" i="5" s="1"/>
  <c r="G393" i="5"/>
  <c r="E393" i="5"/>
  <c r="H393" i="5" s="1"/>
  <c r="H392" i="5"/>
  <c r="G392" i="5"/>
  <c r="E392" i="5"/>
  <c r="H391" i="5"/>
  <c r="G391" i="5"/>
  <c r="E391" i="5"/>
  <c r="H390" i="5"/>
  <c r="G390" i="5"/>
  <c r="F390" i="5"/>
  <c r="E390" i="5"/>
  <c r="G389" i="5"/>
  <c r="E389" i="5"/>
  <c r="H389" i="5" s="1"/>
  <c r="G388" i="5"/>
  <c r="E388" i="5"/>
  <c r="H388" i="5" s="1"/>
  <c r="H387" i="5"/>
  <c r="G387" i="5"/>
  <c r="E387" i="5"/>
  <c r="H386" i="5"/>
  <c r="G386" i="5"/>
  <c r="E386" i="5"/>
  <c r="G385" i="5"/>
  <c r="E385" i="5"/>
  <c r="H385" i="5" s="1"/>
  <c r="G384" i="5"/>
  <c r="F384" i="5"/>
  <c r="E384" i="5"/>
  <c r="H384" i="5" s="1"/>
  <c r="G383" i="5"/>
  <c r="F383" i="5"/>
  <c r="E383" i="5"/>
  <c r="H383" i="5" s="1"/>
  <c r="G382" i="5"/>
  <c r="E382" i="5"/>
  <c r="H382" i="5" s="1"/>
  <c r="H381" i="5"/>
  <c r="G381" i="5"/>
  <c r="F381" i="5"/>
  <c r="E381" i="5"/>
  <c r="H380" i="5"/>
  <c r="G380" i="5"/>
  <c r="E380" i="5"/>
  <c r="H379" i="5"/>
  <c r="G379" i="5"/>
  <c r="E379" i="5"/>
  <c r="G378" i="5"/>
  <c r="E378" i="5"/>
  <c r="H378" i="5" s="1"/>
  <c r="G377" i="5"/>
  <c r="E377" i="5"/>
  <c r="H377" i="5" s="1"/>
  <c r="G376" i="5"/>
  <c r="F376" i="5"/>
  <c r="E376" i="5"/>
  <c r="H376" i="5" s="1"/>
  <c r="H375" i="5"/>
  <c r="G375" i="5"/>
  <c r="E375" i="5"/>
  <c r="H374" i="5"/>
  <c r="G374" i="5"/>
  <c r="E374" i="5"/>
  <c r="H373" i="5"/>
  <c r="G373" i="5"/>
  <c r="F373" i="5"/>
  <c r="E373" i="5"/>
  <c r="G372" i="5"/>
  <c r="E372" i="5"/>
  <c r="H372" i="5" s="1"/>
  <c r="G371" i="5"/>
  <c r="E371" i="5"/>
  <c r="H371" i="5" s="1"/>
  <c r="H370" i="5"/>
  <c r="G370" i="5"/>
  <c r="E370" i="5"/>
  <c r="H369" i="5"/>
  <c r="G369" i="5"/>
  <c r="E369" i="5"/>
  <c r="G368" i="5"/>
  <c r="E368" i="5"/>
  <c r="H368" i="5" s="1"/>
  <c r="G367" i="5"/>
  <c r="F367" i="5"/>
  <c r="E367" i="5"/>
  <c r="H367" i="5" s="1"/>
  <c r="G366" i="5"/>
  <c r="F366" i="5"/>
  <c r="E366" i="5"/>
  <c r="H366" i="5" s="1"/>
  <c r="G365" i="5"/>
  <c r="E365" i="5"/>
  <c r="H365" i="5" s="1"/>
  <c r="H364" i="5"/>
  <c r="G364" i="5"/>
  <c r="E364" i="5"/>
  <c r="H363" i="5"/>
  <c r="G363" i="5"/>
  <c r="E363" i="5"/>
  <c r="E362" i="5"/>
  <c r="D362" i="5"/>
  <c r="C362" i="5"/>
  <c r="G362" i="5" s="1"/>
  <c r="H362" i="5" s="1"/>
  <c r="G356" i="5"/>
  <c r="F356" i="5"/>
  <c r="G355" i="5"/>
  <c r="F355" i="5"/>
  <c r="E355" i="5"/>
  <c r="H355" i="5" s="1"/>
  <c r="G354" i="5"/>
  <c r="F354" i="5"/>
  <c r="G353" i="5"/>
  <c r="F353" i="5"/>
  <c r="E353" i="5"/>
  <c r="H353" i="5" s="1"/>
  <c r="G352" i="5"/>
  <c r="F352" i="5"/>
  <c r="E352" i="5"/>
  <c r="H352" i="5" s="1"/>
  <c r="G351" i="5"/>
  <c r="F351" i="5"/>
  <c r="E351" i="5"/>
  <c r="H351" i="5" s="1"/>
  <c r="G350" i="5"/>
  <c r="F350" i="5"/>
  <c r="E350" i="5"/>
  <c r="H350" i="5" s="1"/>
  <c r="G349" i="5"/>
  <c r="F349" i="5"/>
  <c r="E349" i="5"/>
  <c r="H349" i="5" s="1"/>
  <c r="G348" i="5"/>
  <c r="F348" i="5"/>
  <c r="E348" i="5"/>
  <c r="H348" i="5" s="1"/>
  <c r="G347" i="5"/>
  <c r="F347" i="5"/>
  <c r="G346" i="5"/>
  <c r="F346" i="5"/>
  <c r="G345" i="5"/>
  <c r="F345" i="5"/>
  <c r="G344" i="5"/>
  <c r="F344" i="5"/>
  <c r="G343" i="5"/>
  <c r="F343" i="5"/>
  <c r="E343" i="5"/>
  <c r="H343" i="5" s="1"/>
  <c r="G342" i="5"/>
  <c r="F342" i="5"/>
  <c r="E342" i="5"/>
  <c r="H342" i="5" s="1"/>
  <c r="G341" i="5"/>
  <c r="F341" i="5"/>
  <c r="E341" i="5"/>
  <c r="H341" i="5" s="1"/>
  <c r="G340" i="5"/>
  <c r="F340" i="5"/>
  <c r="G339" i="5"/>
  <c r="F339" i="5"/>
  <c r="E339" i="5"/>
  <c r="H339" i="5" s="1"/>
  <c r="G338" i="5"/>
  <c r="F338" i="5"/>
  <c r="E338" i="5"/>
  <c r="H338" i="5" s="1"/>
  <c r="G337" i="5"/>
  <c r="F337" i="5"/>
  <c r="G336" i="5"/>
  <c r="F336" i="5"/>
  <c r="G335" i="5"/>
  <c r="F335" i="5"/>
  <c r="G334" i="5"/>
  <c r="F334" i="5"/>
  <c r="G333" i="5"/>
  <c r="F333" i="5"/>
  <c r="G332" i="5"/>
  <c r="F332" i="5"/>
  <c r="E332" i="5"/>
  <c r="H332" i="5" s="1"/>
  <c r="G331" i="5"/>
  <c r="F331" i="5"/>
  <c r="G330" i="5"/>
  <c r="F330" i="5"/>
  <c r="E330" i="5"/>
  <c r="H330" i="5" s="1"/>
  <c r="G329" i="5"/>
  <c r="F329" i="5"/>
  <c r="G328" i="5"/>
  <c r="F328" i="5"/>
  <c r="E328" i="5"/>
  <c r="H328" i="5" s="1"/>
  <c r="G327" i="5"/>
  <c r="F327" i="5"/>
  <c r="G326" i="5"/>
  <c r="F326" i="5"/>
  <c r="E326" i="5"/>
  <c r="H326" i="5" s="1"/>
  <c r="G325" i="5"/>
  <c r="F325" i="5"/>
  <c r="G324" i="5"/>
  <c r="F324" i="5"/>
  <c r="E324" i="5"/>
  <c r="H324" i="5" s="1"/>
  <c r="G323" i="5"/>
  <c r="F323" i="5"/>
  <c r="E323" i="5"/>
  <c r="H323" i="5" s="1"/>
  <c r="G322" i="5"/>
  <c r="F322" i="5"/>
  <c r="E322" i="5"/>
  <c r="H322" i="5" s="1"/>
  <c r="G321" i="5"/>
  <c r="F321" i="5"/>
  <c r="E321" i="5"/>
  <c r="H321" i="5" s="1"/>
  <c r="G320" i="5"/>
  <c r="F320" i="5"/>
  <c r="G319" i="5"/>
  <c r="F319" i="5"/>
  <c r="G318" i="5"/>
  <c r="F318" i="5"/>
  <c r="G317" i="5"/>
  <c r="F317" i="5"/>
  <c r="G316" i="5"/>
  <c r="F316" i="5"/>
  <c r="E316" i="5"/>
  <c r="H316" i="5" s="1"/>
  <c r="G315" i="5"/>
  <c r="F315" i="5"/>
  <c r="E315" i="5"/>
  <c r="H315" i="5" s="1"/>
  <c r="G314" i="5"/>
  <c r="F314" i="5"/>
  <c r="G313" i="5"/>
  <c r="F313" i="5"/>
  <c r="G312" i="5"/>
  <c r="F312" i="5"/>
  <c r="E312" i="5"/>
  <c r="H312" i="5" s="1"/>
  <c r="G311" i="5"/>
  <c r="F311" i="5"/>
  <c r="E311" i="5"/>
  <c r="H311" i="5" s="1"/>
  <c r="G310" i="5"/>
  <c r="F310" i="5"/>
  <c r="E310" i="5"/>
  <c r="H310" i="5" s="1"/>
  <c r="G309" i="5"/>
  <c r="F309" i="5"/>
  <c r="G308" i="5"/>
  <c r="F308" i="5"/>
  <c r="E308" i="5"/>
  <c r="H308" i="5" s="1"/>
  <c r="G307" i="5"/>
  <c r="F307" i="5"/>
  <c r="E307" i="5"/>
  <c r="H307" i="5" s="1"/>
  <c r="G306" i="5"/>
  <c r="F306" i="5"/>
  <c r="E306" i="5"/>
  <c r="H306" i="5" s="1"/>
  <c r="G305" i="5"/>
  <c r="F305" i="5"/>
  <c r="G304" i="5"/>
  <c r="F304" i="5"/>
  <c r="G303" i="5"/>
  <c r="F303" i="5"/>
  <c r="E303" i="5"/>
  <c r="H303" i="5" s="1"/>
  <c r="G302" i="5"/>
  <c r="F302" i="5"/>
  <c r="G301" i="5"/>
  <c r="F301" i="5"/>
  <c r="G300" i="5"/>
  <c r="F300" i="5"/>
  <c r="G299" i="5"/>
  <c r="F299" i="5"/>
  <c r="G298" i="5"/>
  <c r="F298" i="5"/>
  <c r="G297" i="5"/>
  <c r="F297" i="5"/>
  <c r="E297" i="5"/>
  <c r="H297" i="5" s="1"/>
  <c r="G296" i="5"/>
  <c r="F296" i="5"/>
  <c r="E296" i="5"/>
  <c r="H296" i="5" s="1"/>
  <c r="G295" i="5"/>
  <c r="F295" i="5"/>
  <c r="E295" i="5"/>
  <c r="H295" i="5" s="1"/>
  <c r="G294" i="5"/>
  <c r="F294" i="5"/>
  <c r="E294" i="5"/>
  <c r="H294" i="5" s="1"/>
  <c r="G293" i="5"/>
  <c r="F293" i="5"/>
  <c r="E293" i="5"/>
  <c r="H293" i="5" s="1"/>
  <c r="G292" i="5"/>
  <c r="F292" i="5"/>
  <c r="G291" i="5"/>
  <c r="F291" i="5"/>
  <c r="E291" i="5"/>
  <c r="H291" i="5" s="1"/>
  <c r="G290" i="5"/>
  <c r="F290" i="5"/>
  <c r="G289" i="5"/>
  <c r="F289" i="5"/>
  <c r="E289" i="5"/>
  <c r="H289" i="5" s="1"/>
  <c r="G288" i="5"/>
  <c r="F288" i="5"/>
  <c r="E288" i="5"/>
  <c r="H288" i="5" s="1"/>
  <c r="G287" i="5"/>
  <c r="F287" i="5"/>
  <c r="G286" i="5"/>
  <c r="F286" i="5"/>
  <c r="G285" i="5"/>
  <c r="F285" i="5"/>
  <c r="G284" i="5"/>
  <c r="F284" i="5"/>
  <c r="E284" i="5"/>
  <c r="H284" i="5" s="1"/>
  <c r="G283" i="5"/>
  <c r="F283" i="5"/>
  <c r="E283" i="5"/>
  <c r="H283" i="5" s="1"/>
  <c r="G282" i="5"/>
  <c r="F282" i="5"/>
  <c r="E282" i="5"/>
  <c r="H282" i="5" s="1"/>
  <c r="G281" i="5"/>
  <c r="F281" i="5"/>
  <c r="G280" i="5"/>
  <c r="F280" i="5"/>
  <c r="G279" i="5"/>
  <c r="F279" i="5"/>
  <c r="G278" i="5"/>
  <c r="F278" i="5"/>
  <c r="G277" i="5"/>
  <c r="F277" i="5"/>
  <c r="G276" i="5"/>
  <c r="F276" i="5"/>
  <c r="E276" i="5"/>
  <c r="H276" i="5" s="1"/>
  <c r="G275" i="5"/>
  <c r="F275" i="5"/>
  <c r="E275" i="5"/>
  <c r="H275" i="5" s="1"/>
  <c r="G274" i="5"/>
  <c r="F274" i="5"/>
  <c r="G273" i="5"/>
  <c r="F273" i="5"/>
  <c r="E273" i="5"/>
  <c r="H273" i="5" s="1"/>
  <c r="G272" i="5"/>
  <c r="F272" i="5"/>
  <c r="E272" i="5"/>
  <c r="H272" i="5" s="1"/>
  <c r="G271" i="5"/>
  <c r="F271" i="5"/>
  <c r="E271" i="5"/>
  <c r="H271" i="5" s="1"/>
  <c r="G270" i="5"/>
  <c r="F270" i="5"/>
  <c r="G269" i="5"/>
  <c r="F269" i="5"/>
  <c r="G268" i="5"/>
  <c r="F268" i="5"/>
  <c r="G267" i="5"/>
  <c r="F267" i="5"/>
  <c r="E267" i="5"/>
  <c r="H267" i="5" s="1"/>
  <c r="G266" i="5"/>
  <c r="F266" i="5"/>
  <c r="E266" i="5"/>
  <c r="H266" i="5" s="1"/>
  <c r="G265" i="5"/>
  <c r="F265" i="5"/>
  <c r="G264" i="5"/>
  <c r="F264" i="5"/>
  <c r="G263" i="5"/>
  <c r="F263" i="5"/>
  <c r="E263" i="5"/>
  <c r="H263" i="5" s="1"/>
  <c r="G262" i="5"/>
  <c r="F262" i="5"/>
  <c r="E262" i="5"/>
  <c r="H262" i="5" s="1"/>
  <c r="G261" i="5"/>
  <c r="F261" i="5"/>
  <c r="E261" i="5"/>
  <c r="H261" i="5" s="1"/>
  <c r="G260" i="5"/>
  <c r="F260" i="5"/>
  <c r="G259" i="5"/>
  <c r="F259" i="5"/>
  <c r="E259" i="5"/>
  <c r="H259" i="5" s="1"/>
  <c r="G258" i="5"/>
  <c r="F258" i="5"/>
  <c r="E258" i="5"/>
  <c r="H258" i="5" s="1"/>
  <c r="G257" i="5"/>
  <c r="F257" i="5"/>
  <c r="E257" i="5"/>
  <c r="H257" i="5" s="1"/>
  <c r="G256" i="5"/>
  <c r="F256" i="5"/>
  <c r="E256" i="5"/>
  <c r="H256" i="5" s="1"/>
  <c r="G255" i="5"/>
  <c r="F255" i="5"/>
  <c r="G254" i="5"/>
  <c r="F254" i="5"/>
  <c r="G253" i="5"/>
  <c r="F253" i="5"/>
  <c r="E253" i="5"/>
  <c r="H253" i="5" s="1"/>
  <c r="G252" i="5"/>
  <c r="F252" i="5"/>
  <c r="E252" i="5"/>
  <c r="H252" i="5" s="1"/>
  <c r="G251" i="5"/>
  <c r="F251" i="5"/>
  <c r="G250" i="5"/>
  <c r="F250" i="5"/>
  <c r="E250" i="5"/>
  <c r="H250" i="5" s="1"/>
  <c r="G249" i="5"/>
  <c r="F249" i="5"/>
  <c r="G248" i="5"/>
  <c r="F248" i="5"/>
  <c r="G247" i="5"/>
  <c r="F247" i="5"/>
  <c r="E247" i="5"/>
  <c r="H247" i="5" s="1"/>
  <c r="G246" i="5"/>
  <c r="F246" i="5"/>
  <c r="E246" i="5"/>
  <c r="H246" i="5" s="1"/>
  <c r="G245" i="5"/>
  <c r="F245" i="5"/>
  <c r="G244" i="5"/>
  <c r="F244" i="5"/>
  <c r="E244" i="5"/>
  <c r="H244" i="5" s="1"/>
  <c r="G243" i="5"/>
  <c r="F243" i="5"/>
  <c r="E243" i="5"/>
  <c r="H243" i="5" s="1"/>
  <c r="G242" i="5"/>
  <c r="F242" i="5"/>
  <c r="E242" i="5"/>
  <c r="H242" i="5" s="1"/>
  <c r="G241" i="5"/>
  <c r="F241" i="5"/>
  <c r="G240" i="5"/>
  <c r="F240" i="5"/>
  <c r="E240" i="5"/>
  <c r="H240" i="5" s="1"/>
  <c r="G239" i="5"/>
  <c r="F239" i="5"/>
  <c r="E239" i="5"/>
  <c r="H239" i="5" s="1"/>
  <c r="G238" i="5"/>
  <c r="F238" i="5"/>
  <c r="G237" i="5"/>
  <c r="F237" i="5"/>
  <c r="E237" i="5"/>
  <c r="H237" i="5" s="1"/>
  <c r="G236" i="5"/>
  <c r="F236" i="5"/>
  <c r="G235" i="5"/>
  <c r="F235" i="5"/>
  <c r="G234" i="5"/>
  <c r="F234" i="5"/>
  <c r="E234" i="5"/>
  <c r="H234" i="5" s="1"/>
  <c r="G233" i="5"/>
  <c r="F233" i="5"/>
  <c r="E233" i="5"/>
  <c r="H233" i="5" s="1"/>
  <c r="G232" i="5"/>
  <c r="F232" i="5"/>
  <c r="E232" i="5"/>
  <c r="H232" i="5" s="1"/>
  <c r="G231" i="5"/>
  <c r="F231" i="5"/>
  <c r="G230" i="5"/>
  <c r="F230" i="5"/>
  <c r="E230" i="5"/>
  <c r="H230" i="5" s="1"/>
  <c r="G229" i="5"/>
  <c r="F229" i="5"/>
  <c r="E229" i="5"/>
  <c r="H229" i="5" s="1"/>
  <c r="G228" i="5"/>
  <c r="F228" i="5"/>
  <c r="G227" i="5"/>
  <c r="F227" i="5"/>
  <c r="E227" i="5"/>
  <c r="H227" i="5" s="1"/>
  <c r="G226" i="5"/>
  <c r="F226" i="5"/>
  <c r="E226" i="5"/>
  <c r="H226" i="5" s="1"/>
  <c r="G225" i="5"/>
  <c r="F225" i="5"/>
  <c r="E225" i="5"/>
  <c r="H225" i="5" s="1"/>
  <c r="G224" i="5"/>
  <c r="F224" i="5"/>
  <c r="G223" i="5"/>
  <c r="F223" i="5"/>
  <c r="G222" i="5"/>
  <c r="F222" i="5"/>
  <c r="G221" i="5"/>
  <c r="F221" i="5"/>
  <c r="G220" i="5"/>
  <c r="F220" i="5"/>
  <c r="G219" i="5"/>
  <c r="F219" i="5"/>
  <c r="G218" i="5"/>
  <c r="F218" i="5"/>
  <c r="G217" i="5"/>
  <c r="F217" i="5"/>
  <c r="E217" i="5"/>
  <c r="H217" i="5" s="1"/>
  <c r="G216" i="5"/>
  <c r="F216" i="5"/>
  <c r="G215" i="5"/>
  <c r="F215" i="5"/>
  <c r="G214" i="5"/>
  <c r="F214" i="5"/>
  <c r="G213" i="5"/>
  <c r="F213" i="5"/>
  <c r="G212" i="5"/>
  <c r="F212" i="5"/>
  <c r="G211" i="5"/>
  <c r="F211" i="5"/>
  <c r="G210" i="5"/>
  <c r="F210" i="5"/>
  <c r="E210" i="5"/>
  <c r="H210" i="5" s="1"/>
  <c r="G209" i="5"/>
  <c r="F209" i="5"/>
  <c r="G208" i="5"/>
  <c r="F208" i="5"/>
  <c r="G207" i="5"/>
  <c r="F207" i="5"/>
  <c r="G206" i="5"/>
  <c r="F206" i="5"/>
  <c r="G205" i="5"/>
  <c r="F205" i="5"/>
  <c r="E205" i="5"/>
  <c r="H205" i="5" s="1"/>
  <c r="G204" i="5"/>
  <c r="F204" i="5"/>
  <c r="G203" i="5"/>
  <c r="F203" i="5"/>
  <c r="G202" i="5"/>
  <c r="F202" i="5"/>
  <c r="G201" i="5"/>
  <c r="F201" i="5"/>
  <c r="G200" i="5"/>
  <c r="F200" i="5"/>
  <c r="G199" i="5"/>
  <c r="F199" i="5"/>
  <c r="G198" i="5"/>
  <c r="F198" i="5"/>
  <c r="G197" i="5"/>
  <c r="F197" i="5"/>
  <c r="G196" i="5"/>
  <c r="F196" i="5"/>
  <c r="G195" i="5"/>
  <c r="F195" i="5"/>
  <c r="G194" i="5"/>
  <c r="F194" i="5"/>
  <c r="G193" i="5"/>
  <c r="F193" i="5"/>
  <c r="E193" i="5"/>
  <c r="H193" i="5" s="1"/>
  <c r="G192" i="5"/>
  <c r="F192" i="5"/>
  <c r="E192" i="5"/>
  <c r="H192" i="5" s="1"/>
  <c r="G191" i="5"/>
  <c r="F191" i="5"/>
  <c r="G190" i="5"/>
  <c r="F190" i="5"/>
  <c r="G189" i="5"/>
  <c r="F189" i="5"/>
  <c r="G188" i="5"/>
  <c r="F188" i="5"/>
  <c r="G187" i="5"/>
  <c r="F187" i="5"/>
  <c r="G186" i="5"/>
  <c r="F186" i="5"/>
  <c r="G185" i="5"/>
  <c r="F185" i="5"/>
  <c r="E185" i="5"/>
  <c r="H185" i="5" s="1"/>
  <c r="G184" i="5"/>
  <c r="F184" i="5"/>
  <c r="G183" i="5"/>
  <c r="F183" i="5"/>
  <c r="G182" i="5"/>
  <c r="F182" i="5"/>
  <c r="F181" i="5"/>
  <c r="D181" i="5"/>
  <c r="C181" i="5"/>
  <c r="E356" i="5" s="1"/>
  <c r="H356" i="5" s="1"/>
  <c r="G175" i="5"/>
  <c r="E175" i="5"/>
  <c r="H175" i="5" s="1"/>
  <c r="G174" i="5"/>
  <c r="F174" i="5"/>
  <c r="E174" i="5"/>
  <c r="H174" i="5" s="1"/>
  <c r="G173" i="5"/>
  <c r="F173" i="5"/>
  <c r="E173" i="5"/>
  <c r="H173" i="5" s="1"/>
  <c r="H172" i="5"/>
  <c r="G172" i="5"/>
  <c r="E172" i="5"/>
  <c r="H171" i="5"/>
  <c r="G171" i="5"/>
  <c r="F171" i="5"/>
  <c r="E171" i="5"/>
  <c r="H170" i="5"/>
  <c r="G170" i="5"/>
  <c r="E170" i="5"/>
  <c r="G169" i="5"/>
  <c r="E169" i="5"/>
  <c r="H169" i="5" s="1"/>
  <c r="G168" i="5"/>
  <c r="F168" i="5"/>
  <c r="E168" i="5"/>
  <c r="H168" i="5" s="1"/>
  <c r="G167" i="5"/>
  <c r="F167" i="5"/>
  <c r="E167" i="5"/>
  <c r="H167" i="5" s="1"/>
  <c r="G166" i="5"/>
  <c r="E166" i="5"/>
  <c r="H166" i="5" s="1"/>
  <c r="H165" i="5"/>
  <c r="G165" i="5"/>
  <c r="E165" i="5"/>
  <c r="H164" i="5"/>
  <c r="G164" i="5"/>
  <c r="F164" i="5"/>
  <c r="E164" i="5"/>
  <c r="H163" i="5"/>
  <c r="G163" i="5"/>
  <c r="F163" i="5"/>
  <c r="E163" i="5"/>
  <c r="H162" i="5"/>
  <c r="G162" i="5"/>
  <c r="F162" i="5"/>
  <c r="E162" i="5"/>
  <c r="H161" i="5"/>
  <c r="G161" i="5"/>
  <c r="E161" i="5"/>
  <c r="G160" i="5"/>
  <c r="E160" i="5"/>
  <c r="H160" i="5" s="1"/>
  <c r="G159" i="5"/>
  <c r="F159" i="5"/>
  <c r="E159" i="5"/>
  <c r="H159" i="5" s="1"/>
  <c r="G158" i="5"/>
  <c r="F158" i="5"/>
  <c r="E158" i="5"/>
  <c r="H158" i="5" s="1"/>
  <c r="G157" i="5"/>
  <c r="E157" i="5"/>
  <c r="H157" i="5" s="1"/>
  <c r="H156" i="5"/>
  <c r="G156" i="5"/>
  <c r="E156" i="5"/>
  <c r="H155" i="5"/>
  <c r="G155" i="5"/>
  <c r="F155" i="5"/>
  <c r="E155" i="5"/>
  <c r="H154" i="5"/>
  <c r="G154" i="5"/>
  <c r="F154" i="5"/>
  <c r="E154" i="5"/>
  <c r="H153" i="5"/>
  <c r="G153" i="5"/>
  <c r="F153" i="5"/>
  <c r="E153" i="5"/>
  <c r="H152" i="5"/>
  <c r="G152" i="5"/>
  <c r="F152" i="5"/>
  <c r="E152" i="5"/>
  <c r="H151" i="5"/>
  <c r="G151" i="5"/>
  <c r="F151" i="5"/>
  <c r="E151" i="5"/>
  <c r="H150" i="5"/>
  <c r="G150" i="5"/>
  <c r="E150" i="5"/>
  <c r="H149" i="5"/>
  <c r="G149" i="5"/>
  <c r="F149" i="5"/>
  <c r="E149" i="5"/>
  <c r="H148" i="5"/>
  <c r="G148" i="5"/>
  <c r="F148" i="5"/>
  <c r="E148" i="5"/>
  <c r="H147" i="5"/>
  <c r="G147" i="5"/>
  <c r="F147" i="5"/>
  <c r="E147" i="5"/>
  <c r="H146" i="5"/>
  <c r="G146" i="5"/>
  <c r="F146" i="5"/>
  <c r="E146" i="5"/>
  <c r="G145" i="5"/>
  <c r="E145" i="5"/>
  <c r="H145" i="5" s="1"/>
  <c r="G144" i="5"/>
  <c r="F144" i="5"/>
  <c r="E144" i="5"/>
  <c r="H144" i="5" s="1"/>
  <c r="G143" i="5"/>
  <c r="E143" i="5"/>
  <c r="H143" i="5" s="1"/>
  <c r="H142" i="5"/>
  <c r="G142" i="5"/>
  <c r="E142" i="5"/>
  <c r="H141" i="5"/>
  <c r="G141" i="5"/>
  <c r="E141" i="5"/>
  <c r="G140" i="5"/>
  <c r="E140" i="5"/>
  <c r="H140" i="5" s="1"/>
  <c r="G139" i="5"/>
  <c r="E139" i="5"/>
  <c r="H139" i="5" s="1"/>
  <c r="G138" i="5"/>
  <c r="F138" i="5"/>
  <c r="E138" i="5"/>
  <c r="H138" i="5" s="1"/>
  <c r="H137" i="5"/>
  <c r="G137" i="5"/>
  <c r="E137" i="5"/>
  <c r="H136" i="5"/>
  <c r="G136" i="5"/>
  <c r="E136" i="5"/>
  <c r="H135" i="5"/>
  <c r="G135" i="5"/>
  <c r="F135" i="5"/>
  <c r="E135" i="5"/>
  <c r="G134" i="5"/>
  <c r="E134" i="5"/>
  <c r="H134" i="5" s="1"/>
  <c r="G133" i="5"/>
  <c r="E133" i="5"/>
  <c r="H133" i="5" s="1"/>
  <c r="H132" i="5"/>
  <c r="G132" i="5"/>
  <c r="E132" i="5"/>
  <c r="H131" i="5"/>
  <c r="G131" i="5"/>
  <c r="E131" i="5"/>
  <c r="G130" i="5"/>
  <c r="E130" i="5"/>
  <c r="H130" i="5" s="1"/>
  <c r="G129" i="5"/>
  <c r="E129" i="5"/>
  <c r="H129" i="5" s="1"/>
  <c r="H128" i="5"/>
  <c r="G128" i="5"/>
  <c r="E128" i="5"/>
  <c r="H127" i="5"/>
  <c r="G127" i="5"/>
  <c r="E127" i="5"/>
  <c r="H126" i="5"/>
  <c r="G126" i="5"/>
  <c r="F126" i="5"/>
  <c r="E126" i="5"/>
  <c r="H125" i="5"/>
  <c r="G125" i="5"/>
  <c r="F125" i="5"/>
  <c r="E125" i="5"/>
  <c r="G124" i="5"/>
  <c r="E124" i="5"/>
  <c r="H124" i="5" s="1"/>
  <c r="G123" i="5"/>
  <c r="E123" i="5"/>
  <c r="H123" i="5" s="1"/>
  <c r="H122" i="5"/>
  <c r="G122" i="5"/>
  <c r="E122" i="5"/>
  <c r="H121" i="5"/>
  <c r="G121" i="5"/>
  <c r="E121" i="5"/>
  <c r="G120" i="5"/>
  <c r="E120" i="5"/>
  <c r="H120" i="5" s="1"/>
  <c r="G119" i="5"/>
  <c r="E119" i="5"/>
  <c r="H119" i="5" s="1"/>
  <c r="H118" i="5"/>
  <c r="G118" i="5"/>
  <c r="E118" i="5"/>
  <c r="H117" i="5"/>
  <c r="G117" i="5"/>
  <c r="F117" i="5"/>
  <c r="E117" i="5"/>
  <c r="H116" i="5"/>
  <c r="G116" i="5"/>
  <c r="E116" i="5"/>
  <c r="H115" i="5"/>
  <c r="G115" i="5"/>
  <c r="F115" i="5"/>
  <c r="E115" i="5"/>
  <c r="H114" i="5"/>
  <c r="G114" i="5"/>
  <c r="F114" i="5"/>
  <c r="E114" i="5"/>
  <c r="G113" i="5"/>
  <c r="E113" i="5"/>
  <c r="H113" i="5" s="1"/>
  <c r="G112" i="5"/>
  <c r="F112" i="5"/>
  <c r="E112" i="5"/>
  <c r="H112" i="5" s="1"/>
  <c r="G111" i="5"/>
  <c r="E111" i="5"/>
  <c r="H111" i="5" s="1"/>
  <c r="H110" i="5"/>
  <c r="G110" i="5"/>
  <c r="E110" i="5"/>
  <c r="H109" i="5"/>
  <c r="G109" i="5"/>
  <c r="E109" i="5"/>
  <c r="H108" i="5"/>
  <c r="G108" i="5"/>
  <c r="F108" i="5"/>
  <c r="E108" i="5"/>
  <c r="H107" i="5"/>
  <c r="G107" i="5"/>
  <c r="F107" i="5"/>
  <c r="E107" i="5"/>
  <c r="G106" i="5"/>
  <c r="E106" i="5"/>
  <c r="H106" i="5" s="1"/>
  <c r="G105" i="5"/>
  <c r="F105" i="5"/>
  <c r="E105" i="5"/>
  <c r="H105" i="5" s="1"/>
  <c r="G104" i="5"/>
  <c r="F104" i="5"/>
  <c r="E104" i="5"/>
  <c r="H104" i="5" s="1"/>
  <c r="G103" i="5"/>
  <c r="E103" i="5"/>
  <c r="H103" i="5" s="1"/>
  <c r="H102" i="5"/>
  <c r="G102" i="5"/>
  <c r="E102" i="5"/>
  <c r="H101" i="5"/>
  <c r="G101" i="5"/>
  <c r="E101" i="5"/>
  <c r="G100" i="5"/>
  <c r="E100" i="5"/>
  <c r="H100" i="5" s="1"/>
  <c r="G99" i="5"/>
  <c r="E99" i="5"/>
  <c r="H99" i="5" s="1"/>
  <c r="H98" i="5"/>
  <c r="G98" i="5"/>
  <c r="E98" i="5"/>
  <c r="H97" i="5"/>
  <c r="G97" i="5"/>
  <c r="F97" i="5"/>
  <c r="E97" i="5"/>
  <c r="H96" i="5"/>
  <c r="G96" i="5"/>
  <c r="F96" i="5"/>
  <c r="E96" i="5"/>
  <c r="H95" i="5"/>
  <c r="G95" i="5"/>
  <c r="E95" i="5"/>
  <c r="G94" i="5"/>
  <c r="E94" i="5"/>
  <c r="H94" i="5" s="1"/>
  <c r="G93" i="5"/>
  <c r="E93" i="5"/>
  <c r="H93" i="5" s="1"/>
  <c r="H92" i="5"/>
  <c r="G92" i="5"/>
  <c r="E92" i="5"/>
  <c r="H91" i="5"/>
  <c r="G91" i="5"/>
  <c r="E91" i="5"/>
  <c r="H90" i="5"/>
  <c r="G90" i="5"/>
  <c r="F90" i="5"/>
  <c r="E90" i="5"/>
  <c r="H89" i="5"/>
  <c r="G89" i="5"/>
  <c r="F89" i="5"/>
  <c r="E89" i="5"/>
  <c r="G88" i="5"/>
  <c r="E88" i="5"/>
  <c r="H88" i="5" s="1"/>
  <c r="G87" i="5"/>
  <c r="F87" i="5"/>
  <c r="E87" i="5"/>
  <c r="H87" i="5" s="1"/>
  <c r="G86" i="5"/>
  <c r="F86" i="5"/>
  <c r="E86" i="5"/>
  <c r="H86" i="5" s="1"/>
  <c r="G85" i="5"/>
  <c r="E85" i="5"/>
  <c r="H85" i="5" s="1"/>
  <c r="G84" i="5"/>
  <c r="F84" i="5"/>
  <c r="E84" i="5"/>
  <c r="H84" i="5" s="1"/>
  <c r="H83" i="5"/>
  <c r="G83" i="5"/>
  <c r="E83" i="5"/>
  <c r="H82" i="5"/>
  <c r="G82" i="5"/>
  <c r="E82" i="5"/>
  <c r="G81" i="5"/>
  <c r="E81" i="5"/>
  <c r="H81" i="5" s="1"/>
  <c r="G80" i="5"/>
  <c r="E80" i="5"/>
  <c r="H80" i="5" s="1"/>
  <c r="H79" i="5"/>
  <c r="G79" i="5"/>
  <c r="E79" i="5"/>
  <c r="H78" i="5"/>
  <c r="G78" i="5"/>
  <c r="E78" i="5"/>
  <c r="G77" i="5"/>
  <c r="E77" i="5"/>
  <c r="H77" i="5" s="1"/>
  <c r="E76" i="5"/>
  <c r="D76" i="5"/>
  <c r="C76" i="5"/>
  <c r="G76" i="5" s="1"/>
  <c r="H76" i="5" s="1"/>
  <c r="G70" i="5"/>
  <c r="F70" i="5"/>
  <c r="E70" i="5"/>
  <c r="H70" i="5" s="1"/>
  <c r="G69" i="5"/>
  <c r="F69" i="5"/>
  <c r="G68" i="5"/>
  <c r="F68" i="5"/>
  <c r="G67" i="5"/>
  <c r="F67" i="5"/>
  <c r="G66" i="5"/>
  <c r="F66" i="5"/>
  <c r="E66" i="5"/>
  <c r="H66" i="5" s="1"/>
  <c r="G65" i="5"/>
  <c r="F65" i="5"/>
  <c r="G64" i="5"/>
  <c r="F64" i="5"/>
  <c r="G63" i="5"/>
  <c r="F63" i="5"/>
  <c r="E63" i="5"/>
  <c r="H63" i="5" s="1"/>
  <c r="G62" i="5"/>
  <c r="F62" i="5"/>
  <c r="E62" i="5"/>
  <c r="H62" i="5" s="1"/>
  <c r="G61" i="5"/>
  <c r="F61" i="5"/>
  <c r="E61" i="5"/>
  <c r="H61" i="5" s="1"/>
  <c r="G60" i="5"/>
  <c r="F60" i="5"/>
  <c r="E60" i="5"/>
  <c r="H60" i="5" s="1"/>
  <c r="G59" i="5"/>
  <c r="F59" i="5"/>
  <c r="E59" i="5"/>
  <c r="H59" i="5" s="1"/>
  <c r="G58" i="5"/>
  <c r="F58" i="5"/>
  <c r="E58" i="5"/>
  <c r="H58" i="5" s="1"/>
  <c r="G57" i="5"/>
  <c r="F57" i="5"/>
  <c r="E57" i="5"/>
  <c r="H57" i="5" s="1"/>
  <c r="G56" i="5"/>
  <c r="F56" i="5"/>
  <c r="E56" i="5"/>
  <c r="H56" i="5" s="1"/>
  <c r="G55" i="5"/>
  <c r="F55" i="5"/>
  <c r="G54" i="5"/>
  <c r="F54" i="5"/>
  <c r="E54" i="5"/>
  <c r="H54" i="5" s="1"/>
  <c r="G53" i="5"/>
  <c r="F53" i="5"/>
  <c r="E53" i="5"/>
  <c r="H53" i="5" s="1"/>
  <c r="G52" i="5"/>
  <c r="F52" i="5"/>
  <c r="E52" i="5"/>
  <c r="H52" i="5" s="1"/>
  <c r="G51" i="5"/>
  <c r="F51" i="5"/>
  <c r="G50" i="5"/>
  <c r="F50" i="5"/>
  <c r="G49" i="5"/>
  <c r="F49" i="5"/>
  <c r="E49" i="5"/>
  <c r="H49" i="5" s="1"/>
  <c r="G48" i="5"/>
  <c r="F48" i="5"/>
  <c r="G47" i="5"/>
  <c r="F47" i="5"/>
  <c r="E47" i="5"/>
  <c r="H47" i="5" s="1"/>
  <c r="G46" i="5"/>
  <c r="F46" i="5"/>
  <c r="E46" i="5"/>
  <c r="H46" i="5" s="1"/>
  <c r="G45" i="5"/>
  <c r="F45" i="5"/>
  <c r="G44" i="5"/>
  <c r="F44" i="5"/>
  <c r="G43" i="5"/>
  <c r="F43" i="5"/>
  <c r="E43" i="5"/>
  <c r="H43" i="5" s="1"/>
  <c r="G42" i="5"/>
  <c r="F42" i="5"/>
  <c r="E42" i="5"/>
  <c r="H42" i="5" s="1"/>
  <c r="G41" i="5"/>
  <c r="F41" i="5"/>
  <c r="E41" i="5"/>
  <c r="H41" i="5" s="1"/>
  <c r="G40" i="5"/>
  <c r="F40" i="5"/>
  <c r="E40" i="5"/>
  <c r="H40" i="5" s="1"/>
  <c r="G39" i="5"/>
  <c r="F39" i="5"/>
  <c r="G38" i="5"/>
  <c r="F38" i="5"/>
  <c r="G37" i="5"/>
  <c r="F37" i="5"/>
  <c r="G36" i="5"/>
  <c r="F36" i="5"/>
  <c r="G35" i="5"/>
  <c r="F35" i="5"/>
  <c r="E35" i="5"/>
  <c r="H35" i="5" s="1"/>
  <c r="G34" i="5"/>
  <c r="F34" i="5"/>
  <c r="E34" i="5"/>
  <c r="H34" i="5" s="1"/>
  <c r="G33" i="5"/>
  <c r="F33" i="5"/>
  <c r="E33" i="5"/>
  <c r="H33" i="5" s="1"/>
  <c r="G32" i="5"/>
  <c r="F32" i="5"/>
  <c r="E32" i="5"/>
  <c r="H32" i="5" s="1"/>
  <c r="G31" i="5"/>
  <c r="F31" i="5"/>
  <c r="E31" i="5"/>
  <c r="H31" i="5" s="1"/>
  <c r="G30" i="5"/>
  <c r="F30" i="5"/>
  <c r="G29" i="5"/>
  <c r="F29" i="5"/>
  <c r="G28" i="5"/>
  <c r="F28" i="5"/>
  <c r="G27" i="5"/>
  <c r="F27" i="5"/>
  <c r="G26" i="5"/>
  <c r="F26" i="5"/>
  <c r="E26" i="5"/>
  <c r="H26" i="5" s="1"/>
  <c r="G25" i="5"/>
  <c r="F25" i="5"/>
  <c r="E25" i="5"/>
  <c r="H25" i="5" s="1"/>
  <c r="G24" i="5"/>
  <c r="F24" i="5"/>
  <c r="E24" i="5"/>
  <c r="H24" i="5" s="1"/>
  <c r="G23" i="5"/>
  <c r="F23" i="5"/>
  <c r="E23" i="5"/>
  <c r="H23" i="5" s="1"/>
  <c r="G22" i="5"/>
  <c r="F22" i="5"/>
  <c r="E22" i="5"/>
  <c r="H22" i="5" s="1"/>
  <c r="G21" i="5"/>
  <c r="F21" i="5"/>
  <c r="E21" i="5"/>
  <c r="H21" i="5" s="1"/>
  <c r="G20" i="5"/>
  <c r="F20" i="5"/>
  <c r="E20" i="5"/>
  <c r="H20" i="5" s="1"/>
  <c r="F19" i="5"/>
  <c r="D19" i="5"/>
  <c r="C19" i="5"/>
  <c r="E69" i="5" s="1"/>
  <c r="H69" i="5" s="1"/>
  <c r="D13" i="5"/>
  <c r="C13" i="5"/>
  <c r="G13" i="5" s="1"/>
  <c r="C12" i="5"/>
  <c r="D11" i="5"/>
  <c r="C10" i="5"/>
  <c r="D9" i="5"/>
  <c r="C8" i="5"/>
  <c r="E13" i="5" s="1"/>
  <c r="H13" i="5" s="1"/>
  <c r="H629" i="4"/>
  <c r="G629" i="4"/>
  <c r="F629" i="4"/>
  <c r="E629" i="4"/>
  <c r="H628" i="4"/>
  <c r="G628" i="4"/>
  <c r="F628" i="4"/>
  <c r="E628" i="4"/>
  <c r="H627" i="4"/>
  <c r="G627" i="4"/>
  <c r="F627" i="4"/>
  <c r="E627" i="4"/>
  <c r="H626" i="4"/>
  <c r="G626" i="4"/>
  <c r="F626" i="4"/>
  <c r="E626" i="4"/>
  <c r="H625" i="4"/>
  <c r="G625" i="4"/>
  <c r="E625" i="4"/>
  <c r="G624" i="4"/>
  <c r="F624" i="4"/>
  <c r="E624" i="4"/>
  <c r="H624" i="4" s="1"/>
  <c r="G623" i="4"/>
  <c r="F623" i="4"/>
  <c r="E623" i="4"/>
  <c r="H623" i="4" s="1"/>
  <c r="H622" i="4"/>
  <c r="G622" i="4"/>
  <c r="E622" i="4"/>
  <c r="G621" i="4"/>
  <c r="E621" i="4"/>
  <c r="H621" i="4" s="1"/>
  <c r="G620" i="4"/>
  <c r="E620" i="4"/>
  <c r="H620" i="4" s="1"/>
  <c r="H619" i="4"/>
  <c r="G619" i="4"/>
  <c r="E619" i="4"/>
  <c r="G618" i="4"/>
  <c r="F618" i="4"/>
  <c r="E618" i="4"/>
  <c r="H618" i="4" s="1"/>
  <c r="H617" i="4"/>
  <c r="G617" i="4"/>
  <c r="E617" i="4"/>
  <c r="G616" i="4"/>
  <c r="E616" i="4"/>
  <c r="H616" i="4" s="1"/>
  <c r="G615" i="4"/>
  <c r="F615" i="4"/>
  <c r="E615" i="4"/>
  <c r="H615" i="4" s="1"/>
  <c r="G614" i="4"/>
  <c r="E614" i="4"/>
  <c r="H614" i="4" s="1"/>
  <c r="H613" i="4"/>
  <c r="G613" i="4"/>
  <c r="F613" i="4"/>
  <c r="E613" i="4"/>
  <c r="H612" i="4"/>
  <c r="G612" i="4"/>
  <c r="F612" i="4"/>
  <c r="E612" i="4"/>
  <c r="H611" i="4"/>
  <c r="G611" i="4"/>
  <c r="F611" i="4"/>
  <c r="E611" i="4"/>
  <c r="H610" i="4"/>
  <c r="G610" i="4"/>
  <c r="F610" i="4"/>
  <c r="E610" i="4"/>
  <c r="H609" i="4"/>
  <c r="G609" i="4"/>
  <c r="F609" i="4"/>
  <c r="E609" i="4"/>
  <c r="H608" i="4"/>
  <c r="G608" i="4"/>
  <c r="E608" i="4"/>
  <c r="G607" i="4"/>
  <c r="F607" i="4"/>
  <c r="E607" i="4"/>
  <c r="H607" i="4" s="1"/>
  <c r="H606" i="4"/>
  <c r="G606" i="4"/>
  <c r="E606" i="4"/>
  <c r="G605" i="4"/>
  <c r="E605" i="4"/>
  <c r="H605" i="4" s="1"/>
  <c r="G604" i="4"/>
  <c r="E604" i="4"/>
  <c r="H604" i="4" s="1"/>
  <c r="H603" i="4"/>
  <c r="G603" i="4"/>
  <c r="F603" i="4"/>
  <c r="E603" i="4"/>
  <c r="H602" i="4"/>
  <c r="G602" i="4"/>
  <c r="E602" i="4"/>
  <c r="E601" i="4"/>
  <c r="D601" i="4"/>
  <c r="C601" i="4"/>
  <c r="G595" i="4"/>
  <c r="F595" i="4"/>
  <c r="E595" i="4"/>
  <c r="H595" i="4" s="1"/>
  <c r="G594" i="4"/>
  <c r="F594" i="4"/>
  <c r="E594" i="4"/>
  <c r="H594" i="4" s="1"/>
  <c r="G593" i="4"/>
  <c r="F593" i="4"/>
  <c r="E593" i="4"/>
  <c r="H593" i="4" s="1"/>
  <c r="G592" i="4"/>
  <c r="F592" i="4"/>
  <c r="E592" i="4"/>
  <c r="H592" i="4" s="1"/>
  <c r="G591" i="4"/>
  <c r="F591" i="4"/>
  <c r="E591" i="4"/>
  <c r="H591" i="4" s="1"/>
  <c r="G590" i="4"/>
  <c r="F590" i="4"/>
  <c r="E590" i="4"/>
  <c r="H590" i="4" s="1"/>
  <c r="G589" i="4"/>
  <c r="F589" i="4"/>
  <c r="G588" i="4"/>
  <c r="F588" i="4"/>
  <c r="G587" i="4"/>
  <c r="F587" i="4"/>
  <c r="E587" i="4"/>
  <c r="H587" i="4" s="1"/>
  <c r="G586" i="4"/>
  <c r="F586" i="4"/>
  <c r="E586" i="4"/>
  <c r="H586" i="4" s="1"/>
  <c r="G585" i="4"/>
  <c r="F585" i="4"/>
  <c r="E585" i="4"/>
  <c r="H585" i="4" s="1"/>
  <c r="G584" i="4"/>
  <c r="F584" i="4"/>
  <c r="E584" i="4"/>
  <c r="H584" i="4" s="1"/>
  <c r="G583" i="4"/>
  <c r="F583" i="4"/>
  <c r="E583" i="4"/>
  <c r="H583" i="4" s="1"/>
  <c r="G582" i="4"/>
  <c r="F582" i="4"/>
  <c r="E582" i="4"/>
  <c r="H582" i="4" s="1"/>
  <c r="G581" i="4"/>
  <c r="F581" i="4"/>
  <c r="G580" i="4"/>
  <c r="F580" i="4"/>
  <c r="G579" i="4"/>
  <c r="F579" i="4"/>
  <c r="G578" i="4"/>
  <c r="F578" i="4"/>
  <c r="G577" i="4"/>
  <c r="F577" i="4"/>
  <c r="G576" i="4"/>
  <c r="F576" i="4"/>
  <c r="E576" i="4"/>
  <c r="H576" i="4" s="1"/>
  <c r="G575" i="4"/>
  <c r="F575" i="4"/>
  <c r="E575" i="4"/>
  <c r="H575" i="4" s="1"/>
  <c r="G574" i="4"/>
  <c r="F574" i="4"/>
  <c r="G573" i="4"/>
  <c r="F573" i="4"/>
  <c r="E573" i="4"/>
  <c r="H573" i="4" s="1"/>
  <c r="G572" i="4"/>
  <c r="F572" i="4"/>
  <c r="E572" i="4"/>
  <c r="H572" i="4" s="1"/>
  <c r="G571" i="4"/>
  <c r="F571" i="4"/>
  <c r="G570" i="4"/>
  <c r="F570" i="4"/>
  <c r="E570" i="4"/>
  <c r="H570" i="4" s="1"/>
  <c r="G569" i="4"/>
  <c r="F569" i="4"/>
  <c r="G568" i="4"/>
  <c r="F568" i="4"/>
  <c r="E568" i="4"/>
  <c r="H568" i="4" s="1"/>
  <c r="G567" i="4"/>
  <c r="F567" i="4"/>
  <c r="E567" i="4"/>
  <c r="H567" i="4" s="1"/>
  <c r="G566" i="4"/>
  <c r="F566" i="4"/>
  <c r="E566" i="4"/>
  <c r="H566" i="4" s="1"/>
  <c r="G565" i="4"/>
  <c r="F565" i="4"/>
  <c r="E565" i="4"/>
  <c r="H565" i="4" s="1"/>
  <c r="G564" i="4"/>
  <c r="F564" i="4"/>
  <c r="E564" i="4"/>
  <c r="H564" i="4" s="1"/>
  <c r="G563" i="4"/>
  <c r="F563" i="4"/>
  <c r="E563" i="4"/>
  <c r="H563" i="4" s="1"/>
  <c r="G562" i="4"/>
  <c r="F562" i="4"/>
  <c r="G561" i="4"/>
  <c r="F561" i="4"/>
  <c r="E561" i="4"/>
  <c r="H561" i="4" s="1"/>
  <c r="G560" i="4"/>
  <c r="F560" i="4"/>
  <c r="E560" i="4"/>
  <c r="H560" i="4" s="1"/>
  <c r="G559" i="4"/>
  <c r="F559" i="4"/>
  <c r="G558" i="4"/>
  <c r="F558" i="4"/>
  <c r="G557" i="4"/>
  <c r="F557" i="4"/>
  <c r="E557" i="4"/>
  <c r="H557" i="4" s="1"/>
  <c r="G556" i="4"/>
  <c r="F556" i="4"/>
  <c r="E556" i="4"/>
  <c r="H556" i="4" s="1"/>
  <c r="G555" i="4"/>
  <c r="F555" i="4"/>
  <c r="G554" i="4"/>
  <c r="F554" i="4"/>
  <c r="E554" i="4"/>
  <c r="H554" i="4" s="1"/>
  <c r="G553" i="4"/>
  <c r="F553" i="4"/>
  <c r="E553" i="4"/>
  <c r="H553" i="4" s="1"/>
  <c r="G552" i="4"/>
  <c r="F552" i="4"/>
  <c r="G551" i="4"/>
  <c r="F551" i="4"/>
  <c r="E551" i="4"/>
  <c r="H551" i="4" s="1"/>
  <c r="G550" i="4"/>
  <c r="F550" i="4"/>
  <c r="E550" i="4"/>
  <c r="H550" i="4" s="1"/>
  <c r="G549" i="4"/>
  <c r="F549" i="4"/>
  <c r="E549" i="4"/>
  <c r="H549" i="4" s="1"/>
  <c r="G548" i="4"/>
  <c r="F548" i="4"/>
  <c r="E548" i="4"/>
  <c r="H548" i="4" s="1"/>
  <c r="G547" i="4"/>
  <c r="F547" i="4"/>
  <c r="E547" i="4"/>
  <c r="H547" i="4" s="1"/>
  <c r="G546" i="4"/>
  <c r="F546" i="4"/>
  <c r="E546" i="4"/>
  <c r="H546" i="4" s="1"/>
  <c r="G545" i="4"/>
  <c r="F545" i="4"/>
  <c r="E545" i="4"/>
  <c r="H545" i="4" s="1"/>
  <c r="G544" i="4"/>
  <c r="F544" i="4"/>
  <c r="E544" i="4"/>
  <c r="H544" i="4" s="1"/>
  <c r="G543" i="4"/>
  <c r="F543" i="4"/>
  <c r="E543" i="4"/>
  <c r="H543" i="4" s="1"/>
  <c r="G542" i="4"/>
  <c r="F542" i="4"/>
  <c r="E542" i="4"/>
  <c r="H542" i="4" s="1"/>
  <c r="G541" i="4"/>
  <c r="F541" i="4"/>
  <c r="E541" i="4"/>
  <c r="H541" i="4" s="1"/>
  <c r="G540" i="4"/>
  <c r="F540" i="4"/>
  <c r="E540" i="4"/>
  <c r="H540" i="4" s="1"/>
  <c r="G539" i="4"/>
  <c r="F539" i="4"/>
  <c r="E539" i="4"/>
  <c r="H539" i="4" s="1"/>
  <c r="G538" i="4"/>
  <c r="F538" i="4"/>
  <c r="E538" i="4"/>
  <c r="H538" i="4" s="1"/>
  <c r="G537" i="4"/>
  <c r="F537" i="4"/>
  <c r="E537" i="4"/>
  <c r="H537" i="4" s="1"/>
  <c r="G536" i="4"/>
  <c r="F536" i="4"/>
  <c r="E536" i="4"/>
  <c r="H536" i="4" s="1"/>
  <c r="G535" i="4"/>
  <c r="F535" i="4"/>
  <c r="G534" i="4"/>
  <c r="F534" i="4"/>
  <c r="E534" i="4"/>
  <c r="H534" i="4" s="1"/>
  <c r="G533" i="4"/>
  <c r="F533" i="4"/>
  <c r="E533" i="4"/>
  <c r="H533" i="4" s="1"/>
  <c r="G532" i="4"/>
  <c r="F532" i="4"/>
  <c r="E532" i="4"/>
  <c r="H532" i="4" s="1"/>
  <c r="G531" i="4"/>
  <c r="F531" i="4"/>
  <c r="E531" i="4"/>
  <c r="H531" i="4" s="1"/>
  <c r="G530" i="4"/>
  <c r="F530" i="4"/>
  <c r="E530" i="4"/>
  <c r="H530" i="4" s="1"/>
  <c r="G529" i="4"/>
  <c r="F529" i="4"/>
  <c r="E529" i="4"/>
  <c r="H529" i="4" s="1"/>
  <c r="G528" i="4"/>
  <c r="F528" i="4"/>
  <c r="E528" i="4"/>
  <c r="H528" i="4" s="1"/>
  <c r="G527" i="4"/>
  <c r="F527" i="4"/>
  <c r="E527" i="4"/>
  <c r="H527" i="4" s="1"/>
  <c r="G526" i="4"/>
  <c r="F526" i="4"/>
  <c r="E526" i="4"/>
  <c r="H526" i="4" s="1"/>
  <c r="G525" i="4"/>
  <c r="F525" i="4"/>
  <c r="E525" i="4"/>
  <c r="H525" i="4" s="1"/>
  <c r="G524" i="4"/>
  <c r="F524" i="4"/>
  <c r="E524" i="4"/>
  <c r="H524" i="4" s="1"/>
  <c r="G523" i="4"/>
  <c r="F523" i="4"/>
  <c r="E523" i="4"/>
  <c r="H523" i="4" s="1"/>
  <c r="G522" i="4"/>
  <c r="F522" i="4"/>
  <c r="E522" i="4"/>
  <c r="H522" i="4" s="1"/>
  <c r="G521" i="4"/>
  <c r="F521" i="4"/>
  <c r="E521" i="4"/>
  <c r="H521" i="4" s="1"/>
  <c r="G520" i="4"/>
  <c r="F520" i="4"/>
  <c r="E520" i="4"/>
  <c r="H520" i="4" s="1"/>
  <c r="G519" i="4"/>
  <c r="F519" i="4"/>
  <c r="G518" i="4"/>
  <c r="F518" i="4"/>
  <c r="E518" i="4"/>
  <c r="H518" i="4" s="1"/>
  <c r="G517" i="4"/>
  <c r="F517" i="4"/>
  <c r="E517" i="4"/>
  <c r="H517" i="4" s="1"/>
  <c r="G516" i="4"/>
  <c r="F516" i="4"/>
  <c r="G515" i="4"/>
  <c r="F515" i="4"/>
  <c r="E515" i="4"/>
  <c r="H515" i="4" s="1"/>
  <c r="G514" i="4"/>
  <c r="F514" i="4"/>
  <c r="E514" i="4"/>
  <c r="H514" i="4" s="1"/>
  <c r="G513" i="4"/>
  <c r="F513" i="4"/>
  <c r="E513" i="4"/>
  <c r="H513" i="4" s="1"/>
  <c r="G512" i="4"/>
  <c r="F512" i="4"/>
  <c r="E512" i="4"/>
  <c r="H512" i="4" s="1"/>
  <c r="G511" i="4"/>
  <c r="F511" i="4"/>
  <c r="E511" i="4"/>
  <c r="H511" i="4" s="1"/>
  <c r="G510" i="4"/>
  <c r="F510" i="4"/>
  <c r="E510" i="4"/>
  <c r="H510" i="4" s="1"/>
  <c r="G509" i="4"/>
  <c r="F509" i="4"/>
  <c r="G508" i="4"/>
  <c r="F508" i="4"/>
  <c r="G507" i="4"/>
  <c r="F507" i="4"/>
  <c r="E507" i="4"/>
  <c r="H507" i="4" s="1"/>
  <c r="G506" i="4"/>
  <c r="F506" i="4"/>
  <c r="E506" i="4"/>
  <c r="H506" i="4" s="1"/>
  <c r="G505" i="4"/>
  <c r="F505" i="4"/>
  <c r="G504" i="4"/>
  <c r="F504" i="4"/>
  <c r="G503" i="4"/>
  <c r="F503" i="4"/>
  <c r="G502" i="4"/>
  <c r="F502" i="4"/>
  <c r="G501" i="4"/>
  <c r="F501" i="4"/>
  <c r="E501" i="4"/>
  <c r="H501" i="4" s="1"/>
  <c r="G500" i="4"/>
  <c r="F500" i="4"/>
  <c r="E500" i="4"/>
  <c r="H500" i="4" s="1"/>
  <c r="G499" i="4"/>
  <c r="F499" i="4"/>
  <c r="E499" i="4"/>
  <c r="H499" i="4" s="1"/>
  <c r="G498" i="4"/>
  <c r="F498" i="4"/>
  <c r="G497" i="4"/>
  <c r="F497" i="4"/>
  <c r="E497" i="4"/>
  <c r="H497" i="4" s="1"/>
  <c r="G496" i="4"/>
  <c r="F496" i="4"/>
  <c r="E496" i="4"/>
  <c r="H496" i="4" s="1"/>
  <c r="G495" i="4"/>
  <c r="F495" i="4"/>
  <c r="E495" i="4"/>
  <c r="H495" i="4" s="1"/>
  <c r="G494" i="4"/>
  <c r="F494" i="4"/>
  <c r="E494" i="4"/>
  <c r="H494" i="4" s="1"/>
  <c r="G493" i="4"/>
  <c r="F493" i="4"/>
  <c r="E493" i="4"/>
  <c r="H493" i="4" s="1"/>
  <c r="G492" i="4"/>
  <c r="F492" i="4"/>
  <c r="E492" i="4"/>
  <c r="H492" i="4" s="1"/>
  <c r="G491" i="4"/>
  <c r="F491" i="4"/>
  <c r="E491" i="4"/>
  <c r="H491" i="4" s="1"/>
  <c r="G490" i="4"/>
  <c r="F490" i="4"/>
  <c r="G489" i="4"/>
  <c r="F489" i="4"/>
  <c r="E489" i="4"/>
  <c r="H489" i="4" s="1"/>
  <c r="G488" i="4"/>
  <c r="F488" i="4"/>
  <c r="E488" i="4"/>
  <c r="H488" i="4" s="1"/>
  <c r="G487" i="4"/>
  <c r="F487" i="4"/>
  <c r="G486" i="4"/>
  <c r="F486" i="4"/>
  <c r="G485" i="4"/>
  <c r="F485" i="4"/>
  <c r="G484" i="4"/>
  <c r="F484" i="4"/>
  <c r="G483" i="4"/>
  <c r="F483" i="4"/>
  <c r="G482" i="4"/>
  <c r="F482" i="4"/>
  <c r="E482" i="4"/>
  <c r="H482" i="4" s="1"/>
  <c r="G481" i="4"/>
  <c r="F481" i="4"/>
  <c r="E481" i="4"/>
  <c r="H481" i="4" s="1"/>
  <c r="G480" i="4"/>
  <c r="F480" i="4"/>
  <c r="E480" i="4"/>
  <c r="H480" i="4" s="1"/>
  <c r="G479" i="4"/>
  <c r="F479" i="4"/>
  <c r="E479" i="4"/>
  <c r="H479" i="4" s="1"/>
  <c r="G478" i="4"/>
  <c r="F478" i="4"/>
  <c r="E478" i="4"/>
  <c r="H478" i="4" s="1"/>
  <c r="G477" i="4"/>
  <c r="F477" i="4"/>
  <c r="E477" i="4"/>
  <c r="H477" i="4" s="1"/>
  <c r="G476" i="4"/>
  <c r="F476" i="4"/>
  <c r="E476" i="4"/>
  <c r="H476" i="4" s="1"/>
  <c r="G475" i="4"/>
  <c r="F475" i="4"/>
  <c r="G474" i="4"/>
  <c r="F474" i="4"/>
  <c r="G473" i="4"/>
  <c r="F473" i="4"/>
  <c r="E473" i="4"/>
  <c r="H473" i="4" s="1"/>
  <c r="G472" i="4"/>
  <c r="F472" i="4"/>
  <c r="E472" i="4"/>
  <c r="H472" i="4" s="1"/>
  <c r="G471" i="4"/>
  <c r="F471" i="4"/>
  <c r="E471" i="4"/>
  <c r="H471" i="4" s="1"/>
  <c r="G470" i="4"/>
  <c r="F470" i="4"/>
  <c r="E470" i="4"/>
  <c r="H470" i="4" s="1"/>
  <c r="G469" i="4"/>
  <c r="F469" i="4"/>
  <c r="E469" i="4"/>
  <c r="H469" i="4" s="1"/>
  <c r="G468" i="4"/>
  <c r="F468" i="4"/>
  <c r="E468" i="4"/>
  <c r="H468" i="4" s="1"/>
  <c r="G467" i="4"/>
  <c r="F467" i="4"/>
  <c r="E467" i="4"/>
  <c r="H467" i="4" s="1"/>
  <c r="G466" i="4"/>
  <c r="F466" i="4"/>
  <c r="E466" i="4"/>
  <c r="H466" i="4" s="1"/>
  <c r="G465" i="4"/>
  <c r="F465" i="4"/>
  <c r="E465" i="4"/>
  <c r="H465" i="4" s="1"/>
  <c r="G464" i="4"/>
  <c r="F464" i="4"/>
  <c r="E464" i="4"/>
  <c r="H464" i="4" s="1"/>
  <c r="G463" i="4"/>
  <c r="F463" i="4"/>
  <c r="E463" i="4"/>
  <c r="H463" i="4" s="1"/>
  <c r="G462" i="4"/>
  <c r="F462" i="4"/>
  <c r="G461" i="4"/>
  <c r="F461" i="4"/>
  <c r="E461" i="4"/>
  <c r="H461" i="4" s="1"/>
  <c r="G460" i="4"/>
  <c r="F460" i="4"/>
  <c r="G459" i="4"/>
  <c r="F459" i="4"/>
  <c r="E459" i="4"/>
  <c r="H459" i="4" s="1"/>
  <c r="G458" i="4"/>
  <c r="F458" i="4"/>
  <c r="G457" i="4"/>
  <c r="F457" i="4"/>
  <c r="G456" i="4"/>
  <c r="F456" i="4"/>
  <c r="E456" i="4"/>
  <c r="H456" i="4" s="1"/>
  <c r="G455" i="4"/>
  <c r="F455" i="4"/>
  <c r="E455" i="4"/>
  <c r="H455" i="4" s="1"/>
  <c r="G454" i="4"/>
  <c r="F454" i="4"/>
  <c r="E454" i="4"/>
  <c r="H454" i="4" s="1"/>
  <c r="G453" i="4"/>
  <c r="F453" i="4"/>
  <c r="G452" i="4"/>
  <c r="F452" i="4"/>
  <c r="E452" i="4"/>
  <c r="H452" i="4" s="1"/>
  <c r="G451" i="4"/>
  <c r="F451" i="4"/>
  <c r="G450" i="4"/>
  <c r="F450" i="4"/>
  <c r="E450" i="4"/>
  <c r="H450" i="4" s="1"/>
  <c r="G449" i="4"/>
  <c r="F449" i="4"/>
  <c r="E449" i="4"/>
  <c r="H449" i="4" s="1"/>
  <c r="G448" i="4"/>
  <c r="F448" i="4"/>
  <c r="E448" i="4"/>
  <c r="H448" i="4" s="1"/>
  <c r="G447" i="4"/>
  <c r="F447" i="4"/>
  <c r="E447" i="4"/>
  <c r="H447" i="4" s="1"/>
  <c r="G446" i="4"/>
  <c r="F446" i="4"/>
  <c r="E446" i="4"/>
  <c r="H446" i="4" s="1"/>
  <c r="G445" i="4"/>
  <c r="F445" i="4"/>
  <c r="E445" i="4"/>
  <c r="H445" i="4" s="1"/>
  <c r="G444" i="4"/>
  <c r="F444" i="4"/>
  <c r="E444" i="4"/>
  <c r="H444" i="4" s="1"/>
  <c r="G443" i="4"/>
  <c r="F443" i="4"/>
  <c r="E443" i="4"/>
  <c r="H443" i="4" s="1"/>
  <c r="G442" i="4"/>
  <c r="F442" i="4"/>
  <c r="G441" i="4"/>
  <c r="F441" i="4"/>
  <c r="E441" i="4"/>
  <c r="H441" i="4" s="1"/>
  <c r="G440" i="4"/>
  <c r="F440" i="4"/>
  <c r="E440" i="4"/>
  <c r="H440" i="4" s="1"/>
  <c r="G439" i="4"/>
  <c r="F439" i="4"/>
  <c r="G438" i="4"/>
  <c r="F438" i="4"/>
  <c r="E438" i="4"/>
  <c r="H438" i="4" s="1"/>
  <c r="G437" i="4"/>
  <c r="F437" i="4"/>
  <c r="G436" i="4"/>
  <c r="F436" i="4"/>
  <c r="E436" i="4"/>
  <c r="H436" i="4" s="1"/>
  <c r="G435" i="4"/>
  <c r="F435" i="4"/>
  <c r="E435" i="4"/>
  <c r="H435" i="4" s="1"/>
  <c r="G434" i="4"/>
  <c r="F434" i="4"/>
  <c r="G433" i="4"/>
  <c r="F433" i="4"/>
  <c r="E433" i="4"/>
  <c r="H433" i="4" s="1"/>
  <c r="G432" i="4"/>
  <c r="F432" i="4"/>
  <c r="E432" i="4"/>
  <c r="H432" i="4" s="1"/>
  <c r="G431" i="4"/>
  <c r="F431" i="4"/>
  <c r="E431" i="4"/>
  <c r="H431" i="4" s="1"/>
  <c r="G430" i="4"/>
  <c r="F430" i="4"/>
  <c r="E430" i="4"/>
  <c r="H430" i="4" s="1"/>
  <c r="G429" i="4"/>
  <c r="F429" i="4"/>
  <c r="E429" i="4"/>
  <c r="H429" i="4" s="1"/>
  <c r="G428" i="4"/>
  <c r="F428" i="4"/>
  <c r="G427" i="4"/>
  <c r="F427" i="4"/>
  <c r="E427" i="4"/>
  <c r="H427" i="4" s="1"/>
  <c r="G426" i="4"/>
  <c r="F426" i="4"/>
  <c r="G425" i="4"/>
  <c r="F425" i="4"/>
  <c r="G424" i="4"/>
  <c r="F424" i="4"/>
  <c r="G423" i="4"/>
  <c r="F423" i="4"/>
  <c r="E423" i="4"/>
  <c r="H423" i="4" s="1"/>
  <c r="G422" i="4"/>
  <c r="F422" i="4"/>
  <c r="E422" i="4"/>
  <c r="H422" i="4" s="1"/>
  <c r="G421" i="4"/>
  <c r="F421" i="4"/>
  <c r="G420" i="4"/>
  <c r="F420" i="4"/>
  <c r="E420" i="4"/>
  <c r="H420" i="4" s="1"/>
  <c r="G419" i="4"/>
  <c r="F419" i="4"/>
  <c r="E419" i="4"/>
  <c r="H419" i="4" s="1"/>
  <c r="G418" i="4"/>
  <c r="F418" i="4"/>
  <c r="E418" i="4"/>
  <c r="H418" i="4" s="1"/>
  <c r="G417" i="4"/>
  <c r="F417" i="4"/>
  <c r="E417" i="4"/>
  <c r="H417" i="4" s="1"/>
  <c r="G416" i="4"/>
  <c r="F416" i="4"/>
  <c r="E416" i="4"/>
  <c r="H416" i="4" s="1"/>
  <c r="G415" i="4"/>
  <c r="F415" i="4"/>
  <c r="G414" i="4"/>
  <c r="F414" i="4"/>
  <c r="G413" i="4"/>
  <c r="F413" i="4"/>
  <c r="G412" i="4"/>
  <c r="F412" i="4"/>
  <c r="E412" i="4"/>
  <c r="H412" i="4" s="1"/>
  <c r="G411" i="4"/>
  <c r="F411" i="4"/>
  <c r="E411" i="4"/>
  <c r="H411" i="4" s="1"/>
  <c r="G410" i="4"/>
  <c r="F410" i="4"/>
  <c r="G409" i="4"/>
  <c r="F409" i="4"/>
  <c r="E409" i="4"/>
  <c r="H409" i="4" s="1"/>
  <c r="G408" i="4"/>
  <c r="F408" i="4"/>
  <c r="E408" i="4"/>
  <c r="H408" i="4" s="1"/>
  <c r="G407" i="4"/>
  <c r="F407" i="4"/>
  <c r="E407" i="4"/>
  <c r="H407" i="4" s="1"/>
  <c r="G406" i="4"/>
  <c r="F406" i="4"/>
  <c r="E406" i="4"/>
  <c r="H406" i="4" s="1"/>
  <c r="G405" i="4"/>
  <c r="F405" i="4"/>
  <c r="E405" i="4"/>
  <c r="H405" i="4" s="1"/>
  <c r="G404" i="4"/>
  <c r="F404" i="4"/>
  <c r="G403" i="4"/>
  <c r="F403" i="4"/>
  <c r="E403" i="4"/>
  <c r="H403" i="4" s="1"/>
  <c r="G402" i="4"/>
  <c r="F402" i="4"/>
  <c r="E402" i="4"/>
  <c r="H402" i="4" s="1"/>
  <c r="G401" i="4"/>
  <c r="F401" i="4"/>
  <c r="G400" i="4"/>
  <c r="F400" i="4"/>
  <c r="E400" i="4"/>
  <c r="H400" i="4" s="1"/>
  <c r="G399" i="4"/>
  <c r="F399" i="4"/>
  <c r="G398" i="4"/>
  <c r="F398" i="4"/>
  <c r="G397" i="4"/>
  <c r="F397" i="4"/>
  <c r="G396" i="4"/>
  <c r="F396" i="4"/>
  <c r="G395" i="4"/>
  <c r="F395" i="4"/>
  <c r="E395" i="4"/>
  <c r="H395" i="4" s="1"/>
  <c r="G394" i="4"/>
  <c r="F394" i="4"/>
  <c r="E394" i="4"/>
  <c r="H394" i="4" s="1"/>
  <c r="G393" i="4"/>
  <c r="F393" i="4"/>
  <c r="E393" i="4"/>
  <c r="H393" i="4" s="1"/>
  <c r="G392" i="4"/>
  <c r="F392" i="4"/>
  <c r="E392" i="4"/>
  <c r="H392" i="4" s="1"/>
  <c r="G391" i="4"/>
  <c r="F391" i="4"/>
  <c r="E391" i="4"/>
  <c r="H391" i="4" s="1"/>
  <c r="G390" i="4"/>
  <c r="F390" i="4"/>
  <c r="E390" i="4"/>
  <c r="H390" i="4" s="1"/>
  <c r="G389" i="4"/>
  <c r="F389" i="4"/>
  <c r="E389" i="4"/>
  <c r="H389" i="4" s="1"/>
  <c r="G388" i="4"/>
  <c r="F388" i="4"/>
  <c r="E388" i="4"/>
  <c r="H388" i="4" s="1"/>
  <c r="G387" i="4"/>
  <c r="F387" i="4"/>
  <c r="G386" i="4"/>
  <c r="F386" i="4"/>
  <c r="G385" i="4"/>
  <c r="F385" i="4"/>
  <c r="E385" i="4"/>
  <c r="H385" i="4" s="1"/>
  <c r="G384" i="4"/>
  <c r="F384" i="4"/>
  <c r="E384" i="4"/>
  <c r="H384" i="4" s="1"/>
  <c r="G383" i="4"/>
  <c r="F383" i="4"/>
  <c r="G382" i="4"/>
  <c r="F382" i="4"/>
  <c r="E382" i="4"/>
  <c r="H382" i="4" s="1"/>
  <c r="G381" i="4"/>
  <c r="F381" i="4"/>
  <c r="E381" i="4"/>
  <c r="H381" i="4" s="1"/>
  <c r="G380" i="4"/>
  <c r="F380" i="4"/>
  <c r="E380" i="4"/>
  <c r="H380" i="4" s="1"/>
  <c r="G379" i="4"/>
  <c r="F379" i="4"/>
  <c r="E379" i="4"/>
  <c r="H379" i="4" s="1"/>
  <c r="G378" i="4"/>
  <c r="F378" i="4"/>
  <c r="E378" i="4"/>
  <c r="H378" i="4" s="1"/>
  <c r="G377" i="4"/>
  <c r="F377" i="4"/>
  <c r="G376" i="4"/>
  <c r="F376" i="4"/>
  <c r="E376" i="4"/>
  <c r="H376" i="4" s="1"/>
  <c r="G375" i="4"/>
  <c r="F375" i="4"/>
  <c r="E375" i="4"/>
  <c r="H375" i="4" s="1"/>
  <c r="G374" i="4"/>
  <c r="F374" i="4"/>
  <c r="G373" i="4"/>
  <c r="F373" i="4"/>
  <c r="E373" i="4"/>
  <c r="H373" i="4" s="1"/>
  <c r="G372" i="4"/>
  <c r="F372" i="4"/>
  <c r="G371" i="4"/>
  <c r="F371" i="4"/>
  <c r="E371" i="4"/>
  <c r="H371" i="4" s="1"/>
  <c r="G370" i="4"/>
  <c r="F370" i="4"/>
  <c r="E370" i="4"/>
  <c r="H370" i="4" s="1"/>
  <c r="G369" i="4"/>
  <c r="F369" i="4"/>
  <c r="E369" i="4"/>
  <c r="H369" i="4" s="1"/>
  <c r="G368" i="4"/>
  <c r="F368" i="4"/>
  <c r="G367" i="4"/>
  <c r="F367" i="4"/>
  <c r="E367" i="4"/>
  <c r="H367" i="4" s="1"/>
  <c r="G366" i="4"/>
  <c r="F366" i="4"/>
  <c r="E366" i="4"/>
  <c r="H366" i="4" s="1"/>
  <c r="G365" i="4"/>
  <c r="F365" i="4"/>
  <c r="G364" i="4"/>
  <c r="F364" i="4"/>
  <c r="E364" i="4"/>
  <c r="H364" i="4" s="1"/>
  <c r="G363" i="4"/>
  <c r="F363" i="4"/>
  <c r="F362" i="4"/>
  <c r="D362" i="4"/>
  <c r="C362" i="4"/>
  <c r="E589" i="4" s="1"/>
  <c r="H589" i="4" s="1"/>
  <c r="H356" i="4"/>
  <c r="G356" i="4"/>
  <c r="F356" i="4"/>
  <c r="E356" i="4"/>
  <c r="H355" i="4"/>
  <c r="G355" i="4"/>
  <c r="F355" i="4"/>
  <c r="E355" i="4"/>
  <c r="H354" i="4"/>
  <c r="G354" i="4"/>
  <c r="F354" i="4"/>
  <c r="E354" i="4"/>
  <c r="H353" i="4"/>
  <c r="G353" i="4"/>
  <c r="F353" i="4"/>
  <c r="E353" i="4"/>
  <c r="H352" i="4"/>
  <c r="G352" i="4"/>
  <c r="F352" i="4"/>
  <c r="E352" i="4"/>
  <c r="H351" i="4"/>
  <c r="G351" i="4"/>
  <c r="F351" i="4"/>
  <c r="E351" i="4"/>
  <c r="H350" i="4"/>
  <c r="G350" i="4"/>
  <c r="F350" i="4"/>
  <c r="E350" i="4"/>
  <c r="H349" i="4"/>
  <c r="G349" i="4"/>
  <c r="F349" i="4"/>
  <c r="E349" i="4"/>
  <c r="H348" i="4"/>
  <c r="G348" i="4"/>
  <c r="F348" i="4"/>
  <c r="E348" i="4"/>
  <c r="H347" i="4"/>
  <c r="G347" i="4"/>
  <c r="F347" i="4"/>
  <c r="E347" i="4"/>
  <c r="H346" i="4"/>
  <c r="G346" i="4"/>
  <c r="F346" i="4"/>
  <c r="E346" i="4"/>
  <c r="H345" i="4"/>
  <c r="G345" i="4"/>
  <c r="F345" i="4"/>
  <c r="E345" i="4"/>
  <c r="H344" i="4"/>
  <c r="G344" i="4"/>
  <c r="F344" i="4"/>
  <c r="E344" i="4"/>
  <c r="H343" i="4"/>
  <c r="G343" i="4"/>
  <c r="F343" i="4"/>
  <c r="E343" i="4"/>
  <c r="H342" i="4"/>
  <c r="G342" i="4"/>
  <c r="F342" i="4"/>
  <c r="E342" i="4"/>
  <c r="H341" i="4"/>
  <c r="G341" i="4"/>
  <c r="F341" i="4"/>
  <c r="E341" i="4"/>
  <c r="H340" i="4"/>
  <c r="G340" i="4"/>
  <c r="F340" i="4"/>
  <c r="E340" i="4"/>
  <c r="H339" i="4"/>
  <c r="G339" i="4"/>
  <c r="F339" i="4"/>
  <c r="E339" i="4"/>
  <c r="H338" i="4"/>
  <c r="G338" i="4"/>
  <c r="F338" i="4"/>
  <c r="E338" i="4"/>
  <c r="H337" i="4"/>
  <c r="G337" i="4"/>
  <c r="F337" i="4"/>
  <c r="E337" i="4"/>
  <c r="H336" i="4"/>
  <c r="G336" i="4"/>
  <c r="F336" i="4"/>
  <c r="E336" i="4"/>
  <c r="H335" i="4"/>
  <c r="G335" i="4"/>
  <c r="F335" i="4"/>
  <c r="E335" i="4"/>
  <c r="H334" i="4"/>
  <c r="G334" i="4"/>
  <c r="F334" i="4"/>
  <c r="E334" i="4"/>
  <c r="G333" i="4"/>
  <c r="E333" i="4"/>
  <c r="H333" i="4" s="1"/>
  <c r="G332" i="4"/>
  <c r="F332" i="4"/>
  <c r="E332" i="4"/>
  <c r="H332" i="4" s="1"/>
  <c r="G331" i="4"/>
  <c r="E331" i="4"/>
  <c r="H331" i="4" s="1"/>
  <c r="H330" i="4"/>
  <c r="G330" i="4"/>
  <c r="F330" i="4"/>
  <c r="E330" i="4"/>
  <c r="G329" i="4"/>
  <c r="E329" i="4"/>
  <c r="H329" i="4" s="1"/>
  <c r="G328" i="4"/>
  <c r="F328" i="4"/>
  <c r="E328" i="4"/>
  <c r="H328" i="4" s="1"/>
  <c r="G327" i="4"/>
  <c r="F327" i="4"/>
  <c r="E327" i="4"/>
  <c r="H327" i="4" s="1"/>
  <c r="G326" i="4"/>
  <c r="F326" i="4"/>
  <c r="E326" i="4"/>
  <c r="H326" i="4" s="1"/>
  <c r="H325" i="4"/>
  <c r="G325" i="4"/>
  <c r="E325" i="4"/>
  <c r="H324" i="4"/>
  <c r="G324" i="4"/>
  <c r="F324" i="4"/>
  <c r="E324" i="4"/>
  <c r="H323" i="4"/>
  <c r="G323" i="4"/>
  <c r="F323" i="4"/>
  <c r="E323" i="4"/>
  <c r="H322" i="4"/>
  <c r="G322" i="4"/>
  <c r="F322" i="4"/>
  <c r="E322" i="4"/>
  <c r="H321" i="4"/>
  <c r="G321" i="4"/>
  <c r="F321" i="4"/>
  <c r="E321" i="4"/>
  <c r="G320" i="4"/>
  <c r="E320" i="4"/>
  <c r="H320" i="4" s="1"/>
  <c r="G319" i="4"/>
  <c r="F319" i="4"/>
  <c r="E319" i="4"/>
  <c r="H319" i="4" s="1"/>
  <c r="G318" i="4"/>
  <c r="F318" i="4"/>
  <c r="E318" i="4"/>
  <c r="H318" i="4" s="1"/>
  <c r="G317" i="4"/>
  <c r="E317" i="4"/>
  <c r="H317" i="4" s="1"/>
  <c r="H316" i="4"/>
  <c r="G316" i="4"/>
  <c r="E316" i="4"/>
  <c r="H315" i="4"/>
  <c r="G315" i="4"/>
  <c r="F315" i="4"/>
  <c r="E315" i="4"/>
  <c r="H314" i="4"/>
  <c r="G314" i="4"/>
  <c r="E314" i="4"/>
  <c r="H313" i="4"/>
  <c r="G313" i="4"/>
  <c r="F313" i="4"/>
  <c r="E313" i="4"/>
  <c r="H312" i="4"/>
  <c r="G312" i="4"/>
  <c r="F312" i="4"/>
  <c r="E312" i="4"/>
  <c r="H311" i="4"/>
  <c r="G311" i="4"/>
  <c r="F311" i="4"/>
  <c r="E311" i="4"/>
  <c r="H310" i="4"/>
  <c r="G310" i="4"/>
  <c r="F310" i="4"/>
  <c r="E310" i="4"/>
  <c r="G309" i="4"/>
  <c r="E309" i="4"/>
  <c r="H309" i="4" s="1"/>
  <c r="G308" i="4"/>
  <c r="F308" i="4"/>
  <c r="E308" i="4"/>
  <c r="H308" i="4" s="1"/>
  <c r="G307" i="4"/>
  <c r="F307" i="4"/>
  <c r="E307" i="4"/>
  <c r="H307" i="4" s="1"/>
  <c r="G306" i="4"/>
  <c r="F306" i="4"/>
  <c r="E306" i="4"/>
  <c r="H306" i="4" s="1"/>
  <c r="G305" i="4"/>
  <c r="E305" i="4"/>
  <c r="H305" i="4" s="1"/>
  <c r="H304" i="4"/>
  <c r="G304" i="4"/>
  <c r="F304" i="4"/>
  <c r="E304" i="4"/>
  <c r="H303" i="4"/>
  <c r="G303" i="4"/>
  <c r="E303" i="4"/>
  <c r="H302" i="4"/>
  <c r="G302" i="4"/>
  <c r="F302" i="4"/>
  <c r="E302" i="4"/>
  <c r="H301" i="4"/>
  <c r="G301" i="4"/>
  <c r="E301" i="4"/>
  <c r="H300" i="4"/>
  <c r="G300" i="4"/>
  <c r="F300" i="4"/>
  <c r="E300" i="4"/>
  <c r="H299" i="4"/>
  <c r="G299" i="4"/>
  <c r="F299" i="4"/>
  <c r="E299" i="4"/>
  <c r="H298" i="4"/>
  <c r="G298" i="4"/>
  <c r="F298" i="4"/>
  <c r="E298" i="4"/>
  <c r="H297" i="4"/>
  <c r="G297" i="4"/>
  <c r="F297" i="4"/>
  <c r="E297" i="4"/>
  <c r="H296" i="4"/>
  <c r="G296" i="4"/>
  <c r="F296" i="4"/>
  <c r="E296" i="4"/>
  <c r="H295" i="4"/>
  <c r="G295" i="4"/>
  <c r="F295" i="4"/>
  <c r="E295" i="4"/>
  <c r="H294" i="4"/>
  <c r="G294" i="4"/>
  <c r="F294" i="4"/>
  <c r="E294" i="4"/>
  <c r="H293" i="4"/>
  <c r="G293" i="4"/>
  <c r="F293" i="4"/>
  <c r="E293" i="4"/>
  <c r="H292" i="4"/>
  <c r="G292" i="4"/>
  <c r="F292" i="4"/>
  <c r="E292" i="4"/>
  <c r="H291" i="4"/>
  <c r="G291" i="4"/>
  <c r="F291" i="4"/>
  <c r="E291" i="4"/>
  <c r="G290" i="4"/>
  <c r="E290" i="4"/>
  <c r="H290" i="4" s="1"/>
  <c r="G289" i="4"/>
  <c r="F289" i="4"/>
  <c r="E289" i="4"/>
  <c r="H289" i="4" s="1"/>
  <c r="G288" i="4"/>
  <c r="F288" i="4"/>
  <c r="E288" i="4"/>
  <c r="H288" i="4" s="1"/>
  <c r="G287" i="4"/>
  <c r="F287" i="4"/>
  <c r="E287" i="4"/>
  <c r="H287" i="4" s="1"/>
  <c r="G286" i="4"/>
  <c r="E286" i="4"/>
  <c r="H286" i="4" s="1"/>
  <c r="H285" i="4"/>
  <c r="G285" i="4"/>
  <c r="F285" i="4"/>
  <c r="E285" i="4"/>
  <c r="H284" i="4"/>
  <c r="G284" i="4"/>
  <c r="F284" i="4"/>
  <c r="E284" i="4"/>
  <c r="H283" i="4"/>
  <c r="G283" i="4"/>
  <c r="F283" i="4"/>
  <c r="E283" i="4"/>
  <c r="H282" i="4"/>
  <c r="G282" i="4"/>
  <c r="F282" i="4"/>
  <c r="E282" i="4"/>
  <c r="H281" i="4"/>
  <c r="G281" i="4"/>
  <c r="F281" i="4"/>
  <c r="E281" i="4"/>
  <c r="H280" i="4"/>
  <c r="G280" i="4"/>
  <c r="F280" i="4"/>
  <c r="E280" i="4"/>
  <c r="H279" i="4"/>
  <c r="G279" i="4"/>
  <c r="F279" i="4"/>
  <c r="E279" i="4"/>
  <c r="H278" i="4"/>
  <c r="G278" i="4"/>
  <c r="F278" i="4"/>
  <c r="E278" i="4"/>
  <c r="H277" i="4"/>
  <c r="G277" i="4"/>
  <c r="F277" i="4"/>
  <c r="E277" i="4"/>
  <c r="H276" i="4"/>
  <c r="G276" i="4"/>
  <c r="F276" i="4"/>
  <c r="E276" i="4"/>
  <c r="H275" i="4"/>
  <c r="G275" i="4"/>
  <c r="F275" i="4"/>
  <c r="E275" i="4"/>
  <c r="H274" i="4"/>
  <c r="G274" i="4"/>
  <c r="F274" i="4"/>
  <c r="E274" i="4"/>
  <c r="H273" i="4"/>
  <c r="G273" i="4"/>
  <c r="F273" i="4"/>
  <c r="E273" i="4"/>
  <c r="H272" i="4"/>
  <c r="G272" i="4"/>
  <c r="F272" i="4"/>
  <c r="E272" i="4"/>
  <c r="H271" i="4"/>
  <c r="G271" i="4"/>
  <c r="F271" i="4"/>
  <c r="E271" i="4"/>
  <c r="H270" i="4"/>
  <c r="G270" i="4"/>
  <c r="F270" i="4"/>
  <c r="E270" i="4"/>
  <c r="H269" i="4"/>
  <c r="G269" i="4"/>
  <c r="F269" i="4"/>
  <c r="E269" i="4"/>
  <c r="H268" i="4"/>
  <c r="G268" i="4"/>
  <c r="F268" i="4"/>
  <c r="E268" i="4"/>
  <c r="H267" i="4"/>
  <c r="G267" i="4"/>
  <c r="F267" i="4"/>
  <c r="E267" i="4"/>
  <c r="H266" i="4"/>
  <c r="G266" i="4"/>
  <c r="F266" i="4"/>
  <c r="E266" i="4"/>
  <c r="H265" i="4"/>
  <c r="G265" i="4"/>
  <c r="F265" i="4"/>
  <c r="E265" i="4"/>
  <c r="H264" i="4"/>
  <c r="G264" i="4"/>
  <c r="F264" i="4"/>
  <c r="E264" i="4"/>
  <c r="H263" i="4"/>
  <c r="G263" i="4"/>
  <c r="F263" i="4"/>
  <c r="E263" i="4"/>
  <c r="H262" i="4"/>
  <c r="G262" i="4"/>
  <c r="F262" i="4"/>
  <c r="E262" i="4"/>
  <c r="H261" i="4"/>
  <c r="G261" i="4"/>
  <c r="F261" i="4"/>
  <c r="E261" i="4"/>
  <c r="H260" i="4"/>
  <c r="G260" i="4"/>
  <c r="F260" i="4"/>
  <c r="E260" i="4"/>
  <c r="H259" i="4"/>
  <c r="G259" i="4"/>
  <c r="F259" i="4"/>
  <c r="E259" i="4"/>
  <c r="H258" i="4"/>
  <c r="G258" i="4"/>
  <c r="F258" i="4"/>
  <c r="E258" i="4"/>
  <c r="H257" i="4"/>
  <c r="G257" i="4"/>
  <c r="F257" i="4"/>
  <c r="E257" i="4"/>
  <c r="H256" i="4"/>
  <c r="G256" i="4"/>
  <c r="E256" i="4"/>
  <c r="H255" i="4"/>
  <c r="G255" i="4"/>
  <c r="F255" i="4"/>
  <c r="E255" i="4"/>
  <c r="H254" i="4"/>
  <c r="G254" i="4"/>
  <c r="F254" i="4"/>
  <c r="E254" i="4"/>
  <c r="H253" i="4"/>
  <c r="G253" i="4"/>
  <c r="F253" i="4"/>
  <c r="E253" i="4"/>
  <c r="H252" i="4"/>
  <c r="G252" i="4"/>
  <c r="F252" i="4"/>
  <c r="E252" i="4"/>
  <c r="H251" i="4"/>
  <c r="G251" i="4"/>
  <c r="E251" i="4"/>
  <c r="H250" i="4"/>
  <c r="G250" i="4"/>
  <c r="F250" i="4"/>
  <c r="E250" i="4"/>
  <c r="G249" i="4"/>
  <c r="E249" i="4"/>
  <c r="H249" i="4" s="1"/>
  <c r="G248" i="4"/>
  <c r="E248" i="4"/>
  <c r="H248" i="4" s="1"/>
  <c r="H247" i="4"/>
  <c r="G247" i="4"/>
  <c r="F247" i="4"/>
  <c r="E247" i="4"/>
  <c r="H246" i="4"/>
  <c r="G246" i="4"/>
  <c r="F246" i="4"/>
  <c r="E246" i="4"/>
  <c r="H245" i="4"/>
  <c r="G245" i="4"/>
  <c r="E245" i="4"/>
  <c r="G244" i="4"/>
  <c r="F244" i="4"/>
  <c r="E244" i="4"/>
  <c r="H244" i="4" s="1"/>
  <c r="G243" i="4"/>
  <c r="F243" i="4"/>
  <c r="E243" i="4"/>
  <c r="H243" i="4" s="1"/>
  <c r="G242" i="4"/>
  <c r="F242" i="4"/>
  <c r="E242" i="4"/>
  <c r="H242" i="4" s="1"/>
  <c r="H241" i="4"/>
  <c r="G241" i="4"/>
  <c r="E241" i="4"/>
  <c r="H240" i="4"/>
  <c r="G240" i="4"/>
  <c r="F240" i="4"/>
  <c r="E240" i="4"/>
  <c r="H239" i="4"/>
  <c r="G239" i="4"/>
  <c r="F239" i="4"/>
  <c r="E239" i="4"/>
  <c r="H238" i="4"/>
  <c r="G238" i="4"/>
  <c r="E238" i="4"/>
  <c r="G237" i="4"/>
  <c r="F237" i="4"/>
  <c r="E237" i="4"/>
  <c r="H237" i="4" s="1"/>
  <c r="G236" i="4"/>
  <c r="F236" i="4"/>
  <c r="E236" i="4"/>
  <c r="H236" i="4" s="1"/>
  <c r="G235" i="4"/>
  <c r="E235" i="4"/>
  <c r="H235" i="4" s="1"/>
  <c r="H234" i="4"/>
  <c r="G234" i="4"/>
  <c r="F234" i="4"/>
  <c r="E234" i="4"/>
  <c r="H233" i="4"/>
  <c r="G233" i="4"/>
  <c r="F233" i="4"/>
  <c r="E233" i="4"/>
  <c r="H232" i="4"/>
  <c r="G232" i="4"/>
  <c r="F232" i="4"/>
  <c r="E232" i="4"/>
  <c r="H231" i="4"/>
  <c r="G231" i="4"/>
  <c r="F231" i="4"/>
  <c r="E231" i="4"/>
  <c r="H230" i="4"/>
  <c r="G230" i="4"/>
  <c r="F230" i="4"/>
  <c r="E230" i="4"/>
  <c r="H229" i="4"/>
  <c r="G229" i="4"/>
  <c r="F229" i="4"/>
  <c r="E229" i="4"/>
  <c r="H228" i="4"/>
  <c r="G228" i="4"/>
  <c r="E228" i="4"/>
  <c r="H227" i="4"/>
  <c r="G227" i="4"/>
  <c r="F227" i="4"/>
  <c r="E227" i="4"/>
  <c r="H226" i="4"/>
  <c r="G226" i="4"/>
  <c r="F226" i="4"/>
  <c r="E226" i="4"/>
  <c r="H225" i="4"/>
  <c r="G225" i="4"/>
  <c r="F225" i="4"/>
  <c r="E225" i="4"/>
  <c r="H224" i="4"/>
  <c r="G224" i="4"/>
  <c r="E224" i="4"/>
  <c r="G223" i="4"/>
  <c r="E223" i="4"/>
  <c r="H223" i="4" s="1"/>
  <c r="G222" i="4"/>
  <c r="F222" i="4"/>
  <c r="E222" i="4"/>
  <c r="H222" i="4" s="1"/>
  <c r="G221" i="4"/>
  <c r="F221" i="4"/>
  <c r="E221" i="4"/>
  <c r="H221" i="4" s="1"/>
  <c r="G220" i="4"/>
  <c r="E220" i="4"/>
  <c r="H220" i="4" s="1"/>
  <c r="H219" i="4"/>
  <c r="G219" i="4"/>
  <c r="F219" i="4"/>
  <c r="E219" i="4"/>
  <c r="H218" i="4"/>
  <c r="G218" i="4"/>
  <c r="F218" i="4"/>
  <c r="E218" i="4"/>
  <c r="H217" i="4"/>
  <c r="G217" i="4"/>
  <c r="F217" i="4"/>
  <c r="E217" i="4"/>
  <c r="G216" i="4"/>
  <c r="E216" i="4"/>
  <c r="H216" i="4" s="1"/>
  <c r="G215" i="4"/>
  <c r="F215" i="4"/>
  <c r="E215" i="4"/>
  <c r="H215" i="4" s="1"/>
  <c r="H214" i="4"/>
  <c r="G214" i="4"/>
  <c r="E214" i="4"/>
  <c r="H213" i="4"/>
  <c r="G213" i="4"/>
  <c r="E213" i="4"/>
  <c r="G212" i="4"/>
  <c r="F212" i="4"/>
  <c r="E212" i="4"/>
  <c r="H212" i="4" s="1"/>
  <c r="G211" i="4"/>
  <c r="E211" i="4"/>
  <c r="H211" i="4" s="1"/>
  <c r="H210" i="4"/>
  <c r="G210" i="4"/>
  <c r="F210" i="4"/>
  <c r="E210" i="4"/>
  <c r="H209" i="4"/>
  <c r="G209" i="4"/>
  <c r="F209" i="4"/>
  <c r="E209" i="4"/>
  <c r="H208" i="4"/>
  <c r="G208" i="4"/>
  <c r="E208" i="4"/>
  <c r="G207" i="4"/>
  <c r="F207" i="4"/>
  <c r="E207" i="4"/>
  <c r="H207" i="4" s="1"/>
  <c r="G206" i="4"/>
  <c r="F206" i="4"/>
  <c r="E206" i="4"/>
  <c r="H206" i="4" s="1"/>
  <c r="G205" i="4"/>
  <c r="F205" i="4"/>
  <c r="E205" i="4"/>
  <c r="H205" i="4" s="1"/>
  <c r="G204" i="4"/>
  <c r="F204" i="4"/>
  <c r="E204" i="4"/>
  <c r="H204" i="4" s="1"/>
  <c r="G203" i="4"/>
  <c r="F203" i="4"/>
  <c r="E203" i="4"/>
  <c r="H203" i="4" s="1"/>
  <c r="H202" i="4"/>
  <c r="G202" i="4"/>
  <c r="E202" i="4"/>
  <c r="H201" i="4"/>
  <c r="G201" i="4"/>
  <c r="F201" i="4"/>
  <c r="E201" i="4"/>
  <c r="G200" i="4"/>
  <c r="E200" i="4"/>
  <c r="H200" i="4" s="1"/>
  <c r="G199" i="4"/>
  <c r="F199" i="4"/>
  <c r="E199" i="4"/>
  <c r="H199" i="4" s="1"/>
  <c r="G198" i="4"/>
  <c r="F198" i="4"/>
  <c r="E198" i="4"/>
  <c r="H198" i="4" s="1"/>
  <c r="G197" i="4"/>
  <c r="E197" i="4"/>
  <c r="H197" i="4" s="1"/>
  <c r="H196" i="4"/>
  <c r="G196" i="4"/>
  <c r="E196" i="4"/>
  <c r="H195" i="4"/>
  <c r="G195" i="4"/>
  <c r="E195" i="4"/>
  <c r="H194" i="4"/>
  <c r="G194" i="4"/>
  <c r="F194" i="4"/>
  <c r="E194" i="4"/>
  <c r="H193" i="4"/>
  <c r="G193" i="4"/>
  <c r="F193" i="4"/>
  <c r="E193" i="4"/>
  <c r="H192" i="4"/>
  <c r="G192" i="4"/>
  <c r="F192" i="4"/>
  <c r="E192" i="4"/>
  <c r="G191" i="4"/>
  <c r="E191" i="4"/>
  <c r="H191" i="4" s="1"/>
  <c r="G190" i="4"/>
  <c r="E190" i="4"/>
  <c r="H190" i="4" s="1"/>
  <c r="H189" i="4"/>
  <c r="G189" i="4"/>
  <c r="F189" i="4"/>
  <c r="E189" i="4"/>
  <c r="G188" i="4"/>
  <c r="E188" i="4"/>
  <c r="H188" i="4" s="1"/>
  <c r="G187" i="4"/>
  <c r="F187" i="4"/>
  <c r="E187" i="4"/>
  <c r="H187" i="4" s="1"/>
  <c r="H186" i="4"/>
  <c r="G186" i="4"/>
  <c r="E186" i="4"/>
  <c r="H185" i="4"/>
  <c r="G185" i="4"/>
  <c r="F185" i="4"/>
  <c r="E185" i="4"/>
  <c r="H184" i="4"/>
  <c r="G184" i="4"/>
  <c r="F184" i="4"/>
  <c r="E184" i="4"/>
  <c r="H183" i="4"/>
  <c r="G183" i="4"/>
  <c r="F183" i="4"/>
  <c r="E183" i="4"/>
  <c r="H182" i="4"/>
  <c r="G182" i="4"/>
  <c r="E182" i="4"/>
  <c r="E181" i="4"/>
  <c r="D181" i="4"/>
  <c r="C181" i="4"/>
  <c r="G175" i="4"/>
  <c r="F175" i="4"/>
  <c r="E175" i="4"/>
  <c r="H175" i="4" s="1"/>
  <c r="G174" i="4"/>
  <c r="F174" i="4"/>
  <c r="E174" i="4"/>
  <c r="H174" i="4" s="1"/>
  <c r="G173" i="4"/>
  <c r="F173" i="4"/>
  <c r="E173" i="4"/>
  <c r="H173" i="4" s="1"/>
  <c r="G172" i="4"/>
  <c r="F172" i="4"/>
  <c r="G171" i="4"/>
  <c r="F171" i="4"/>
  <c r="E171" i="4"/>
  <c r="H171" i="4" s="1"/>
  <c r="G170" i="4"/>
  <c r="F170" i="4"/>
  <c r="E170" i="4"/>
  <c r="H170" i="4" s="1"/>
  <c r="G169" i="4"/>
  <c r="F169" i="4"/>
  <c r="E169" i="4"/>
  <c r="H169" i="4" s="1"/>
  <c r="G168" i="4"/>
  <c r="F168" i="4"/>
  <c r="E168" i="4"/>
  <c r="H168" i="4" s="1"/>
  <c r="G167" i="4"/>
  <c r="F167" i="4"/>
  <c r="E167" i="4"/>
  <c r="H167" i="4" s="1"/>
  <c r="G166" i="4"/>
  <c r="F166" i="4"/>
  <c r="E166" i="4"/>
  <c r="H166" i="4" s="1"/>
  <c r="G165" i="4"/>
  <c r="F165" i="4"/>
  <c r="G164" i="4"/>
  <c r="F164" i="4"/>
  <c r="G163" i="4"/>
  <c r="F163" i="4"/>
  <c r="G162" i="4"/>
  <c r="F162" i="4"/>
  <c r="E162" i="4"/>
  <c r="H162" i="4" s="1"/>
  <c r="G161" i="4"/>
  <c r="F161" i="4"/>
  <c r="G160" i="4"/>
  <c r="F160" i="4"/>
  <c r="E160" i="4"/>
  <c r="H160" i="4" s="1"/>
  <c r="G159" i="4"/>
  <c r="F159" i="4"/>
  <c r="E159" i="4"/>
  <c r="H159" i="4" s="1"/>
  <c r="G158" i="4"/>
  <c r="F158" i="4"/>
  <c r="E158" i="4"/>
  <c r="H158" i="4" s="1"/>
  <c r="G157" i="4"/>
  <c r="F157" i="4"/>
  <c r="E157" i="4"/>
  <c r="H157" i="4" s="1"/>
  <c r="G156" i="4"/>
  <c r="F156" i="4"/>
  <c r="E156" i="4"/>
  <c r="H156" i="4" s="1"/>
  <c r="G155" i="4"/>
  <c r="F155" i="4"/>
  <c r="E155" i="4"/>
  <c r="H155" i="4" s="1"/>
  <c r="G154" i="4"/>
  <c r="F154" i="4"/>
  <c r="E154" i="4"/>
  <c r="H154" i="4" s="1"/>
  <c r="G153" i="4"/>
  <c r="F153" i="4"/>
  <c r="G152" i="4"/>
  <c r="F152" i="4"/>
  <c r="E152" i="4"/>
  <c r="H152" i="4" s="1"/>
  <c r="G151" i="4"/>
  <c r="F151" i="4"/>
  <c r="G150" i="4"/>
  <c r="F150" i="4"/>
  <c r="E150" i="4"/>
  <c r="H150" i="4" s="1"/>
  <c r="G149" i="4"/>
  <c r="F149" i="4"/>
  <c r="E149" i="4"/>
  <c r="H149" i="4" s="1"/>
  <c r="G148" i="4"/>
  <c r="F148" i="4"/>
  <c r="E148" i="4"/>
  <c r="H148" i="4" s="1"/>
  <c r="G147" i="4"/>
  <c r="F147" i="4"/>
  <c r="E147" i="4"/>
  <c r="H147" i="4" s="1"/>
  <c r="G146" i="4"/>
  <c r="F146" i="4"/>
  <c r="G145" i="4"/>
  <c r="F145" i="4"/>
  <c r="G144" i="4"/>
  <c r="F144" i="4"/>
  <c r="G143" i="4"/>
  <c r="F143" i="4"/>
  <c r="E143" i="4"/>
  <c r="H143" i="4" s="1"/>
  <c r="G142" i="4"/>
  <c r="F142" i="4"/>
  <c r="G141" i="4"/>
  <c r="F141" i="4"/>
  <c r="E141" i="4"/>
  <c r="H141" i="4" s="1"/>
  <c r="G140" i="4"/>
  <c r="F140" i="4"/>
  <c r="E140" i="4"/>
  <c r="H140" i="4" s="1"/>
  <c r="G139" i="4"/>
  <c r="F139" i="4"/>
  <c r="G138" i="4"/>
  <c r="F138" i="4"/>
  <c r="G137" i="4"/>
  <c r="F137" i="4"/>
  <c r="E137" i="4"/>
  <c r="H137" i="4" s="1"/>
  <c r="G136" i="4"/>
  <c r="F136" i="4"/>
  <c r="G135" i="4"/>
  <c r="F135" i="4"/>
  <c r="E135" i="4"/>
  <c r="H135" i="4" s="1"/>
  <c r="G134" i="4"/>
  <c r="F134" i="4"/>
  <c r="G133" i="4"/>
  <c r="F133" i="4"/>
  <c r="E133" i="4"/>
  <c r="H133" i="4" s="1"/>
  <c r="G132" i="4"/>
  <c r="F132" i="4"/>
  <c r="G131" i="4"/>
  <c r="F131" i="4"/>
  <c r="G130" i="4"/>
  <c r="F130" i="4"/>
  <c r="G129" i="4"/>
  <c r="F129" i="4"/>
  <c r="G128" i="4"/>
  <c r="F128" i="4"/>
  <c r="G127" i="4"/>
  <c r="F127" i="4"/>
  <c r="E127" i="4"/>
  <c r="H127" i="4" s="1"/>
  <c r="G126" i="4"/>
  <c r="F126" i="4"/>
  <c r="E126" i="4"/>
  <c r="H126" i="4" s="1"/>
  <c r="G125" i="4"/>
  <c r="F125" i="4"/>
  <c r="E125" i="4"/>
  <c r="H125" i="4" s="1"/>
  <c r="G124" i="4"/>
  <c r="F124" i="4"/>
  <c r="G123" i="4"/>
  <c r="F123" i="4"/>
  <c r="G122" i="4"/>
  <c r="F122" i="4"/>
  <c r="G121" i="4"/>
  <c r="F121" i="4"/>
  <c r="G120" i="4"/>
  <c r="F120" i="4"/>
  <c r="E120" i="4"/>
  <c r="H120" i="4" s="1"/>
  <c r="G119" i="4"/>
  <c r="F119" i="4"/>
  <c r="E119" i="4"/>
  <c r="H119" i="4" s="1"/>
  <c r="G118" i="4"/>
  <c r="F118" i="4"/>
  <c r="G117" i="4"/>
  <c r="F117" i="4"/>
  <c r="G116" i="4"/>
  <c r="F116" i="4"/>
  <c r="E116" i="4"/>
  <c r="H116" i="4" s="1"/>
  <c r="G115" i="4"/>
  <c r="F115" i="4"/>
  <c r="E115" i="4"/>
  <c r="H115" i="4" s="1"/>
  <c r="G114" i="4"/>
  <c r="F114" i="4"/>
  <c r="E114" i="4"/>
  <c r="H114" i="4" s="1"/>
  <c r="G113" i="4"/>
  <c r="F113" i="4"/>
  <c r="E113" i="4"/>
  <c r="H113" i="4" s="1"/>
  <c r="G112" i="4"/>
  <c r="F112" i="4"/>
  <c r="E112" i="4"/>
  <c r="H112" i="4" s="1"/>
  <c r="G111" i="4"/>
  <c r="F111" i="4"/>
  <c r="G110" i="4"/>
  <c r="F110" i="4"/>
  <c r="G109" i="4"/>
  <c r="F109" i="4"/>
  <c r="E109" i="4"/>
  <c r="H109" i="4" s="1"/>
  <c r="G108" i="4"/>
  <c r="F108" i="4"/>
  <c r="E108" i="4"/>
  <c r="H108" i="4" s="1"/>
  <c r="G107" i="4"/>
  <c r="F107" i="4"/>
  <c r="E107" i="4"/>
  <c r="H107" i="4" s="1"/>
  <c r="G106" i="4"/>
  <c r="F106" i="4"/>
  <c r="G105" i="4"/>
  <c r="F105" i="4"/>
  <c r="E105" i="4"/>
  <c r="H105" i="4" s="1"/>
  <c r="G104" i="4"/>
  <c r="F104" i="4"/>
  <c r="E104" i="4"/>
  <c r="H104" i="4" s="1"/>
  <c r="G103" i="4"/>
  <c r="F103" i="4"/>
  <c r="E103" i="4"/>
  <c r="H103" i="4" s="1"/>
  <c r="G102" i="4"/>
  <c r="F102" i="4"/>
  <c r="G101" i="4"/>
  <c r="F101" i="4"/>
  <c r="G100" i="4"/>
  <c r="F100" i="4"/>
  <c r="E100" i="4"/>
  <c r="H100" i="4" s="1"/>
  <c r="G99" i="4"/>
  <c r="F99" i="4"/>
  <c r="G98" i="4"/>
  <c r="F98" i="4"/>
  <c r="G97" i="4"/>
  <c r="F97" i="4"/>
  <c r="E97" i="4"/>
  <c r="H97" i="4" s="1"/>
  <c r="G96" i="4"/>
  <c r="F96" i="4"/>
  <c r="G95" i="4"/>
  <c r="F95" i="4"/>
  <c r="G94" i="4"/>
  <c r="F94" i="4"/>
  <c r="G93" i="4"/>
  <c r="F93" i="4"/>
  <c r="G92" i="4"/>
  <c r="F92" i="4"/>
  <c r="G91" i="4"/>
  <c r="F91" i="4"/>
  <c r="E91" i="4"/>
  <c r="H91" i="4" s="1"/>
  <c r="G90" i="4"/>
  <c r="F90" i="4"/>
  <c r="E90" i="4"/>
  <c r="H90" i="4" s="1"/>
  <c r="G89" i="4"/>
  <c r="F89" i="4"/>
  <c r="E89" i="4"/>
  <c r="H89" i="4" s="1"/>
  <c r="G88" i="4"/>
  <c r="F88" i="4"/>
  <c r="G87" i="4"/>
  <c r="F87" i="4"/>
  <c r="E87" i="4"/>
  <c r="H87" i="4" s="1"/>
  <c r="G86" i="4"/>
  <c r="F86" i="4"/>
  <c r="E86" i="4"/>
  <c r="H86" i="4" s="1"/>
  <c r="G85" i="4"/>
  <c r="F85" i="4"/>
  <c r="E85" i="4"/>
  <c r="H85" i="4" s="1"/>
  <c r="G84" i="4"/>
  <c r="F84" i="4"/>
  <c r="E84" i="4"/>
  <c r="H84" i="4" s="1"/>
  <c r="G83" i="4"/>
  <c r="F83" i="4"/>
  <c r="E83" i="4"/>
  <c r="H83" i="4" s="1"/>
  <c r="G82" i="4"/>
  <c r="F82" i="4"/>
  <c r="G81" i="4"/>
  <c r="F81" i="4"/>
  <c r="G80" i="4"/>
  <c r="F80" i="4"/>
  <c r="G79" i="4"/>
  <c r="F79" i="4"/>
  <c r="E79" i="4"/>
  <c r="H79" i="4" s="1"/>
  <c r="G78" i="4"/>
  <c r="F78" i="4"/>
  <c r="E78" i="4"/>
  <c r="H78" i="4" s="1"/>
  <c r="G77" i="4"/>
  <c r="F77" i="4"/>
  <c r="F76" i="4"/>
  <c r="D76" i="4"/>
  <c r="C76" i="4"/>
  <c r="E172" i="4" s="1"/>
  <c r="H172" i="4" s="1"/>
  <c r="H70" i="4"/>
  <c r="G70" i="4"/>
  <c r="F70" i="4"/>
  <c r="E70" i="4"/>
  <c r="H69" i="4"/>
  <c r="G69" i="4"/>
  <c r="F69" i="4"/>
  <c r="E69" i="4"/>
  <c r="H68" i="4"/>
  <c r="G68" i="4"/>
  <c r="E68" i="4"/>
  <c r="G67" i="4"/>
  <c r="F67" i="4"/>
  <c r="E67" i="4"/>
  <c r="H67" i="4" s="1"/>
  <c r="G66" i="4"/>
  <c r="F66" i="4"/>
  <c r="E66" i="4"/>
  <c r="H66" i="4" s="1"/>
  <c r="G65" i="4"/>
  <c r="F65" i="4"/>
  <c r="E65" i="4"/>
  <c r="H65" i="4" s="1"/>
  <c r="H64" i="4"/>
  <c r="G64" i="4"/>
  <c r="E64" i="4"/>
  <c r="H63" i="4"/>
  <c r="G63" i="4"/>
  <c r="F63" i="4"/>
  <c r="E63" i="4"/>
  <c r="H62" i="4"/>
  <c r="G62" i="4"/>
  <c r="E62" i="4"/>
  <c r="G61" i="4"/>
  <c r="F61" i="4"/>
  <c r="E61" i="4"/>
  <c r="H61" i="4" s="1"/>
  <c r="G60" i="4"/>
  <c r="F60" i="4"/>
  <c r="E60" i="4"/>
  <c r="H60" i="4" s="1"/>
  <c r="G59" i="4"/>
  <c r="F59" i="4"/>
  <c r="E59" i="4"/>
  <c r="H59" i="4" s="1"/>
  <c r="G58" i="4"/>
  <c r="F58" i="4"/>
  <c r="E58" i="4"/>
  <c r="H58" i="4" s="1"/>
  <c r="G57" i="4"/>
  <c r="F57" i="4"/>
  <c r="E57" i="4"/>
  <c r="H57" i="4" s="1"/>
  <c r="G56" i="4"/>
  <c r="F56" i="4"/>
  <c r="E56" i="4"/>
  <c r="H56" i="4" s="1"/>
  <c r="G55" i="4"/>
  <c r="F55" i="4"/>
  <c r="E55" i="4"/>
  <c r="H55" i="4" s="1"/>
  <c r="G54" i="4"/>
  <c r="F54" i="4"/>
  <c r="E54" i="4"/>
  <c r="H54" i="4" s="1"/>
  <c r="G53" i="4"/>
  <c r="E53" i="4"/>
  <c r="H53" i="4" s="1"/>
  <c r="H52" i="4"/>
  <c r="G52" i="4"/>
  <c r="F52" i="4"/>
  <c r="E52" i="4"/>
  <c r="H51" i="4"/>
  <c r="G51" i="4"/>
  <c r="F51" i="4"/>
  <c r="E51" i="4"/>
  <c r="H50" i="4"/>
  <c r="G50" i="4"/>
  <c r="E50" i="4"/>
  <c r="H49" i="4"/>
  <c r="G49" i="4"/>
  <c r="E49" i="4"/>
  <c r="H48" i="4"/>
  <c r="G48" i="4"/>
  <c r="F48" i="4"/>
  <c r="E48" i="4"/>
  <c r="H47" i="4"/>
  <c r="G47" i="4"/>
  <c r="F47" i="4"/>
  <c r="E47" i="4"/>
  <c r="H46" i="4"/>
  <c r="G46" i="4"/>
  <c r="F46" i="4"/>
  <c r="E46" i="4"/>
  <c r="G45" i="4"/>
  <c r="E45" i="4"/>
  <c r="H45" i="4" s="1"/>
  <c r="G44" i="4"/>
  <c r="F44" i="4"/>
  <c r="E44" i="4"/>
  <c r="H44" i="4" s="1"/>
  <c r="G43" i="4"/>
  <c r="F43" i="4"/>
  <c r="E43" i="4"/>
  <c r="H43" i="4" s="1"/>
  <c r="G42" i="4"/>
  <c r="F42" i="4"/>
  <c r="E42" i="4"/>
  <c r="H42" i="4" s="1"/>
  <c r="G41" i="4"/>
  <c r="F41" i="4"/>
  <c r="E41" i="4"/>
  <c r="H41" i="4" s="1"/>
  <c r="G40" i="4"/>
  <c r="F40" i="4"/>
  <c r="E40" i="4"/>
  <c r="H40" i="4" s="1"/>
  <c r="G39" i="4"/>
  <c r="F39" i="4"/>
  <c r="E39" i="4"/>
  <c r="H39" i="4" s="1"/>
  <c r="G38" i="4"/>
  <c r="F38" i="4"/>
  <c r="E38" i="4"/>
  <c r="H38" i="4" s="1"/>
  <c r="G37" i="4"/>
  <c r="F37" i="4"/>
  <c r="E37" i="4"/>
  <c r="H37" i="4" s="1"/>
  <c r="G36" i="4"/>
  <c r="E36" i="4"/>
  <c r="H36" i="4" s="1"/>
  <c r="H35" i="4"/>
  <c r="G35" i="4"/>
  <c r="F35" i="4"/>
  <c r="E35" i="4"/>
  <c r="H34" i="4"/>
  <c r="G34" i="4"/>
  <c r="F34" i="4"/>
  <c r="E34" i="4"/>
  <c r="H33" i="4"/>
  <c r="G33" i="4"/>
  <c r="F33" i="4"/>
  <c r="E33" i="4"/>
  <c r="H32" i="4"/>
  <c r="G32" i="4"/>
  <c r="F32" i="4"/>
  <c r="E32" i="4"/>
  <c r="H31" i="4"/>
  <c r="G31" i="4"/>
  <c r="F31" i="4"/>
  <c r="E31" i="4"/>
  <c r="H30" i="4"/>
  <c r="G30" i="4"/>
  <c r="E30" i="4"/>
  <c r="H29" i="4"/>
  <c r="G29" i="4"/>
  <c r="E29" i="4"/>
  <c r="H28" i="4"/>
  <c r="G28" i="4"/>
  <c r="F28" i="4"/>
  <c r="E28" i="4"/>
  <c r="H27" i="4"/>
  <c r="G27" i="4"/>
  <c r="F27" i="4"/>
  <c r="E27" i="4"/>
  <c r="H26" i="4"/>
  <c r="G26" i="4"/>
  <c r="F26" i="4"/>
  <c r="E26" i="4"/>
  <c r="H25" i="4"/>
  <c r="G25" i="4"/>
  <c r="F25" i="4"/>
  <c r="E25" i="4"/>
  <c r="H24" i="4"/>
  <c r="G24" i="4"/>
  <c r="F24" i="4"/>
  <c r="E24" i="4"/>
  <c r="H23" i="4"/>
  <c r="G23" i="4"/>
  <c r="F23" i="4"/>
  <c r="E23" i="4"/>
  <c r="H22" i="4"/>
  <c r="G22" i="4"/>
  <c r="F22" i="4"/>
  <c r="E22" i="4"/>
  <c r="H21" i="4"/>
  <c r="G21" i="4"/>
  <c r="F21" i="4"/>
  <c r="E21" i="4"/>
  <c r="H20" i="4"/>
  <c r="G20" i="4"/>
  <c r="F20" i="4"/>
  <c r="E20" i="4"/>
  <c r="E19" i="4"/>
  <c r="D19" i="4"/>
  <c r="C19" i="4"/>
  <c r="G19" i="4" s="1"/>
  <c r="H19" i="4" s="1"/>
  <c r="C13" i="4"/>
  <c r="D12" i="4"/>
  <c r="C11" i="4"/>
  <c r="D10" i="4"/>
  <c r="C9" i="4"/>
  <c r="D8" i="4"/>
  <c r="G629" i="3"/>
  <c r="F629" i="3"/>
  <c r="G628" i="3"/>
  <c r="F628" i="3"/>
  <c r="G627" i="3"/>
  <c r="F627" i="3"/>
  <c r="G626" i="3"/>
  <c r="F626" i="3"/>
  <c r="G625" i="3"/>
  <c r="F625" i="3"/>
  <c r="G624" i="3"/>
  <c r="F624" i="3"/>
  <c r="G623" i="3"/>
  <c r="F623" i="3"/>
  <c r="E623" i="3"/>
  <c r="H623" i="3" s="1"/>
  <c r="G622" i="3"/>
  <c r="F622" i="3"/>
  <c r="G621" i="3"/>
  <c r="F621" i="3"/>
  <c r="G620" i="3"/>
  <c r="F620" i="3"/>
  <c r="G619" i="3"/>
  <c r="F619" i="3"/>
  <c r="G618" i="3"/>
  <c r="F618" i="3"/>
  <c r="G617" i="3"/>
  <c r="F617" i="3"/>
  <c r="G616" i="3"/>
  <c r="F616" i="3"/>
  <c r="G615" i="3"/>
  <c r="F615" i="3"/>
  <c r="G614" i="3"/>
  <c r="F614" i="3"/>
  <c r="E614" i="3"/>
  <c r="H614" i="3" s="1"/>
  <c r="G613" i="3"/>
  <c r="F613" i="3"/>
  <c r="E613" i="3"/>
  <c r="H613" i="3" s="1"/>
  <c r="G612" i="3"/>
  <c r="F612" i="3"/>
  <c r="G611" i="3"/>
  <c r="F611" i="3"/>
  <c r="G610" i="3"/>
  <c r="F610" i="3"/>
  <c r="G609" i="3"/>
  <c r="F609" i="3"/>
  <c r="G608" i="3"/>
  <c r="F608" i="3"/>
  <c r="G607" i="3"/>
  <c r="F607" i="3"/>
  <c r="G606" i="3"/>
  <c r="F606" i="3"/>
  <c r="G605" i="3"/>
  <c r="F605" i="3"/>
  <c r="G604" i="3"/>
  <c r="F604" i="3"/>
  <c r="G603" i="3"/>
  <c r="F603" i="3"/>
  <c r="G602" i="3"/>
  <c r="F602" i="3"/>
  <c r="F601" i="3"/>
  <c r="D601" i="3"/>
  <c r="C601" i="3"/>
  <c r="E629" i="3" s="1"/>
  <c r="H629" i="3" s="1"/>
  <c r="G595" i="3"/>
  <c r="F595" i="3"/>
  <c r="E595" i="3"/>
  <c r="H595" i="3" s="1"/>
  <c r="G594" i="3"/>
  <c r="E594" i="3"/>
  <c r="H594" i="3" s="1"/>
  <c r="G593" i="3"/>
  <c r="E593" i="3"/>
  <c r="H593" i="3" s="1"/>
  <c r="H592" i="3"/>
  <c r="G592" i="3"/>
  <c r="F592" i="3"/>
  <c r="E592" i="3"/>
  <c r="H591" i="3"/>
  <c r="G591" i="3"/>
  <c r="E591" i="3"/>
  <c r="H590" i="3"/>
  <c r="G590" i="3"/>
  <c r="E590" i="3"/>
  <c r="G589" i="3"/>
  <c r="E589" i="3"/>
  <c r="H589" i="3" s="1"/>
  <c r="H588" i="3"/>
  <c r="G588" i="3"/>
  <c r="E588" i="3"/>
  <c r="H587" i="3"/>
  <c r="G587" i="3"/>
  <c r="E587" i="3"/>
  <c r="G586" i="3"/>
  <c r="E586" i="3"/>
  <c r="H586" i="3" s="1"/>
  <c r="G585" i="3"/>
  <c r="E585" i="3"/>
  <c r="H585" i="3" s="1"/>
  <c r="H584" i="3"/>
  <c r="G584" i="3"/>
  <c r="F584" i="3"/>
  <c r="E584" i="3"/>
  <c r="H583" i="3"/>
  <c r="G583" i="3"/>
  <c r="E583" i="3"/>
  <c r="H582" i="3"/>
  <c r="G582" i="3"/>
  <c r="E582" i="3"/>
  <c r="G581" i="3"/>
  <c r="E581" i="3"/>
  <c r="H581" i="3" s="1"/>
  <c r="G580" i="3"/>
  <c r="E580" i="3"/>
  <c r="H580" i="3" s="1"/>
  <c r="G579" i="3"/>
  <c r="E579" i="3"/>
  <c r="H579" i="3" s="1"/>
  <c r="G578" i="3"/>
  <c r="F578" i="3"/>
  <c r="E578" i="3"/>
  <c r="H578" i="3" s="1"/>
  <c r="G577" i="3"/>
  <c r="F577" i="3"/>
  <c r="E577" i="3"/>
  <c r="H577" i="3" s="1"/>
  <c r="H576" i="3"/>
  <c r="G576" i="3"/>
  <c r="E576" i="3"/>
  <c r="H575" i="3"/>
  <c r="G575" i="3"/>
  <c r="F575" i="3"/>
  <c r="E575" i="3"/>
  <c r="H574" i="3"/>
  <c r="G574" i="3"/>
  <c r="E574" i="3"/>
  <c r="G573" i="3"/>
  <c r="E573" i="3"/>
  <c r="H573" i="3" s="1"/>
  <c r="G572" i="3"/>
  <c r="E572" i="3"/>
  <c r="H572" i="3" s="1"/>
  <c r="H571" i="3"/>
  <c r="G571" i="3"/>
  <c r="E571" i="3"/>
  <c r="H570" i="3"/>
  <c r="G570" i="3"/>
  <c r="E570" i="3"/>
  <c r="G569" i="3"/>
  <c r="E569" i="3"/>
  <c r="H569" i="3" s="1"/>
  <c r="H568" i="3"/>
  <c r="G568" i="3"/>
  <c r="E568" i="3"/>
  <c r="H567" i="3"/>
  <c r="G567" i="3"/>
  <c r="F567" i="3"/>
  <c r="E567" i="3"/>
  <c r="H566" i="3"/>
  <c r="G566" i="3"/>
  <c r="E566" i="3"/>
  <c r="H565" i="3"/>
  <c r="G565" i="3"/>
  <c r="F565" i="3"/>
  <c r="E565" i="3"/>
  <c r="G564" i="3"/>
  <c r="E564" i="3"/>
  <c r="H564" i="3" s="1"/>
  <c r="G563" i="3"/>
  <c r="E563" i="3"/>
  <c r="H563" i="3" s="1"/>
  <c r="H562" i="3"/>
  <c r="G562" i="3"/>
  <c r="E562" i="3"/>
  <c r="H561" i="3"/>
  <c r="G561" i="3"/>
  <c r="E561" i="3"/>
  <c r="G560" i="3"/>
  <c r="E560" i="3"/>
  <c r="H560" i="3" s="1"/>
  <c r="G559" i="3"/>
  <c r="E559" i="3"/>
  <c r="H559" i="3" s="1"/>
  <c r="G558" i="3"/>
  <c r="E558" i="3"/>
  <c r="H558" i="3" s="1"/>
  <c r="H557" i="3"/>
  <c r="G557" i="3"/>
  <c r="E557" i="3"/>
  <c r="H556" i="3"/>
  <c r="G556" i="3"/>
  <c r="E556" i="3"/>
  <c r="G555" i="3"/>
  <c r="E555" i="3"/>
  <c r="H555" i="3" s="1"/>
  <c r="G554" i="3"/>
  <c r="E554" i="3"/>
  <c r="H554" i="3" s="1"/>
  <c r="H553" i="3"/>
  <c r="G553" i="3"/>
  <c r="E553" i="3"/>
  <c r="H552" i="3"/>
  <c r="G552" i="3"/>
  <c r="E552" i="3"/>
  <c r="G551" i="3"/>
  <c r="E551" i="3"/>
  <c r="H551" i="3" s="1"/>
  <c r="H550" i="3"/>
  <c r="G550" i="3"/>
  <c r="E550" i="3"/>
  <c r="H549" i="3"/>
  <c r="G549" i="3"/>
  <c r="E549" i="3"/>
  <c r="G548" i="3"/>
  <c r="E548" i="3"/>
  <c r="H548" i="3" s="1"/>
  <c r="G547" i="3"/>
  <c r="F547" i="3"/>
  <c r="E547" i="3"/>
  <c r="H547" i="3" s="1"/>
  <c r="G546" i="3"/>
  <c r="F546" i="3"/>
  <c r="E546" i="3"/>
  <c r="H546" i="3" s="1"/>
  <c r="G545" i="3"/>
  <c r="E545" i="3"/>
  <c r="H545" i="3" s="1"/>
  <c r="G544" i="3"/>
  <c r="E544" i="3"/>
  <c r="H544" i="3" s="1"/>
  <c r="H543" i="3"/>
  <c r="G543" i="3"/>
  <c r="E543" i="3"/>
  <c r="H542" i="3"/>
  <c r="G542" i="3"/>
  <c r="E542" i="3"/>
  <c r="G541" i="3"/>
  <c r="F541" i="3"/>
  <c r="E541" i="3"/>
  <c r="H541" i="3" s="1"/>
  <c r="G540" i="3"/>
  <c r="E540" i="3"/>
  <c r="H540" i="3" s="1"/>
  <c r="H539" i="3"/>
  <c r="G539" i="3"/>
  <c r="F539" i="3"/>
  <c r="E539" i="3"/>
  <c r="H538" i="3"/>
  <c r="G538" i="3"/>
  <c r="F538" i="3"/>
  <c r="E538" i="3"/>
  <c r="H537" i="3"/>
  <c r="G537" i="3"/>
  <c r="E537" i="3"/>
  <c r="H536" i="3"/>
  <c r="G536" i="3"/>
  <c r="E536" i="3"/>
  <c r="G535" i="3"/>
  <c r="E535" i="3"/>
  <c r="H535" i="3" s="1"/>
  <c r="G534" i="3"/>
  <c r="E534" i="3"/>
  <c r="H534" i="3" s="1"/>
  <c r="G533" i="3"/>
  <c r="F533" i="3"/>
  <c r="E533" i="3"/>
  <c r="H533" i="3" s="1"/>
  <c r="G532" i="3"/>
  <c r="E532" i="3"/>
  <c r="H532" i="3" s="1"/>
  <c r="H531" i="3"/>
  <c r="G531" i="3"/>
  <c r="E531" i="3"/>
  <c r="H530" i="3"/>
  <c r="G530" i="3"/>
  <c r="E530" i="3"/>
  <c r="G529" i="3"/>
  <c r="E529" i="3"/>
  <c r="H529" i="3" s="1"/>
  <c r="G528" i="3"/>
  <c r="E528" i="3"/>
  <c r="H528" i="3" s="1"/>
  <c r="H527" i="3"/>
  <c r="G527" i="3"/>
  <c r="E527" i="3"/>
  <c r="H526" i="3"/>
  <c r="G526" i="3"/>
  <c r="E526" i="3"/>
  <c r="G525" i="3"/>
  <c r="F525" i="3"/>
  <c r="E525" i="3"/>
  <c r="H525" i="3" s="1"/>
  <c r="G524" i="3"/>
  <c r="E524" i="3"/>
  <c r="H524" i="3" s="1"/>
  <c r="H523" i="3"/>
  <c r="G523" i="3"/>
  <c r="F523" i="3"/>
  <c r="E523" i="3"/>
  <c r="H522" i="3"/>
  <c r="G522" i="3"/>
  <c r="F522" i="3"/>
  <c r="E522" i="3"/>
  <c r="H521" i="3"/>
  <c r="G521" i="3"/>
  <c r="E521" i="3"/>
  <c r="H520" i="3"/>
  <c r="G520" i="3"/>
  <c r="E520" i="3"/>
  <c r="G519" i="3"/>
  <c r="E519" i="3"/>
  <c r="H519" i="3" s="1"/>
  <c r="G518" i="3"/>
  <c r="E518" i="3"/>
  <c r="H518" i="3" s="1"/>
  <c r="G517" i="3"/>
  <c r="E517" i="3"/>
  <c r="H517" i="3" s="1"/>
  <c r="H516" i="3"/>
  <c r="G516" i="3"/>
  <c r="E516" i="3"/>
  <c r="H515" i="3"/>
  <c r="G515" i="3"/>
  <c r="F515" i="3"/>
  <c r="E515" i="3"/>
  <c r="H514" i="3"/>
  <c r="G514" i="3"/>
  <c r="E514" i="3"/>
  <c r="G513" i="3"/>
  <c r="E513" i="3"/>
  <c r="H513" i="3" s="1"/>
  <c r="G512" i="3"/>
  <c r="E512" i="3"/>
  <c r="H512" i="3" s="1"/>
  <c r="H511" i="3"/>
  <c r="G511" i="3"/>
  <c r="E511" i="3"/>
  <c r="H510" i="3"/>
  <c r="G510" i="3"/>
  <c r="E510" i="3"/>
  <c r="G509" i="3"/>
  <c r="E509" i="3"/>
  <c r="H509" i="3" s="1"/>
  <c r="H508" i="3"/>
  <c r="G508" i="3"/>
  <c r="E508" i="3"/>
  <c r="H507" i="3"/>
  <c r="G507" i="3"/>
  <c r="E507" i="3"/>
  <c r="G506" i="3"/>
  <c r="E506" i="3"/>
  <c r="H506" i="3" s="1"/>
  <c r="G505" i="3"/>
  <c r="E505" i="3"/>
  <c r="H505" i="3" s="1"/>
  <c r="H504" i="3"/>
  <c r="G504" i="3"/>
  <c r="E504" i="3"/>
  <c r="H503" i="3"/>
  <c r="G503" i="3"/>
  <c r="E503" i="3"/>
  <c r="G502" i="3"/>
  <c r="E502" i="3"/>
  <c r="H502" i="3" s="1"/>
  <c r="G501" i="3"/>
  <c r="F501" i="3"/>
  <c r="E501" i="3"/>
  <c r="H501" i="3" s="1"/>
  <c r="G500" i="3"/>
  <c r="E500" i="3"/>
  <c r="H500" i="3" s="1"/>
  <c r="G499" i="3"/>
  <c r="E499" i="3"/>
  <c r="H499" i="3" s="1"/>
  <c r="H498" i="3"/>
  <c r="G498" i="3"/>
  <c r="E498" i="3"/>
  <c r="H497" i="3"/>
  <c r="G497" i="3"/>
  <c r="E497" i="3"/>
  <c r="G496" i="3"/>
  <c r="E496" i="3"/>
  <c r="H496" i="3" s="1"/>
  <c r="H495" i="3"/>
  <c r="G495" i="3"/>
  <c r="E495" i="3"/>
  <c r="H494" i="3"/>
  <c r="G494" i="3"/>
  <c r="F494" i="3"/>
  <c r="E494" i="3"/>
  <c r="H493" i="3"/>
  <c r="G493" i="3"/>
  <c r="E493" i="3"/>
  <c r="H492" i="3"/>
  <c r="G492" i="3"/>
  <c r="F492" i="3"/>
  <c r="E492" i="3"/>
  <c r="G491" i="3"/>
  <c r="E491" i="3"/>
  <c r="H491" i="3" s="1"/>
  <c r="G490" i="3"/>
  <c r="E490" i="3"/>
  <c r="H490" i="3" s="1"/>
  <c r="H489" i="3"/>
  <c r="G489" i="3"/>
  <c r="E489" i="3"/>
  <c r="H488" i="3"/>
  <c r="G488" i="3"/>
  <c r="E488" i="3"/>
  <c r="G487" i="3"/>
  <c r="E487" i="3"/>
  <c r="H487" i="3" s="1"/>
  <c r="G486" i="3"/>
  <c r="E486" i="3"/>
  <c r="H486" i="3" s="1"/>
  <c r="G485" i="3"/>
  <c r="E485" i="3"/>
  <c r="H485" i="3" s="1"/>
  <c r="H484" i="3"/>
  <c r="G484" i="3"/>
  <c r="E484" i="3"/>
  <c r="H483" i="3"/>
  <c r="G483" i="3"/>
  <c r="E483" i="3"/>
  <c r="G482" i="3"/>
  <c r="E482" i="3"/>
  <c r="H482" i="3" s="1"/>
  <c r="G481" i="3"/>
  <c r="E481" i="3"/>
  <c r="H481" i="3" s="1"/>
  <c r="H480" i="3"/>
  <c r="G480" i="3"/>
  <c r="E480" i="3"/>
  <c r="H479" i="3"/>
  <c r="G479" i="3"/>
  <c r="F479" i="3"/>
  <c r="E479" i="3"/>
  <c r="H478" i="3"/>
  <c r="G478" i="3"/>
  <c r="E478" i="3"/>
  <c r="G477" i="3"/>
  <c r="E477" i="3"/>
  <c r="H477" i="3" s="1"/>
  <c r="H476" i="3"/>
  <c r="G476" i="3"/>
  <c r="E476" i="3"/>
  <c r="H475" i="3"/>
  <c r="G475" i="3"/>
  <c r="E475" i="3"/>
  <c r="G474" i="3"/>
  <c r="E474" i="3"/>
  <c r="H474" i="3" s="1"/>
  <c r="G473" i="3"/>
  <c r="E473" i="3"/>
  <c r="H473" i="3" s="1"/>
  <c r="H472" i="3"/>
  <c r="G472" i="3"/>
  <c r="E472" i="3"/>
  <c r="G471" i="3"/>
  <c r="F471" i="3"/>
  <c r="E471" i="3"/>
  <c r="H471" i="3" s="1"/>
  <c r="G470" i="3"/>
  <c r="F470" i="3"/>
  <c r="E470" i="3"/>
  <c r="H470" i="3" s="1"/>
  <c r="H469" i="3"/>
  <c r="G469" i="3"/>
  <c r="E469" i="3"/>
  <c r="H468" i="3"/>
  <c r="G468" i="3"/>
  <c r="F468" i="3"/>
  <c r="E468" i="3"/>
  <c r="H467" i="3"/>
  <c r="G467" i="3"/>
  <c r="F467" i="3"/>
  <c r="E467" i="3"/>
  <c r="G466" i="3"/>
  <c r="E466" i="3"/>
  <c r="H466" i="3" s="1"/>
  <c r="G465" i="3"/>
  <c r="E465" i="3"/>
  <c r="H465" i="3" s="1"/>
  <c r="G464" i="3"/>
  <c r="E464" i="3"/>
  <c r="H464" i="3" s="1"/>
  <c r="H463" i="3"/>
  <c r="G463" i="3"/>
  <c r="E463" i="3"/>
  <c r="H462" i="3"/>
  <c r="G462" i="3"/>
  <c r="E462" i="3"/>
  <c r="G461" i="3"/>
  <c r="E461" i="3"/>
  <c r="H461" i="3" s="1"/>
  <c r="G460" i="3"/>
  <c r="E460" i="3"/>
  <c r="H460" i="3" s="1"/>
  <c r="H459" i="3"/>
  <c r="G459" i="3"/>
  <c r="E459" i="3"/>
  <c r="H458" i="3"/>
  <c r="G458" i="3"/>
  <c r="E458" i="3"/>
  <c r="G457" i="3"/>
  <c r="E457" i="3"/>
  <c r="H457" i="3" s="1"/>
  <c r="H456" i="3"/>
  <c r="G456" i="3"/>
  <c r="E456" i="3"/>
  <c r="H455" i="3"/>
  <c r="G455" i="3"/>
  <c r="F455" i="3"/>
  <c r="E455" i="3"/>
  <c r="H454" i="3"/>
  <c r="G454" i="3"/>
  <c r="F454" i="3"/>
  <c r="E454" i="3"/>
  <c r="H453" i="3"/>
  <c r="G453" i="3"/>
  <c r="E453" i="3"/>
  <c r="G452" i="3"/>
  <c r="E452" i="3"/>
  <c r="H452" i="3" s="1"/>
  <c r="G451" i="3"/>
  <c r="E451" i="3"/>
  <c r="H451" i="3" s="1"/>
  <c r="H450" i="3"/>
  <c r="G450" i="3"/>
  <c r="E450" i="3"/>
  <c r="H449" i="3"/>
  <c r="G449" i="3"/>
  <c r="E449" i="3"/>
  <c r="G448" i="3"/>
  <c r="E448" i="3"/>
  <c r="H448" i="3" s="1"/>
  <c r="G447" i="3"/>
  <c r="F447" i="3"/>
  <c r="E447" i="3"/>
  <c r="H447" i="3" s="1"/>
  <c r="G446" i="3"/>
  <c r="E446" i="3"/>
  <c r="H446" i="3" s="1"/>
  <c r="G445" i="3"/>
  <c r="E445" i="3"/>
  <c r="H445" i="3" s="1"/>
  <c r="H444" i="3"/>
  <c r="G444" i="3"/>
  <c r="F444" i="3"/>
  <c r="E444" i="3"/>
  <c r="H443" i="3"/>
  <c r="G443" i="3"/>
  <c r="F443" i="3"/>
  <c r="E443" i="3"/>
  <c r="H442" i="3"/>
  <c r="G442" i="3"/>
  <c r="E442" i="3"/>
  <c r="H441" i="3"/>
  <c r="G441" i="3"/>
  <c r="E441" i="3"/>
  <c r="G440" i="3"/>
  <c r="E440" i="3"/>
  <c r="H440" i="3" s="1"/>
  <c r="H439" i="3"/>
  <c r="G439" i="3"/>
  <c r="E439" i="3"/>
  <c r="H438" i="3"/>
  <c r="G438" i="3"/>
  <c r="F438" i="3"/>
  <c r="E438" i="3"/>
  <c r="H437" i="3"/>
  <c r="G437" i="3"/>
  <c r="E437" i="3"/>
  <c r="H436" i="3"/>
  <c r="G436" i="3"/>
  <c r="F436" i="3"/>
  <c r="E436" i="3"/>
  <c r="H435" i="3"/>
  <c r="G435" i="3"/>
  <c r="F435" i="3"/>
  <c r="E435" i="3"/>
  <c r="G434" i="3"/>
  <c r="E434" i="3"/>
  <c r="H434" i="3" s="1"/>
  <c r="G433" i="3"/>
  <c r="F433" i="3"/>
  <c r="E433" i="3"/>
  <c r="H433" i="3" s="1"/>
  <c r="G432" i="3"/>
  <c r="E432" i="3"/>
  <c r="H432" i="3" s="1"/>
  <c r="G431" i="3"/>
  <c r="F431" i="3"/>
  <c r="E431" i="3"/>
  <c r="H431" i="3" s="1"/>
  <c r="G430" i="3"/>
  <c r="F430" i="3"/>
  <c r="E430" i="3"/>
  <c r="H430" i="3" s="1"/>
  <c r="G429" i="3"/>
  <c r="E429" i="3"/>
  <c r="H429" i="3" s="1"/>
  <c r="H428" i="3"/>
  <c r="G428" i="3"/>
  <c r="E428" i="3"/>
  <c r="H427" i="3"/>
  <c r="G427" i="3"/>
  <c r="E427" i="3"/>
  <c r="G426" i="3"/>
  <c r="E426" i="3"/>
  <c r="H426" i="3" s="1"/>
  <c r="G425" i="3"/>
  <c r="E425" i="3"/>
  <c r="H425" i="3" s="1"/>
  <c r="H424" i="3"/>
  <c r="G424" i="3"/>
  <c r="E424" i="3"/>
  <c r="H423" i="3"/>
  <c r="G423" i="3"/>
  <c r="E423" i="3"/>
  <c r="G422" i="3"/>
  <c r="F422" i="3"/>
  <c r="E422" i="3"/>
  <c r="H422" i="3" s="1"/>
  <c r="G421" i="3"/>
  <c r="E421" i="3"/>
  <c r="H421" i="3" s="1"/>
  <c r="H420" i="3"/>
  <c r="G420" i="3"/>
  <c r="E420" i="3"/>
  <c r="H419" i="3"/>
  <c r="G419" i="3"/>
  <c r="E419" i="3"/>
  <c r="G418" i="3"/>
  <c r="E418" i="3"/>
  <c r="H418" i="3" s="1"/>
  <c r="G417" i="3"/>
  <c r="E417" i="3"/>
  <c r="H417" i="3" s="1"/>
  <c r="G416" i="3"/>
  <c r="F416" i="3"/>
  <c r="E416" i="3"/>
  <c r="H416" i="3" s="1"/>
  <c r="G415" i="3"/>
  <c r="E415" i="3"/>
  <c r="H415" i="3" s="1"/>
  <c r="G414" i="3"/>
  <c r="E414" i="3"/>
  <c r="H414" i="3" s="1"/>
  <c r="H413" i="3"/>
  <c r="G413" i="3"/>
  <c r="E413" i="3"/>
  <c r="H412" i="3"/>
  <c r="G412" i="3"/>
  <c r="E412" i="3"/>
  <c r="G411" i="3"/>
  <c r="F411" i="3"/>
  <c r="E411" i="3"/>
  <c r="H411" i="3" s="1"/>
  <c r="G410" i="3"/>
  <c r="E410" i="3"/>
  <c r="H410" i="3" s="1"/>
  <c r="G409" i="3"/>
  <c r="F409" i="3"/>
  <c r="E409" i="3"/>
  <c r="H409" i="3" s="1"/>
  <c r="G408" i="3"/>
  <c r="F408" i="3"/>
  <c r="E408" i="3"/>
  <c r="H408" i="3" s="1"/>
  <c r="G407" i="3"/>
  <c r="E407" i="3"/>
  <c r="H407" i="3" s="1"/>
  <c r="H406" i="3"/>
  <c r="G406" i="3"/>
  <c r="F406" i="3"/>
  <c r="E406" i="3"/>
  <c r="H405" i="3"/>
  <c r="G405" i="3"/>
  <c r="E405" i="3"/>
  <c r="H404" i="3"/>
  <c r="G404" i="3"/>
  <c r="E404" i="3"/>
  <c r="G403" i="3"/>
  <c r="E403" i="3"/>
  <c r="H403" i="3" s="1"/>
  <c r="G402" i="3"/>
  <c r="E402" i="3"/>
  <c r="H402" i="3" s="1"/>
  <c r="H401" i="3"/>
  <c r="G401" i="3"/>
  <c r="E401" i="3"/>
  <c r="H400" i="3"/>
  <c r="G400" i="3"/>
  <c r="E400" i="3"/>
  <c r="G399" i="3"/>
  <c r="E399" i="3"/>
  <c r="H399" i="3" s="1"/>
  <c r="G398" i="3"/>
  <c r="E398" i="3"/>
  <c r="H398" i="3" s="1"/>
  <c r="H397" i="3"/>
  <c r="G397" i="3"/>
  <c r="E397" i="3"/>
  <c r="H396" i="3"/>
  <c r="G396" i="3"/>
  <c r="E396" i="3"/>
  <c r="G395" i="3"/>
  <c r="E395" i="3"/>
  <c r="H395" i="3" s="1"/>
  <c r="G394" i="3"/>
  <c r="F394" i="3"/>
  <c r="E394" i="3"/>
  <c r="H394" i="3" s="1"/>
  <c r="G393" i="3"/>
  <c r="E393" i="3"/>
  <c r="H393" i="3" s="1"/>
  <c r="H392" i="3"/>
  <c r="G392" i="3"/>
  <c r="E392" i="3"/>
  <c r="H391" i="3"/>
  <c r="G391" i="3"/>
  <c r="E391" i="3"/>
  <c r="G390" i="3"/>
  <c r="F390" i="3"/>
  <c r="E390" i="3"/>
  <c r="H390" i="3" s="1"/>
  <c r="G389" i="3"/>
  <c r="E389" i="3"/>
  <c r="H389" i="3" s="1"/>
  <c r="G388" i="3"/>
  <c r="E388" i="3"/>
  <c r="H388" i="3" s="1"/>
  <c r="H387" i="3"/>
  <c r="G387" i="3"/>
  <c r="E387" i="3"/>
  <c r="H386" i="3"/>
  <c r="G386" i="3"/>
  <c r="E386" i="3"/>
  <c r="G385" i="3"/>
  <c r="E385" i="3"/>
  <c r="H385" i="3" s="1"/>
  <c r="G384" i="3"/>
  <c r="F384" i="3"/>
  <c r="E384" i="3"/>
  <c r="H384" i="3" s="1"/>
  <c r="G383" i="3"/>
  <c r="E383" i="3"/>
  <c r="H383" i="3" s="1"/>
  <c r="H382" i="3"/>
  <c r="G382" i="3"/>
  <c r="E382" i="3"/>
  <c r="H381" i="3"/>
  <c r="G381" i="3"/>
  <c r="E381" i="3"/>
  <c r="G380" i="3"/>
  <c r="E380" i="3"/>
  <c r="H380" i="3" s="1"/>
  <c r="G379" i="3"/>
  <c r="E379" i="3"/>
  <c r="H379" i="3" s="1"/>
  <c r="H378" i="3"/>
  <c r="G378" i="3"/>
  <c r="E378" i="3"/>
  <c r="H377" i="3"/>
  <c r="G377" i="3"/>
  <c r="E377" i="3"/>
  <c r="G376" i="3"/>
  <c r="F376" i="3"/>
  <c r="E376" i="3"/>
  <c r="H376" i="3" s="1"/>
  <c r="G375" i="3"/>
  <c r="E375" i="3"/>
  <c r="H375" i="3" s="1"/>
  <c r="G374" i="3"/>
  <c r="E374" i="3"/>
  <c r="H374" i="3" s="1"/>
  <c r="H373" i="3"/>
  <c r="G373" i="3"/>
  <c r="F373" i="3"/>
  <c r="E373" i="3"/>
  <c r="H372" i="3"/>
  <c r="G372" i="3"/>
  <c r="E372" i="3"/>
  <c r="H371" i="3"/>
  <c r="G371" i="3"/>
  <c r="E371" i="3"/>
  <c r="G370" i="3"/>
  <c r="E370" i="3"/>
  <c r="H370" i="3" s="1"/>
  <c r="G369" i="3"/>
  <c r="E369" i="3"/>
  <c r="H369" i="3" s="1"/>
  <c r="H368" i="3"/>
  <c r="G368" i="3"/>
  <c r="E368" i="3"/>
  <c r="H367" i="3"/>
  <c r="G367" i="3"/>
  <c r="F367" i="3"/>
  <c r="E367" i="3"/>
  <c r="H366" i="3"/>
  <c r="G366" i="3"/>
  <c r="F366" i="3"/>
  <c r="E366" i="3"/>
  <c r="H365" i="3"/>
  <c r="G365" i="3"/>
  <c r="E365" i="3"/>
  <c r="G364" i="3"/>
  <c r="E364" i="3"/>
  <c r="H364" i="3" s="1"/>
  <c r="G363" i="3"/>
  <c r="E363" i="3"/>
  <c r="H363" i="3" s="1"/>
  <c r="H362" i="3"/>
  <c r="E362" i="3"/>
  <c r="D362" i="3"/>
  <c r="C362" i="3"/>
  <c r="G362" i="3" s="1"/>
  <c r="G356" i="3"/>
  <c r="F356" i="3"/>
  <c r="G355" i="3"/>
  <c r="F355" i="3"/>
  <c r="G354" i="3"/>
  <c r="F354" i="3"/>
  <c r="G353" i="3"/>
  <c r="F353" i="3"/>
  <c r="E353" i="3"/>
  <c r="H353" i="3" s="1"/>
  <c r="G352" i="3"/>
  <c r="F352" i="3"/>
  <c r="G351" i="3"/>
  <c r="F351" i="3"/>
  <c r="E351" i="3"/>
  <c r="H351" i="3" s="1"/>
  <c r="G350" i="3"/>
  <c r="F350" i="3"/>
  <c r="E350" i="3"/>
  <c r="H350" i="3" s="1"/>
  <c r="G349" i="3"/>
  <c r="F349" i="3"/>
  <c r="G348" i="3"/>
  <c r="F348" i="3"/>
  <c r="E348" i="3"/>
  <c r="H348" i="3" s="1"/>
  <c r="G347" i="3"/>
  <c r="F347" i="3"/>
  <c r="G346" i="3"/>
  <c r="F346" i="3"/>
  <c r="E346" i="3"/>
  <c r="H346" i="3" s="1"/>
  <c r="G345" i="3"/>
  <c r="F345" i="3"/>
  <c r="G344" i="3"/>
  <c r="F344" i="3"/>
  <c r="G343" i="3"/>
  <c r="F343" i="3"/>
  <c r="E343" i="3"/>
  <c r="H343" i="3" s="1"/>
  <c r="G342" i="3"/>
  <c r="F342" i="3"/>
  <c r="G341" i="3"/>
  <c r="F341" i="3"/>
  <c r="E341" i="3"/>
  <c r="H341" i="3" s="1"/>
  <c r="G340" i="3"/>
  <c r="F340" i="3"/>
  <c r="G339" i="3"/>
  <c r="F339" i="3"/>
  <c r="G338" i="3"/>
  <c r="F338" i="3"/>
  <c r="E338" i="3"/>
  <c r="H338" i="3" s="1"/>
  <c r="G337" i="3"/>
  <c r="F337" i="3"/>
  <c r="G336" i="3"/>
  <c r="F336" i="3"/>
  <c r="G335" i="3"/>
  <c r="F335" i="3"/>
  <c r="G334" i="3"/>
  <c r="F334" i="3"/>
  <c r="G333" i="3"/>
  <c r="F333" i="3"/>
  <c r="G332" i="3"/>
  <c r="F332" i="3"/>
  <c r="E332" i="3"/>
  <c r="H332" i="3" s="1"/>
  <c r="G331" i="3"/>
  <c r="F331" i="3"/>
  <c r="G330" i="3"/>
  <c r="F330" i="3"/>
  <c r="E330" i="3"/>
  <c r="H330" i="3" s="1"/>
  <c r="G329" i="3"/>
  <c r="F329" i="3"/>
  <c r="G328" i="3"/>
  <c r="F328" i="3"/>
  <c r="G327" i="3"/>
  <c r="F327" i="3"/>
  <c r="G326" i="3"/>
  <c r="F326" i="3"/>
  <c r="E326" i="3"/>
  <c r="H326" i="3" s="1"/>
  <c r="G325" i="3"/>
  <c r="F325" i="3"/>
  <c r="G324" i="3"/>
  <c r="F324" i="3"/>
  <c r="G323" i="3"/>
  <c r="F323" i="3"/>
  <c r="E323" i="3"/>
  <c r="H323" i="3" s="1"/>
  <c r="G322" i="3"/>
  <c r="F322" i="3"/>
  <c r="G321" i="3"/>
  <c r="F321" i="3"/>
  <c r="E321" i="3"/>
  <c r="H321" i="3" s="1"/>
  <c r="G320" i="3"/>
  <c r="F320" i="3"/>
  <c r="G319" i="3"/>
  <c r="F319" i="3"/>
  <c r="E319" i="3"/>
  <c r="H319" i="3" s="1"/>
  <c r="G318" i="3"/>
  <c r="F318" i="3"/>
  <c r="G317" i="3"/>
  <c r="F317" i="3"/>
  <c r="G316" i="3"/>
  <c r="F316" i="3"/>
  <c r="G315" i="3"/>
  <c r="F315" i="3"/>
  <c r="G314" i="3"/>
  <c r="F314" i="3"/>
  <c r="G313" i="3"/>
  <c r="F313" i="3"/>
  <c r="G312" i="3"/>
  <c r="F312" i="3"/>
  <c r="E312" i="3"/>
  <c r="H312" i="3" s="1"/>
  <c r="G311" i="3"/>
  <c r="F311" i="3"/>
  <c r="G310" i="3"/>
  <c r="F310" i="3"/>
  <c r="E310" i="3"/>
  <c r="H310" i="3" s="1"/>
  <c r="G309" i="3"/>
  <c r="F309" i="3"/>
  <c r="G308" i="3"/>
  <c r="F308" i="3"/>
  <c r="E308" i="3"/>
  <c r="H308" i="3" s="1"/>
  <c r="G307" i="3"/>
  <c r="F307" i="3"/>
  <c r="E307" i="3"/>
  <c r="H307" i="3" s="1"/>
  <c r="G306" i="3"/>
  <c r="F306" i="3"/>
  <c r="G305" i="3"/>
  <c r="F305" i="3"/>
  <c r="G304" i="3"/>
  <c r="F304" i="3"/>
  <c r="G303" i="3"/>
  <c r="F303" i="3"/>
  <c r="G302" i="3"/>
  <c r="F302" i="3"/>
  <c r="G301" i="3"/>
  <c r="F301" i="3"/>
  <c r="G300" i="3"/>
  <c r="F300" i="3"/>
  <c r="G299" i="3"/>
  <c r="F299" i="3"/>
  <c r="G298" i="3"/>
  <c r="F298" i="3"/>
  <c r="G297" i="3"/>
  <c r="F297" i="3"/>
  <c r="G296" i="3"/>
  <c r="F296" i="3"/>
  <c r="E296" i="3"/>
  <c r="H296" i="3" s="1"/>
  <c r="G295" i="3"/>
  <c r="F295" i="3"/>
  <c r="E295" i="3"/>
  <c r="H295" i="3" s="1"/>
  <c r="G294" i="3"/>
  <c r="F294" i="3"/>
  <c r="E294" i="3"/>
  <c r="H294" i="3" s="1"/>
  <c r="G293" i="3"/>
  <c r="F293" i="3"/>
  <c r="G292" i="3"/>
  <c r="F292" i="3"/>
  <c r="G291" i="3"/>
  <c r="F291" i="3"/>
  <c r="E291" i="3"/>
  <c r="H291" i="3" s="1"/>
  <c r="G290" i="3"/>
  <c r="F290" i="3"/>
  <c r="G289" i="3"/>
  <c r="F289" i="3"/>
  <c r="E289" i="3"/>
  <c r="H289" i="3" s="1"/>
  <c r="G288" i="3"/>
  <c r="F288" i="3"/>
  <c r="G287" i="3"/>
  <c r="F287" i="3"/>
  <c r="G286" i="3"/>
  <c r="F286" i="3"/>
  <c r="G285" i="3"/>
  <c r="F285" i="3"/>
  <c r="G284" i="3"/>
  <c r="F284" i="3"/>
  <c r="E284" i="3"/>
  <c r="H284" i="3" s="1"/>
  <c r="G283" i="3"/>
  <c r="F283" i="3"/>
  <c r="E283" i="3"/>
  <c r="H283" i="3" s="1"/>
  <c r="G282" i="3"/>
  <c r="F282" i="3"/>
  <c r="E282" i="3"/>
  <c r="H282" i="3" s="1"/>
  <c r="G281" i="3"/>
  <c r="F281" i="3"/>
  <c r="G280" i="3"/>
  <c r="F280" i="3"/>
  <c r="G279" i="3"/>
  <c r="F279" i="3"/>
  <c r="E279" i="3"/>
  <c r="H279" i="3" s="1"/>
  <c r="G278" i="3"/>
  <c r="F278" i="3"/>
  <c r="G277" i="3"/>
  <c r="F277" i="3"/>
  <c r="G276" i="3"/>
  <c r="F276" i="3"/>
  <c r="E276" i="3"/>
  <c r="H276" i="3" s="1"/>
  <c r="G275" i="3"/>
  <c r="F275" i="3"/>
  <c r="E275" i="3"/>
  <c r="H275" i="3" s="1"/>
  <c r="G274" i="3"/>
  <c r="F274" i="3"/>
  <c r="G273" i="3"/>
  <c r="F273" i="3"/>
  <c r="G272" i="3"/>
  <c r="F272" i="3"/>
  <c r="G271" i="3"/>
  <c r="F271" i="3"/>
  <c r="G270" i="3"/>
  <c r="F270" i="3"/>
  <c r="G269" i="3"/>
  <c r="F269" i="3"/>
  <c r="G268" i="3"/>
  <c r="F268" i="3"/>
  <c r="G267" i="3"/>
  <c r="F267" i="3"/>
  <c r="E267" i="3"/>
  <c r="H267" i="3" s="1"/>
  <c r="G266" i="3"/>
  <c r="F266" i="3"/>
  <c r="E266" i="3"/>
  <c r="H266" i="3" s="1"/>
  <c r="G265" i="3"/>
  <c r="F265" i="3"/>
  <c r="G264" i="3"/>
  <c r="F264" i="3"/>
  <c r="G263" i="3"/>
  <c r="F263" i="3"/>
  <c r="G262" i="3"/>
  <c r="F262" i="3"/>
  <c r="G261" i="3"/>
  <c r="F261" i="3"/>
  <c r="E261" i="3"/>
  <c r="H261" i="3" s="1"/>
  <c r="G260" i="3"/>
  <c r="F260" i="3"/>
  <c r="G259" i="3"/>
  <c r="F259" i="3"/>
  <c r="G258" i="3"/>
  <c r="F258" i="3"/>
  <c r="G257" i="3"/>
  <c r="F257" i="3"/>
  <c r="G256" i="3"/>
  <c r="F256" i="3"/>
  <c r="G255" i="3"/>
  <c r="F255" i="3"/>
  <c r="G254" i="3"/>
  <c r="F254" i="3"/>
  <c r="G253" i="3"/>
  <c r="F253" i="3"/>
  <c r="G252" i="3"/>
  <c r="F252" i="3"/>
  <c r="E252" i="3"/>
  <c r="H252" i="3" s="1"/>
  <c r="G251" i="3"/>
  <c r="F251" i="3"/>
  <c r="G250" i="3"/>
  <c r="F250" i="3"/>
  <c r="G249" i="3"/>
  <c r="F249" i="3"/>
  <c r="G248" i="3"/>
  <c r="F248" i="3"/>
  <c r="G247" i="3"/>
  <c r="F247" i="3"/>
  <c r="G246" i="3"/>
  <c r="F246" i="3"/>
  <c r="E246" i="3"/>
  <c r="H246" i="3" s="1"/>
  <c r="G245" i="3"/>
  <c r="F245" i="3"/>
  <c r="G244" i="3"/>
  <c r="F244" i="3"/>
  <c r="G243" i="3"/>
  <c r="F243" i="3"/>
  <c r="G242" i="3"/>
  <c r="F242" i="3"/>
  <c r="G241" i="3"/>
  <c r="F241" i="3"/>
  <c r="G240" i="3"/>
  <c r="F240" i="3"/>
  <c r="E240" i="3"/>
  <c r="H240" i="3" s="1"/>
  <c r="G239" i="3"/>
  <c r="F239" i="3"/>
  <c r="E239" i="3"/>
  <c r="H239" i="3" s="1"/>
  <c r="G238" i="3"/>
  <c r="F238" i="3"/>
  <c r="G237" i="3"/>
  <c r="F237" i="3"/>
  <c r="G236" i="3"/>
  <c r="F236" i="3"/>
  <c r="G235" i="3"/>
  <c r="F235" i="3"/>
  <c r="G234" i="3"/>
  <c r="F234" i="3"/>
  <c r="E234" i="3"/>
  <c r="H234" i="3" s="1"/>
  <c r="G233" i="3"/>
  <c r="F233" i="3"/>
  <c r="G232" i="3"/>
  <c r="F232" i="3"/>
  <c r="G231" i="3"/>
  <c r="F231" i="3"/>
  <c r="E231" i="3"/>
  <c r="H231" i="3" s="1"/>
  <c r="G230" i="3"/>
  <c r="F230" i="3"/>
  <c r="E230" i="3"/>
  <c r="H230" i="3" s="1"/>
  <c r="G229" i="3"/>
  <c r="F229" i="3"/>
  <c r="G228" i="3"/>
  <c r="F228" i="3"/>
  <c r="G227" i="3"/>
  <c r="F227" i="3"/>
  <c r="G226" i="3"/>
  <c r="F226" i="3"/>
  <c r="G225" i="3"/>
  <c r="F225" i="3"/>
  <c r="E225" i="3"/>
  <c r="H225" i="3" s="1"/>
  <c r="G224" i="3"/>
  <c r="F224" i="3"/>
  <c r="G223" i="3"/>
  <c r="F223" i="3"/>
  <c r="G222" i="3"/>
  <c r="F222" i="3"/>
  <c r="G221" i="3"/>
  <c r="F221" i="3"/>
  <c r="E221" i="3"/>
  <c r="H221" i="3" s="1"/>
  <c r="G220" i="3"/>
  <c r="F220" i="3"/>
  <c r="G219" i="3"/>
  <c r="F219" i="3"/>
  <c r="G218" i="3"/>
  <c r="F218" i="3"/>
  <c r="G217" i="3"/>
  <c r="F217" i="3"/>
  <c r="G216" i="3"/>
  <c r="F216" i="3"/>
  <c r="G215" i="3"/>
  <c r="F215" i="3"/>
  <c r="G214" i="3"/>
  <c r="F214" i="3"/>
  <c r="G213" i="3"/>
  <c r="F213" i="3"/>
  <c r="G212" i="3"/>
  <c r="F212" i="3"/>
  <c r="G211" i="3"/>
  <c r="F211" i="3"/>
  <c r="G210" i="3"/>
  <c r="F210" i="3"/>
  <c r="E210" i="3"/>
  <c r="H210" i="3" s="1"/>
  <c r="G209" i="3"/>
  <c r="F209" i="3"/>
  <c r="G208" i="3"/>
  <c r="F208" i="3"/>
  <c r="G207" i="3"/>
  <c r="F207" i="3"/>
  <c r="G206" i="3"/>
  <c r="F206" i="3"/>
  <c r="G205" i="3"/>
  <c r="F205" i="3"/>
  <c r="E205" i="3"/>
  <c r="H205" i="3" s="1"/>
  <c r="G204" i="3"/>
  <c r="F204" i="3"/>
  <c r="G203" i="3"/>
  <c r="F203" i="3"/>
  <c r="G202" i="3"/>
  <c r="F202" i="3"/>
  <c r="G201" i="3"/>
  <c r="F201" i="3"/>
  <c r="G200" i="3"/>
  <c r="F200" i="3"/>
  <c r="G199" i="3"/>
  <c r="F199" i="3"/>
  <c r="G198" i="3"/>
  <c r="F198" i="3"/>
  <c r="G197" i="3"/>
  <c r="F197" i="3"/>
  <c r="G196" i="3"/>
  <c r="F196" i="3"/>
  <c r="G195" i="3"/>
  <c r="F195" i="3"/>
  <c r="G194" i="3"/>
  <c r="F194" i="3"/>
  <c r="G193" i="3"/>
  <c r="F193" i="3"/>
  <c r="G192" i="3"/>
  <c r="F192" i="3"/>
  <c r="E192" i="3"/>
  <c r="H192" i="3" s="1"/>
  <c r="G191" i="3"/>
  <c r="F191" i="3"/>
  <c r="G190" i="3"/>
  <c r="F190" i="3"/>
  <c r="G189" i="3"/>
  <c r="F189" i="3"/>
  <c r="G188" i="3"/>
  <c r="F188" i="3"/>
  <c r="G187" i="3"/>
  <c r="F187" i="3"/>
  <c r="G186" i="3"/>
  <c r="F186" i="3"/>
  <c r="G185" i="3"/>
  <c r="F185" i="3"/>
  <c r="E185" i="3"/>
  <c r="H185" i="3" s="1"/>
  <c r="G184" i="3"/>
  <c r="F184" i="3"/>
  <c r="G183" i="3"/>
  <c r="F183" i="3"/>
  <c r="G182" i="3"/>
  <c r="F182" i="3"/>
  <c r="F181" i="3"/>
  <c r="D181" i="3"/>
  <c r="C181" i="3"/>
  <c r="E356" i="3" s="1"/>
  <c r="H356" i="3" s="1"/>
  <c r="H175" i="3"/>
  <c r="G175" i="3"/>
  <c r="F175" i="3"/>
  <c r="E175" i="3"/>
  <c r="H174" i="3"/>
  <c r="G174" i="3"/>
  <c r="F174" i="3"/>
  <c r="E174" i="3"/>
  <c r="G173" i="3"/>
  <c r="E173" i="3"/>
  <c r="H173" i="3" s="1"/>
  <c r="G172" i="3"/>
  <c r="E172" i="3"/>
  <c r="H172" i="3" s="1"/>
  <c r="G171" i="3"/>
  <c r="F171" i="3"/>
  <c r="E171" i="3"/>
  <c r="H171" i="3" s="1"/>
  <c r="G170" i="3"/>
  <c r="F170" i="3"/>
  <c r="E170" i="3"/>
  <c r="H170" i="3" s="1"/>
  <c r="H169" i="3"/>
  <c r="G169" i="3"/>
  <c r="E169" i="3"/>
  <c r="H168" i="3"/>
  <c r="G168" i="3"/>
  <c r="F168" i="3"/>
  <c r="E168" i="3"/>
  <c r="H167" i="3"/>
  <c r="G167" i="3"/>
  <c r="F167" i="3"/>
  <c r="E167" i="3"/>
  <c r="H166" i="3"/>
  <c r="G166" i="3"/>
  <c r="F166" i="3"/>
  <c r="E166" i="3"/>
  <c r="H165" i="3"/>
  <c r="G165" i="3"/>
  <c r="E165" i="3"/>
  <c r="G164" i="3"/>
  <c r="E164" i="3"/>
  <c r="H164" i="3" s="1"/>
  <c r="G163" i="3"/>
  <c r="E163" i="3"/>
  <c r="H163" i="3" s="1"/>
  <c r="H162" i="3"/>
  <c r="G162" i="3"/>
  <c r="E162" i="3"/>
  <c r="H161" i="3"/>
  <c r="G161" i="3"/>
  <c r="E161" i="3"/>
  <c r="G160" i="3"/>
  <c r="E160" i="3"/>
  <c r="H160" i="3" s="1"/>
  <c r="G159" i="3"/>
  <c r="F159" i="3"/>
  <c r="E159" i="3"/>
  <c r="H159" i="3" s="1"/>
  <c r="G158" i="3"/>
  <c r="F158" i="3"/>
  <c r="E158" i="3"/>
  <c r="H158" i="3" s="1"/>
  <c r="G157" i="3"/>
  <c r="F157" i="3"/>
  <c r="E157" i="3"/>
  <c r="H157" i="3" s="1"/>
  <c r="G156" i="3"/>
  <c r="E156" i="3"/>
  <c r="H156" i="3" s="1"/>
  <c r="G155" i="3"/>
  <c r="F155" i="3"/>
  <c r="E155" i="3"/>
  <c r="H155" i="3" s="1"/>
  <c r="G154" i="3"/>
  <c r="F154" i="3"/>
  <c r="E154" i="3"/>
  <c r="H154" i="3" s="1"/>
  <c r="H153" i="3"/>
  <c r="G153" i="3"/>
  <c r="E153" i="3"/>
  <c r="H152" i="3"/>
  <c r="G152" i="3"/>
  <c r="F152" i="3"/>
  <c r="E152" i="3"/>
  <c r="H151" i="3"/>
  <c r="G151" i="3"/>
  <c r="E151" i="3"/>
  <c r="G150" i="3"/>
  <c r="E150" i="3"/>
  <c r="H150" i="3" s="1"/>
  <c r="G149" i="3"/>
  <c r="E149" i="3"/>
  <c r="H149" i="3" s="1"/>
  <c r="G148" i="3"/>
  <c r="F148" i="3"/>
  <c r="E148" i="3"/>
  <c r="H148" i="3" s="1"/>
  <c r="H147" i="3"/>
  <c r="G147" i="3"/>
  <c r="E147" i="3"/>
  <c r="H146" i="3"/>
  <c r="G146" i="3"/>
  <c r="F146" i="3"/>
  <c r="E146" i="3"/>
  <c r="H145" i="3"/>
  <c r="G145" i="3"/>
  <c r="E145" i="3"/>
  <c r="G144" i="3"/>
  <c r="E144" i="3"/>
  <c r="H144" i="3" s="1"/>
  <c r="G143" i="3"/>
  <c r="E143" i="3"/>
  <c r="H143" i="3" s="1"/>
  <c r="H142" i="3"/>
  <c r="G142" i="3"/>
  <c r="E142" i="3"/>
  <c r="H141" i="3"/>
  <c r="G141" i="3"/>
  <c r="E141" i="3"/>
  <c r="G140" i="3"/>
  <c r="E140" i="3"/>
  <c r="H140" i="3" s="1"/>
  <c r="G139" i="3"/>
  <c r="E139" i="3"/>
  <c r="H139" i="3" s="1"/>
  <c r="H138" i="3"/>
  <c r="G138" i="3"/>
  <c r="E138" i="3"/>
  <c r="H137" i="3"/>
  <c r="G137" i="3"/>
  <c r="E137" i="3"/>
  <c r="G136" i="3"/>
  <c r="E136" i="3"/>
  <c r="H136" i="3" s="1"/>
  <c r="G135" i="3"/>
  <c r="F135" i="3"/>
  <c r="E135" i="3"/>
  <c r="H135" i="3" s="1"/>
  <c r="G134" i="3"/>
  <c r="E134" i="3"/>
  <c r="H134" i="3" s="1"/>
  <c r="H133" i="3"/>
  <c r="G133" i="3"/>
  <c r="E133" i="3"/>
  <c r="H132" i="3"/>
  <c r="G132" i="3"/>
  <c r="E132" i="3"/>
  <c r="G131" i="3"/>
  <c r="E131" i="3"/>
  <c r="H131" i="3" s="1"/>
  <c r="G130" i="3"/>
  <c r="E130" i="3"/>
  <c r="H130" i="3" s="1"/>
  <c r="H129" i="3"/>
  <c r="G129" i="3"/>
  <c r="E129" i="3"/>
  <c r="H128" i="3"/>
  <c r="G128" i="3"/>
  <c r="E128" i="3"/>
  <c r="G127" i="3"/>
  <c r="E127" i="3"/>
  <c r="H127" i="3" s="1"/>
  <c r="G126" i="3"/>
  <c r="F126" i="3"/>
  <c r="E126" i="3"/>
  <c r="H126" i="3" s="1"/>
  <c r="G125" i="3"/>
  <c r="E125" i="3"/>
  <c r="H125" i="3" s="1"/>
  <c r="H124" i="3"/>
  <c r="G124" i="3"/>
  <c r="E124" i="3"/>
  <c r="H123" i="3"/>
  <c r="G123" i="3"/>
  <c r="E123" i="3"/>
  <c r="G122" i="3"/>
  <c r="E122" i="3"/>
  <c r="H122" i="3" s="1"/>
  <c r="G121" i="3"/>
  <c r="E121" i="3"/>
  <c r="H121" i="3" s="1"/>
  <c r="H120" i="3"/>
  <c r="G120" i="3"/>
  <c r="E120" i="3"/>
  <c r="H119" i="3"/>
  <c r="G119" i="3"/>
  <c r="E119" i="3"/>
  <c r="G118" i="3"/>
  <c r="E118" i="3"/>
  <c r="H118" i="3" s="1"/>
  <c r="G117" i="3"/>
  <c r="F117" i="3"/>
  <c r="E117" i="3"/>
  <c r="H117" i="3" s="1"/>
  <c r="G116" i="3"/>
  <c r="E116" i="3"/>
  <c r="H116" i="3" s="1"/>
  <c r="H115" i="3"/>
  <c r="G115" i="3"/>
  <c r="E115" i="3"/>
  <c r="H114" i="3"/>
  <c r="G114" i="3"/>
  <c r="F114" i="3"/>
  <c r="E114" i="3"/>
  <c r="H113" i="3"/>
  <c r="G113" i="3"/>
  <c r="E113" i="3"/>
  <c r="H112" i="3"/>
  <c r="G112" i="3"/>
  <c r="F112" i="3"/>
  <c r="E112" i="3"/>
  <c r="G111" i="3"/>
  <c r="E111" i="3"/>
  <c r="H111" i="3" s="1"/>
  <c r="G110" i="3"/>
  <c r="E110" i="3"/>
  <c r="H110" i="3" s="1"/>
  <c r="H109" i="3"/>
  <c r="G109" i="3"/>
  <c r="E109" i="3"/>
  <c r="H108" i="3"/>
  <c r="G108" i="3"/>
  <c r="E108" i="3"/>
  <c r="H107" i="3"/>
  <c r="G107" i="3"/>
  <c r="F107" i="3"/>
  <c r="E107" i="3"/>
  <c r="G106" i="3"/>
  <c r="E106" i="3"/>
  <c r="H106" i="3" s="1"/>
  <c r="G105" i="3"/>
  <c r="F105" i="3"/>
  <c r="E105" i="3"/>
  <c r="H105" i="3" s="1"/>
  <c r="G104" i="3"/>
  <c r="E104" i="3"/>
  <c r="H104" i="3" s="1"/>
  <c r="H103" i="3"/>
  <c r="G103" i="3"/>
  <c r="E103" i="3"/>
  <c r="H102" i="3"/>
  <c r="G102" i="3"/>
  <c r="E102" i="3"/>
  <c r="G101" i="3"/>
  <c r="E101" i="3"/>
  <c r="H101" i="3" s="1"/>
  <c r="G100" i="3"/>
  <c r="E100" i="3"/>
  <c r="H100" i="3" s="1"/>
  <c r="H99" i="3"/>
  <c r="G99" i="3"/>
  <c r="E99" i="3"/>
  <c r="H98" i="3"/>
  <c r="G98" i="3"/>
  <c r="E98" i="3"/>
  <c r="H97" i="3"/>
  <c r="G97" i="3"/>
  <c r="F97" i="3"/>
  <c r="E97" i="3"/>
  <c r="G96" i="3"/>
  <c r="E96" i="3"/>
  <c r="H96" i="3" s="1"/>
  <c r="G95" i="3"/>
  <c r="E95" i="3"/>
  <c r="H95" i="3" s="1"/>
  <c r="H94" i="3"/>
  <c r="G94" i="3"/>
  <c r="E94" i="3"/>
  <c r="H93" i="3"/>
  <c r="G93" i="3"/>
  <c r="E93" i="3"/>
  <c r="G92" i="3"/>
  <c r="E92" i="3"/>
  <c r="H92" i="3" s="1"/>
  <c r="G91" i="3"/>
  <c r="E91" i="3"/>
  <c r="H91" i="3" s="1"/>
  <c r="G90" i="3"/>
  <c r="F90" i="3"/>
  <c r="E90" i="3"/>
  <c r="H90" i="3" s="1"/>
  <c r="G89" i="3"/>
  <c r="F89" i="3"/>
  <c r="E89" i="3"/>
  <c r="H89" i="3" s="1"/>
  <c r="H88" i="3"/>
  <c r="G88" i="3"/>
  <c r="E88" i="3"/>
  <c r="H87" i="3"/>
  <c r="G87" i="3"/>
  <c r="E87" i="3"/>
  <c r="H86" i="3"/>
  <c r="G86" i="3"/>
  <c r="F86" i="3"/>
  <c r="E86" i="3"/>
  <c r="H85" i="3"/>
  <c r="G85" i="3"/>
  <c r="F85" i="3"/>
  <c r="E85" i="3"/>
  <c r="G84" i="3"/>
  <c r="E84" i="3"/>
  <c r="H84" i="3" s="1"/>
  <c r="G83" i="3"/>
  <c r="E83" i="3"/>
  <c r="H83" i="3" s="1"/>
  <c r="H82" i="3"/>
  <c r="G82" i="3"/>
  <c r="E82" i="3"/>
  <c r="H81" i="3"/>
  <c r="G81" i="3"/>
  <c r="E81" i="3"/>
  <c r="G80" i="3"/>
  <c r="E80" i="3"/>
  <c r="H80" i="3" s="1"/>
  <c r="G79" i="3"/>
  <c r="E79" i="3"/>
  <c r="H79" i="3" s="1"/>
  <c r="H78" i="3"/>
  <c r="G78" i="3"/>
  <c r="E78" i="3"/>
  <c r="H77" i="3"/>
  <c r="G77" i="3"/>
  <c r="E77" i="3"/>
  <c r="E76" i="3"/>
  <c r="D76" i="3"/>
  <c r="C76" i="3"/>
  <c r="G70" i="3"/>
  <c r="F70" i="3"/>
  <c r="E70" i="3"/>
  <c r="H70" i="3" s="1"/>
  <c r="G69" i="3"/>
  <c r="F69" i="3"/>
  <c r="G68" i="3"/>
  <c r="F68" i="3"/>
  <c r="G67" i="3"/>
  <c r="F67" i="3"/>
  <c r="G66" i="3"/>
  <c r="F66" i="3"/>
  <c r="G65" i="3"/>
  <c r="F65" i="3"/>
  <c r="G64" i="3"/>
  <c r="F64" i="3"/>
  <c r="G63" i="3"/>
  <c r="F63" i="3"/>
  <c r="G62" i="3"/>
  <c r="F62" i="3"/>
  <c r="G61" i="3"/>
  <c r="F61" i="3"/>
  <c r="G60" i="3"/>
  <c r="F60" i="3"/>
  <c r="E60" i="3"/>
  <c r="H60" i="3" s="1"/>
  <c r="G59" i="3"/>
  <c r="F59" i="3"/>
  <c r="G58" i="3"/>
  <c r="F58" i="3"/>
  <c r="E58" i="3"/>
  <c r="H58" i="3" s="1"/>
  <c r="G57" i="3"/>
  <c r="F57" i="3"/>
  <c r="G56" i="3"/>
  <c r="F56" i="3"/>
  <c r="E56" i="3"/>
  <c r="H56" i="3" s="1"/>
  <c r="G55" i="3"/>
  <c r="F55" i="3"/>
  <c r="E55" i="3"/>
  <c r="H55" i="3" s="1"/>
  <c r="G54" i="3"/>
  <c r="F54" i="3"/>
  <c r="G53" i="3"/>
  <c r="F53" i="3"/>
  <c r="E53" i="3"/>
  <c r="H53" i="3" s="1"/>
  <c r="G52" i="3"/>
  <c r="F52" i="3"/>
  <c r="G51" i="3"/>
  <c r="F51" i="3"/>
  <c r="G50" i="3"/>
  <c r="F50" i="3"/>
  <c r="G49" i="3"/>
  <c r="F49" i="3"/>
  <c r="G48" i="3"/>
  <c r="F48" i="3"/>
  <c r="G47" i="3"/>
  <c r="F47" i="3"/>
  <c r="E47" i="3"/>
  <c r="H47" i="3" s="1"/>
  <c r="G46" i="3"/>
  <c r="F46" i="3"/>
  <c r="E46" i="3"/>
  <c r="H46" i="3" s="1"/>
  <c r="G45" i="3"/>
  <c r="F45" i="3"/>
  <c r="G44" i="3"/>
  <c r="F44" i="3"/>
  <c r="G43" i="3"/>
  <c r="F43" i="3"/>
  <c r="E43" i="3"/>
  <c r="H43" i="3" s="1"/>
  <c r="G42" i="3"/>
  <c r="F42" i="3"/>
  <c r="E42" i="3"/>
  <c r="H42" i="3" s="1"/>
  <c r="G41" i="3"/>
  <c r="F41" i="3"/>
  <c r="E41" i="3"/>
  <c r="H41" i="3" s="1"/>
  <c r="G40" i="3"/>
  <c r="F40" i="3"/>
  <c r="E40" i="3"/>
  <c r="H40" i="3" s="1"/>
  <c r="G39" i="3"/>
  <c r="F39" i="3"/>
  <c r="G38" i="3"/>
  <c r="F38" i="3"/>
  <c r="G37" i="3"/>
  <c r="F37" i="3"/>
  <c r="G36" i="3"/>
  <c r="F36" i="3"/>
  <c r="G35" i="3"/>
  <c r="F35" i="3"/>
  <c r="G34" i="3"/>
  <c r="F34" i="3"/>
  <c r="G33" i="3"/>
  <c r="F33" i="3"/>
  <c r="E33" i="3"/>
  <c r="H33" i="3" s="1"/>
  <c r="G32" i="3"/>
  <c r="F32" i="3"/>
  <c r="G31" i="3"/>
  <c r="F31" i="3"/>
  <c r="G30" i="3"/>
  <c r="F30" i="3"/>
  <c r="G29" i="3"/>
  <c r="F29" i="3"/>
  <c r="G28" i="3"/>
  <c r="F28" i="3"/>
  <c r="G27" i="3"/>
  <c r="F27" i="3"/>
  <c r="G26" i="3"/>
  <c r="F26" i="3"/>
  <c r="G25" i="3"/>
  <c r="F25" i="3"/>
  <c r="G24" i="3"/>
  <c r="F24" i="3"/>
  <c r="G23" i="3"/>
  <c r="F23" i="3"/>
  <c r="E23" i="3"/>
  <c r="H23" i="3" s="1"/>
  <c r="G22" i="3"/>
  <c r="F22" i="3"/>
  <c r="E22" i="3"/>
  <c r="H22" i="3" s="1"/>
  <c r="G21" i="3"/>
  <c r="F21" i="3"/>
  <c r="G20" i="3"/>
  <c r="F20" i="3"/>
  <c r="E20" i="3"/>
  <c r="H20" i="3" s="1"/>
  <c r="F19" i="3"/>
  <c r="D19" i="3"/>
  <c r="C19" i="3"/>
  <c r="E69" i="3" s="1"/>
  <c r="H69" i="3" s="1"/>
  <c r="D13" i="3"/>
  <c r="C13" i="3"/>
  <c r="C12" i="3"/>
  <c r="D11" i="3"/>
  <c r="C10" i="3"/>
  <c r="D9" i="3"/>
  <c r="C8" i="3"/>
  <c r="H629" i="2"/>
  <c r="G629" i="2"/>
  <c r="E629" i="2"/>
  <c r="G628" i="2"/>
  <c r="F628" i="2"/>
  <c r="E628" i="2"/>
  <c r="H628" i="2" s="1"/>
  <c r="G627" i="2"/>
  <c r="F627" i="2"/>
  <c r="E627" i="2"/>
  <c r="H627" i="2" s="1"/>
  <c r="G626" i="2"/>
  <c r="F626" i="2"/>
  <c r="E626" i="2"/>
  <c r="H626" i="2" s="1"/>
  <c r="G625" i="2"/>
  <c r="F625" i="2"/>
  <c r="E625" i="2"/>
  <c r="H625" i="2" s="1"/>
  <c r="G624" i="2"/>
  <c r="F624" i="2"/>
  <c r="E624" i="2"/>
  <c r="H624" i="2" s="1"/>
  <c r="G623" i="2"/>
  <c r="F623" i="2"/>
  <c r="E623" i="2"/>
  <c r="H623" i="2" s="1"/>
  <c r="G622" i="2"/>
  <c r="F622" i="2"/>
  <c r="E622" i="2"/>
  <c r="H622" i="2" s="1"/>
  <c r="G621" i="2"/>
  <c r="F621" i="2"/>
  <c r="E621" i="2"/>
  <c r="H621" i="2" s="1"/>
  <c r="G620" i="2"/>
  <c r="F620" i="2"/>
  <c r="E620" i="2"/>
  <c r="H620" i="2" s="1"/>
  <c r="G619" i="2"/>
  <c r="E619" i="2"/>
  <c r="H619" i="2" s="1"/>
  <c r="H618" i="2"/>
  <c r="G618" i="2"/>
  <c r="F618" i="2"/>
  <c r="E618" i="2"/>
  <c r="H617" i="2"/>
  <c r="G617" i="2"/>
  <c r="F617" i="2"/>
  <c r="E617" i="2"/>
  <c r="H616" i="2"/>
  <c r="G616" i="2"/>
  <c r="F616" i="2"/>
  <c r="E616" i="2"/>
  <c r="H615" i="2"/>
  <c r="G615" i="2"/>
  <c r="F615" i="2"/>
  <c r="E615" i="2"/>
  <c r="H614" i="2"/>
  <c r="G614" i="2"/>
  <c r="F614" i="2"/>
  <c r="E614" i="2"/>
  <c r="H613" i="2"/>
  <c r="G613" i="2"/>
  <c r="F613" i="2"/>
  <c r="E613" i="2"/>
  <c r="G612" i="2"/>
  <c r="E612" i="2"/>
  <c r="H612" i="2" s="1"/>
  <c r="G611" i="2"/>
  <c r="F611" i="2"/>
  <c r="E611" i="2"/>
  <c r="H611" i="2" s="1"/>
  <c r="H610" i="2"/>
  <c r="G610" i="2"/>
  <c r="E610" i="2"/>
  <c r="H609" i="2"/>
  <c r="G609" i="2"/>
  <c r="F609" i="2"/>
  <c r="E609" i="2"/>
  <c r="H608" i="2"/>
  <c r="G608" i="2"/>
  <c r="F608" i="2"/>
  <c r="E608" i="2"/>
  <c r="H607" i="2"/>
  <c r="G607" i="2"/>
  <c r="F607" i="2"/>
  <c r="E607" i="2"/>
  <c r="H606" i="2"/>
  <c r="G606" i="2"/>
  <c r="E606" i="2"/>
  <c r="G605" i="2"/>
  <c r="E605" i="2"/>
  <c r="H605" i="2" s="1"/>
  <c r="G604" i="2"/>
  <c r="E604" i="2"/>
  <c r="H604" i="2" s="1"/>
  <c r="H603" i="2"/>
  <c r="G603" i="2"/>
  <c r="E603" i="2"/>
  <c r="H602" i="2"/>
  <c r="G602" i="2"/>
  <c r="F602" i="2"/>
  <c r="E602" i="2"/>
  <c r="H601" i="2"/>
  <c r="E601" i="2"/>
  <c r="D601" i="2"/>
  <c r="C601" i="2"/>
  <c r="G601" i="2" s="1"/>
  <c r="G595" i="2"/>
  <c r="F595" i="2"/>
  <c r="E595" i="2"/>
  <c r="H595" i="2" s="1"/>
  <c r="G594" i="2"/>
  <c r="F594" i="2"/>
  <c r="E594" i="2"/>
  <c r="H594" i="2" s="1"/>
  <c r="G593" i="2"/>
  <c r="F593" i="2"/>
  <c r="E593" i="2"/>
  <c r="H593" i="2" s="1"/>
  <c r="G592" i="2"/>
  <c r="F592" i="2"/>
  <c r="E592" i="2"/>
  <c r="H592" i="2" s="1"/>
  <c r="G591" i="2"/>
  <c r="F591" i="2"/>
  <c r="E591" i="2"/>
  <c r="H591" i="2" s="1"/>
  <c r="G590" i="2"/>
  <c r="F590" i="2"/>
  <c r="E590" i="2"/>
  <c r="H590" i="2" s="1"/>
  <c r="G589" i="2"/>
  <c r="F589" i="2"/>
  <c r="E589" i="2"/>
  <c r="H589" i="2" s="1"/>
  <c r="G588" i="2"/>
  <c r="F588" i="2"/>
  <c r="E588" i="2"/>
  <c r="H588" i="2" s="1"/>
  <c r="G587" i="2"/>
  <c r="F587" i="2"/>
  <c r="E587" i="2"/>
  <c r="H587" i="2" s="1"/>
  <c r="G586" i="2"/>
  <c r="F586" i="2"/>
  <c r="E586" i="2"/>
  <c r="H586" i="2" s="1"/>
  <c r="G585" i="2"/>
  <c r="F585" i="2"/>
  <c r="G584" i="2"/>
  <c r="F584" i="2"/>
  <c r="E584" i="2"/>
  <c r="H584" i="2" s="1"/>
  <c r="G583" i="2"/>
  <c r="F583" i="2"/>
  <c r="E583" i="2"/>
  <c r="H583" i="2" s="1"/>
  <c r="G582" i="2"/>
  <c r="F582" i="2"/>
  <c r="G581" i="2"/>
  <c r="F581" i="2"/>
  <c r="G580" i="2"/>
  <c r="F580" i="2"/>
  <c r="G579" i="2"/>
  <c r="F579" i="2"/>
  <c r="E579" i="2"/>
  <c r="H579" i="2" s="1"/>
  <c r="G578" i="2"/>
  <c r="F578" i="2"/>
  <c r="E578" i="2"/>
  <c r="H578" i="2" s="1"/>
  <c r="G577" i="2"/>
  <c r="F577" i="2"/>
  <c r="E577" i="2"/>
  <c r="H577" i="2" s="1"/>
  <c r="G576" i="2"/>
  <c r="F576" i="2"/>
  <c r="E576" i="2"/>
  <c r="H576" i="2" s="1"/>
  <c r="G575" i="2"/>
  <c r="F575" i="2"/>
  <c r="E575" i="2"/>
  <c r="H575" i="2" s="1"/>
  <c r="G574" i="2"/>
  <c r="F574" i="2"/>
  <c r="E574" i="2"/>
  <c r="H574" i="2" s="1"/>
  <c r="G573" i="2"/>
  <c r="F573" i="2"/>
  <c r="E573" i="2"/>
  <c r="H573" i="2" s="1"/>
  <c r="G572" i="2"/>
  <c r="F572" i="2"/>
  <c r="E572" i="2"/>
  <c r="H572" i="2" s="1"/>
  <c r="G571" i="2"/>
  <c r="F571" i="2"/>
  <c r="E571" i="2"/>
  <c r="H571" i="2" s="1"/>
  <c r="G570" i="2"/>
  <c r="F570" i="2"/>
  <c r="E570" i="2"/>
  <c r="H570" i="2" s="1"/>
  <c r="G569" i="2"/>
  <c r="F569" i="2"/>
  <c r="E569" i="2"/>
  <c r="H569" i="2" s="1"/>
  <c r="G568" i="2"/>
  <c r="F568" i="2"/>
  <c r="E568" i="2"/>
  <c r="H568" i="2" s="1"/>
  <c r="G567" i="2"/>
  <c r="F567" i="2"/>
  <c r="E567" i="2"/>
  <c r="H567" i="2" s="1"/>
  <c r="G566" i="2"/>
  <c r="F566" i="2"/>
  <c r="E566" i="2"/>
  <c r="H566" i="2" s="1"/>
  <c r="G565" i="2"/>
  <c r="F565" i="2"/>
  <c r="E565" i="2"/>
  <c r="H565" i="2" s="1"/>
  <c r="G564" i="2"/>
  <c r="F564" i="2"/>
  <c r="E564" i="2"/>
  <c r="H564" i="2" s="1"/>
  <c r="G563" i="2"/>
  <c r="F563" i="2"/>
  <c r="E563" i="2"/>
  <c r="H563" i="2" s="1"/>
  <c r="G562" i="2"/>
  <c r="F562" i="2"/>
  <c r="E562" i="2"/>
  <c r="H562" i="2" s="1"/>
  <c r="G561" i="2"/>
  <c r="F561" i="2"/>
  <c r="E561" i="2"/>
  <c r="H561" i="2" s="1"/>
  <c r="G560" i="2"/>
  <c r="F560" i="2"/>
  <c r="E560" i="2"/>
  <c r="H560" i="2" s="1"/>
  <c r="G559" i="2"/>
  <c r="F559" i="2"/>
  <c r="E559" i="2"/>
  <c r="H559" i="2" s="1"/>
  <c r="G558" i="2"/>
  <c r="F558" i="2"/>
  <c r="E558" i="2"/>
  <c r="H558" i="2" s="1"/>
  <c r="G557" i="2"/>
  <c r="F557" i="2"/>
  <c r="G556" i="2"/>
  <c r="F556" i="2"/>
  <c r="E556" i="2"/>
  <c r="H556" i="2" s="1"/>
  <c r="G555" i="2"/>
  <c r="F555" i="2"/>
  <c r="G554" i="2"/>
  <c r="F554" i="2"/>
  <c r="G553" i="2"/>
  <c r="F553" i="2"/>
  <c r="E553" i="2"/>
  <c r="H553" i="2" s="1"/>
  <c r="G552" i="2"/>
  <c r="F552" i="2"/>
  <c r="E552" i="2"/>
  <c r="H552" i="2" s="1"/>
  <c r="G551" i="2"/>
  <c r="F551" i="2"/>
  <c r="E551" i="2"/>
  <c r="H551" i="2" s="1"/>
  <c r="G550" i="2"/>
  <c r="F550" i="2"/>
  <c r="E550" i="2"/>
  <c r="H550" i="2" s="1"/>
  <c r="G549" i="2"/>
  <c r="F549" i="2"/>
  <c r="E549" i="2"/>
  <c r="H549" i="2" s="1"/>
  <c r="G548" i="2"/>
  <c r="F548" i="2"/>
  <c r="E548" i="2"/>
  <c r="H548" i="2" s="1"/>
  <c r="G547" i="2"/>
  <c r="F547" i="2"/>
  <c r="E547" i="2"/>
  <c r="H547" i="2" s="1"/>
  <c r="G546" i="2"/>
  <c r="F546" i="2"/>
  <c r="E546" i="2"/>
  <c r="H546" i="2" s="1"/>
  <c r="G545" i="2"/>
  <c r="F545" i="2"/>
  <c r="E545" i="2"/>
  <c r="H545" i="2" s="1"/>
  <c r="G544" i="2"/>
  <c r="F544" i="2"/>
  <c r="E544" i="2"/>
  <c r="H544" i="2" s="1"/>
  <c r="G543" i="2"/>
  <c r="F543" i="2"/>
  <c r="E543" i="2"/>
  <c r="H543" i="2" s="1"/>
  <c r="G542" i="2"/>
  <c r="F542" i="2"/>
  <c r="E542" i="2"/>
  <c r="H542" i="2" s="1"/>
  <c r="G541" i="2"/>
  <c r="F541" i="2"/>
  <c r="E541" i="2"/>
  <c r="H541" i="2" s="1"/>
  <c r="G540" i="2"/>
  <c r="F540" i="2"/>
  <c r="E540" i="2"/>
  <c r="H540" i="2" s="1"/>
  <c r="G539" i="2"/>
  <c r="F539" i="2"/>
  <c r="E539" i="2"/>
  <c r="H539" i="2" s="1"/>
  <c r="G538" i="2"/>
  <c r="F538" i="2"/>
  <c r="E538" i="2"/>
  <c r="H538" i="2" s="1"/>
  <c r="G537" i="2"/>
  <c r="F537" i="2"/>
  <c r="E537" i="2"/>
  <c r="H537" i="2" s="1"/>
  <c r="G536" i="2"/>
  <c r="F536" i="2"/>
  <c r="E536" i="2"/>
  <c r="H536" i="2" s="1"/>
  <c r="G535" i="2"/>
  <c r="F535" i="2"/>
  <c r="E535" i="2"/>
  <c r="H535" i="2" s="1"/>
  <c r="G534" i="2"/>
  <c r="F534" i="2"/>
  <c r="E534" i="2"/>
  <c r="H534" i="2" s="1"/>
  <c r="G533" i="2"/>
  <c r="F533" i="2"/>
  <c r="E533" i="2"/>
  <c r="H533" i="2" s="1"/>
  <c r="G532" i="2"/>
  <c r="F532" i="2"/>
  <c r="E532" i="2"/>
  <c r="H532" i="2" s="1"/>
  <c r="G531" i="2"/>
  <c r="F531" i="2"/>
  <c r="E531" i="2"/>
  <c r="H531" i="2" s="1"/>
  <c r="G530" i="2"/>
  <c r="F530" i="2"/>
  <c r="G529" i="2"/>
  <c r="F529" i="2"/>
  <c r="E529" i="2"/>
  <c r="H529" i="2" s="1"/>
  <c r="G528" i="2"/>
  <c r="F528" i="2"/>
  <c r="E528" i="2"/>
  <c r="H528" i="2" s="1"/>
  <c r="G527" i="2"/>
  <c r="F527" i="2"/>
  <c r="E527" i="2"/>
  <c r="H527" i="2" s="1"/>
  <c r="G526" i="2"/>
  <c r="F526" i="2"/>
  <c r="E526" i="2"/>
  <c r="H526" i="2" s="1"/>
  <c r="G525" i="2"/>
  <c r="F525" i="2"/>
  <c r="E525" i="2"/>
  <c r="H525" i="2" s="1"/>
  <c r="G524" i="2"/>
  <c r="F524" i="2"/>
  <c r="E524" i="2"/>
  <c r="H524" i="2" s="1"/>
  <c r="G523" i="2"/>
  <c r="F523" i="2"/>
  <c r="E523" i="2"/>
  <c r="H523" i="2" s="1"/>
  <c r="G522" i="2"/>
  <c r="F522" i="2"/>
  <c r="E522" i="2"/>
  <c r="H522" i="2" s="1"/>
  <c r="G521" i="2"/>
  <c r="F521" i="2"/>
  <c r="E521" i="2"/>
  <c r="H521" i="2" s="1"/>
  <c r="G520" i="2"/>
  <c r="F520" i="2"/>
  <c r="E520" i="2"/>
  <c r="H520" i="2" s="1"/>
  <c r="G519" i="2"/>
  <c r="F519" i="2"/>
  <c r="E519" i="2"/>
  <c r="H519" i="2" s="1"/>
  <c r="G518" i="2"/>
  <c r="F518" i="2"/>
  <c r="E518" i="2"/>
  <c r="H518" i="2" s="1"/>
  <c r="G517" i="2"/>
  <c r="F517" i="2"/>
  <c r="E517" i="2"/>
  <c r="H517" i="2" s="1"/>
  <c r="G516" i="2"/>
  <c r="F516" i="2"/>
  <c r="E516" i="2"/>
  <c r="H516" i="2" s="1"/>
  <c r="G515" i="2"/>
  <c r="F515" i="2"/>
  <c r="E515" i="2"/>
  <c r="H515" i="2" s="1"/>
  <c r="G514" i="2"/>
  <c r="F514" i="2"/>
  <c r="E514" i="2"/>
  <c r="H514" i="2" s="1"/>
  <c r="G513" i="2"/>
  <c r="F513" i="2"/>
  <c r="E513" i="2"/>
  <c r="H513" i="2" s="1"/>
  <c r="G512" i="2"/>
  <c r="F512" i="2"/>
  <c r="E512" i="2"/>
  <c r="H512" i="2" s="1"/>
  <c r="G511" i="2"/>
  <c r="F511" i="2"/>
  <c r="E511" i="2"/>
  <c r="H511" i="2" s="1"/>
  <c r="G510" i="2"/>
  <c r="F510" i="2"/>
  <c r="E510" i="2"/>
  <c r="H510" i="2" s="1"/>
  <c r="G509" i="2"/>
  <c r="F509" i="2"/>
  <c r="E509" i="2"/>
  <c r="H509" i="2" s="1"/>
  <c r="G508" i="2"/>
  <c r="F508" i="2"/>
  <c r="E508" i="2"/>
  <c r="H508" i="2" s="1"/>
  <c r="G507" i="2"/>
  <c r="F507" i="2"/>
  <c r="E507" i="2"/>
  <c r="H507" i="2" s="1"/>
  <c r="G506" i="2"/>
  <c r="F506" i="2"/>
  <c r="E506" i="2"/>
  <c r="H506" i="2" s="1"/>
  <c r="G505" i="2"/>
  <c r="F505" i="2"/>
  <c r="E505" i="2"/>
  <c r="H505" i="2" s="1"/>
  <c r="G504" i="2"/>
  <c r="F504" i="2"/>
  <c r="E504" i="2"/>
  <c r="H504" i="2" s="1"/>
  <c r="G503" i="2"/>
  <c r="F503" i="2"/>
  <c r="G502" i="2"/>
  <c r="F502" i="2"/>
  <c r="E502" i="2"/>
  <c r="H502" i="2" s="1"/>
  <c r="G501" i="2"/>
  <c r="F501" i="2"/>
  <c r="E501" i="2"/>
  <c r="H501" i="2" s="1"/>
  <c r="G500" i="2"/>
  <c r="F500" i="2"/>
  <c r="E500" i="2"/>
  <c r="H500" i="2" s="1"/>
  <c r="G499" i="2"/>
  <c r="F499" i="2"/>
  <c r="E499" i="2"/>
  <c r="H499" i="2" s="1"/>
  <c r="G498" i="2"/>
  <c r="F498" i="2"/>
  <c r="E498" i="2"/>
  <c r="H498" i="2" s="1"/>
  <c r="G497" i="2"/>
  <c r="F497" i="2"/>
  <c r="E497" i="2"/>
  <c r="H497" i="2" s="1"/>
  <c r="G496" i="2"/>
  <c r="F496" i="2"/>
  <c r="E496" i="2"/>
  <c r="H496" i="2" s="1"/>
  <c r="G495" i="2"/>
  <c r="F495" i="2"/>
  <c r="E495" i="2"/>
  <c r="H495" i="2" s="1"/>
  <c r="G494" i="2"/>
  <c r="F494" i="2"/>
  <c r="E494" i="2"/>
  <c r="H494" i="2" s="1"/>
  <c r="G493" i="2"/>
  <c r="F493" i="2"/>
  <c r="E493" i="2"/>
  <c r="H493" i="2" s="1"/>
  <c r="G492" i="2"/>
  <c r="F492" i="2"/>
  <c r="E492" i="2"/>
  <c r="H492" i="2" s="1"/>
  <c r="G491" i="2"/>
  <c r="F491" i="2"/>
  <c r="E491" i="2"/>
  <c r="H491" i="2" s="1"/>
  <c r="G490" i="2"/>
  <c r="F490" i="2"/>
  <c r="E490" i="2"/>
  <c r="H490" i="2" s="1"/>
  <c r="G489" i="2"/>
  <c r="F489" i="2"/>
  <c r="E489" i="2"/>
  <c r="H489" i="2" s="1"/>
  <c r="G488" i="2"/>
  <c r="F488" i="2"/>
  <c r="E488" i="2"/>
  <c r="H488" i="2" s="1"/>
  <c r="G487" i="2"/>
  <c r="F487" i="2"/>
  <c r="E487" i="2"/>
  <c r="H487" i="2" s="1"/>
  <c r="G486" i="2"/>
  <c r="F486" i="2"/>
  <c r="E486" i="2"/>
  <c r="H486" i="2" s="1"/>
  <c r="G485" i="2"/>
  <c r="F485" i="2"/>
  <c r="E485" i="2"/>
  <c r="H485" i="2" s="1"/>
  <c r="G484" i="2"/>
  <c r="F484" i="2"/>
  <c r="E484" i="2"/>
  <c r="H484" i="2" s="1"/>
  <c r="G483" i="2"/>
  <c r="F483" i="2"/>
  <c r="E483" i="2"/>
  <c r="H483" i="2" s="1"/>
  <c r="G482" i="2"/>
  <c r="F482" i="2"/>
  <c r="E482" i="2"/>
  <c r="H482" i="2" s="1"/>
  <c r="G481" i="2"/>
  <c r="F481" i="2"/>
  <c r="E481" i="2"/>
  <c r="H481" i="2" s="1"/>
  <c r="G480" i="2"/>
  <c r="F480" i="2"/>
  <c r="E480" i="2"/>
  <c r="H480" i="2" s="1"/>
  <c r="G479" i="2"/>
  <c r="F479" i="2"/>
  <c r="E479" i="2"/>
  <c r="H479" i="2" s="1"/>
  <c r="G478" i="2"/>
  <c r="F478" i="2"/>
  <c r="E478" i="2"/>
  <c r="H478" i="2" s="1"/>
  <c r="G477" i="2"/>
  <c r="F477" i="2"/>
  <c r="E477" i="2"/>
  <c r="H477" i="2" s="1"/>
  <c r="G476" i="2"/>
  <c r="F476" i="2"/>
  <c r="E476" i="2"/>
  <c r="H476" i="2" s="1"/>
  <c r="G475" i="2"/>
  <c r="F475" i="2"/>
  <c r="G474" i="2"/>
  <c r="F474" i="2"/>
  <c r="E474" i="2"/>
  <c r="H474" i="2" s="1"/>
  <c r="G473" i="2"/>
  <c r="F473" i="2"/>
  <c r="E473" i="2"/>
  <c r="H473" i="2" s="1"/>
  <c r="G472" i="2"/>
  <c r="F472" i="2"/>
  <c r="E472" i="2"/>
  <c r="H472" i="2" s="1"/>
  <c r="G471" i="2"/>
  <c r="F471" i="2"/>
  <c r="E471" i="2"/>
  <c r="H471" i="2" s="1"/>
  <c r="G470" i="2"/>
  <c r="F470" i="2"/>
  <c r="E470" i="2"/>
  <c r="H470" i="2" s="1"/>
  <c r="G469" i="2"/>
  <c r="F469" i="2"/>
  <c r="E469" i="2"/>
  <c r="H469" i="2" s="1"/>
  <c r="G468" i="2"/>
  <c r="F468" i="2"/>
  <c r="E468" i="2"/>
  <c r="H468" i="2" s="1"/>
  <c r="G467" i="2"/>
  <c r="F467" i="2"/>
  <c r="E467" i="2"/>
  <c r="H467" i="2" s="1"/>
  <c r="G466" i="2"/>
  <c r="F466" i="2"/>
  <c r="E466" i="2"/>
  <c r="H466" i="2" s="1"/>
  <c r="G465" i="2"/>
  <c r="F465" i="2"/>
  <c r="E465" i="2"/>
  <c r="H465" i="2" s="1"/>
  <c r="G464" i="2"/>
  <c r="F464" i="2"/>
  <c r="E464" i="2"/>
  <c r="H464" i="2" s="1"/>
  <c r="G463" i="2"/>
  <c r="F463" i="2"/>
  <c r="E463" i="2"/>
  <c r="H463" i="2" s="1"/>
  <c r="G462" i="2"/>
  <c r="F462" i="2"/>
  <c r="E462" i="2"/>
  <c r="H462" i="2" s="1"/>
  <c r="G461" i="2"/>
  <c r="F461" i="2"/>
  <c r="E461" i="2"/>
  <c r="H461" i="2" s="1"/>
  <c r="G460" i="2"/>
  <c r="F460" i="2"/>
  <c r="E460" i="2"/>
  <c r="H460" i="2" s="1"/>
  <c r="G459" i="2"/>
  <c r="F459" i="2"/>
  <c r="E459" i="2"/>
  <c r="H459" i="2" s="1"/>
  <c r="G458" i="2"/>
  <c r="F458" i="2"/>
  <c r="E458" i="2"/>
  <c r="H458" i="2" s="1"/>
  <c r="G457" i="2"/>
  <c r="F457" i="2"/>
  <c r="E457" i="2"/>
  <c r="H457" i="2" s="1"/>
  <c r="G456" i="2"/>
  <c r="F456" i="2"/>
  <c r="E456" i="2"/>
  <c r="H456" i="2" s="1"/>
  <c r="G455" i="2"/>
  <c r="F455" i="2"/>
  <c r="E455" i="2"/>
  <c r="H455" i="2" s="1"/>
  <c r="G454" i="2"/>
  <c r="F454" i="2"/>
  <c r="E454" i="2"/>
  <c r="H454" i="2" s="1"/>
  <c r="G453" i="2"/>
  <c r="F453" i="2"/>
  <c r="E453" i="2"/>
  <c r="H453" i="2" s="1"/>
  <c r="G452" i="2"/>
  <c r="F452" i="2"/>
  <c r="E452" i="2"/>
  <c r="H452" i="2" s="1"/>
  <c r="G451" i="2"/>
  <c r="F451" i="2"/>
  <c r="E451" i="2"/>
  <c r="H451" i="2" s="1"/>
  <c r="G450" i="2"/>
  <c r="F450" i="2"/>
  <c r="E450" i="2"/>
  <c r="H450" i="2" s="1"/>
  <c r="G449" i="2"/>
  <c r="F449" i="2"/>
  <c r="E449" i="2"/>
  <c r="H449" i="2" s="1"/>
  <c r="G448" i="2"/>
  <c r="F448" i="2"/>
  <c r="E448" i="2"/>
  <c r="H448" i="2" s="1"/>
  <c r="G447" i="2"/>
  <c r="F447" i="2"/>
  <c r="E447" i="2"/>
  <c r="H447" i="2" s="1"/>
  <c r="G446" i="2"/>
  <c r="F446" i="2"/>
  <c r="E446" i="2"/>
  <c r="H446" i="2" s="1"/>
  <c r="G445" i="2"/>
  <c r="F445" i="2"/>
  <c r="G444" i="2"/>
  <c r="F444" i="2"/>
  <c r="E444" i="2"/>
  <c r="H444" i="2" s="1"/>
  <c r="G443" i="2"/>
  <c r="F443" i="2"/>
  <c r="E443" i="2"/>
  <c r="H443" i="2" s="1"/>
  <c r="G442" i="2"/>
  <c r="F442" i="2"/>
  <c r="E442" i="2"/>
  <c r="H442" i="2" s="1"/>
  <c r="G441" i="2"/>
  <c r="F441" i="2"/>
  <c r="G440" i="2"/>
  <c r="F440" i="2"/>
  <c r="E440" i="2"/>
  <c r="H440" i="2" s="1"/>
  <c r="G439" i="2"/>
  <c r="F439" i="2"/>
  <c r="E439" i="2"/>
  <c r="H439" i="2" s="1"/>
  <c r="G438" i="2"/>
  <c r="F438" i="2"/>
  <c r="E438" i="2"/>
  <c r="H438" i="2" s="1"/>
  <c r="G437" i="2"/>
  <c r="F437" i="2"/>
  <c r="G436" i="2"/>
  <c r="F436" i="2"/>
  <c r="E436" i="2"/>
  <c r="H436" i="2" s="1"/>
  <c r="G435" i="2"/>
  <c r="F435" i="2"/>
  <c r="E435" i="2"/>
  <c r="H435" i="2" s="1"/>
  <c r="G434" i="2"/>
  <c r="F434" i="2"/>
  <c r="E434" i="2"/>
  <c r="H434" i="2" s="1"/>
  <c r="G433" i="2"/>
  <c r="F433" i="2"/>
  <c r="E433" i="2"/>
  <c r="H433" i="2" s="1"/>
  <c r="G432" i="2"/>
  <c r="F432" i="2"/>
  <c r="E432" i="2"/>
  <c r="H432" i="2" s="1"/>
  <c r="G431" i="2"/>
  <c r="F431" i="2"/>
  <c r="E431" i="2"/>
  <c r="H431" i="2" s="1"/>
  <c r="G430" i="2"/>
  <c r="F430" i="2"/>
  <c r="E430" i="2"/>
  <c r="H430" i="2" s="1"/>
  <c r="G429" i="2"/>
  <c r="F429" i="2"/>
  <c r="E429" i="2"/>
  <c r="H429" i="2" s="1"/>
  <c r="G428" i="2"/>
  <c r="F428" i="2"/>
  <c r="G427" i="2"/>
  <c r="F427" i="2"/>
  <c r="G426" i="2"/>
  <c r="F426" i="2"/>
  <c r="G425" i="2"/>
  <c r="F425" i="2"/>
  <c r="G424" i="2"/>
  <c r="F424" i="2"/>
  <c r="E424" i="2"/>
  <c r="H424" i="2" s="1"/>
  <c r="G423" i="2"/>
  <c r="F423" i="2"/>
  <c r="E423" i="2"/>
  <c r="H423" i="2" s="1"/>
  <c r="G422" i="2"/>
  <c r="F422" i="2"/>
  <c r="E422" i="2"/>
  <c r="H422" i="2" s="1"/>
  <c r="G421" i="2"/>
  <c r="F421" i="2"/>
  <c r="E421" i="2"/>
  <c r="H421" i="2" s="1"/>
  <c r="G420" i="2"/>
  <c r="F420" i="2"/>
  <c r="E420" i="2"/>
  <c r="H420" i="2" s="1"/>
  <c r="G419" i="2"/>
  <c r="F419" i="2"/>
  <c r="G418" i="2"/>
  <c r="F418" i="2"/>
  <c r="E418" i="2"/>
  <c r="H418" i="2" s="1"/>
  <c r="G417" i="2"/>
  <c r="F417" i="2"/>
  <c r="E417" i="2"/>
  <c r="H417" i="2" s="1"/>
  <c r="G416" i="2"/>
  <c r="F416" i="2"/>
  <c r="E416" i="2"/>
  <c r="H416" i="2" s="1"/>
  <c r="G415" i="2"/>
  <c r="F415" i="2"/>
  <c r="G414" i="2"/>
  <c r="F414" i="2"/>
  <c r="G413" i="2"/>
  <c r="F413" i="2"/>
  <c r="G412" i="2"/>
  <c r="F412" i="2"/>
  <c r="E412" i="2"/>
  <c r="H412" i="2" s="1"/>
  <c r="G411" i="2"/>
  <c r="F411" i="2"/>
  <c r="E411" i="2"/>
  <c r="H411" i="2" s="1"/>
  <c r="G410" i="2"/>
  <c r="F410" i="2"/>
  <c r="G409" i="2"/>
  <c r="F409" i="2"/>
  <c r="E409" i="2"/>
  <c r="H409" i="2" s="1"/>
  <c r="G408" i="2"/>
  <c r="F408" i="2"/>
  <c r="E408" i="2"/>
  <c r="H408" i="2" s="1"/>
  <c r="G407" i="2"/>
  <c r="F407" i="2"/>
  <c r="E407" i="2"/>
  <c r="H407" i="2" s="1"/>
  <c r="G406" i="2"/>
  <c r="F406" i="2"/>
  <c r="E406" i="2"/>
  <c r="H406" i="2" s="1"/>
  <c r="G405" i="2"/>
  <c r="F405" i="2"/>
  <c r="E405" i="2"/>
  <c r="H405" i="2" s="1"/>
  <c r="G404" i="2"/>
  <c r="F404" i="2"/>
  <c r="G403" i="2"/>
  <c r="F403" i="2"/>
  <c r="E403" i="2"/>
  <c r="H403" i="2" s="1"/>
  <c r="G402" i="2"/>
  <c r="F402" i="2"/>
  <c r="E402" i="2"/>
  <c r="H402" i="2" s="1"/>
  <c r="G401" i="2"/>
  <c r="F401" i="2"/>
  <c r="E401" i="2"/>
  <c r="H401" i="2" s="1"/>
  <c r="G400" i="2"/>
  <c r="F400" i="2"/>
  <c r="E400" i="2"/>
  <c r="H400" i="2" s="1"/>
  <c r="G399" i="2"/>
  <c r="F399" i="2"/>
  <c r="G398" i="2"/>
  <c r="F398" i="2"/>
  <c r="G397" i="2"/>
  <c r="F397" i="2"/>
  <c r="G396" i="2"/>
  <c r="F396" i="2"/>
  <c r="G395" i="2"/>
  <c r="F395" i="2"/>
  <c r="E395" i="2"/>
  <c r="H395" i="2" s="1"/>
  <c r="G394" i="2"/>
  <c r="F394" i="2"/>
  <c r="E394" i="2"/>
  <c r="H394" i="2" s="1"/>
  <c r="G393" i="2"/>
  <c r="F393" i="2"/>
  <c r="E393" i="2"/>
  <c r="H393" i="2" s="1"/>
  <c r="G392" i="2"/>
  <c r="F392" i="2"/>
  <c r="G391" i="2"/>
  <c r="F391" i="2"/>
  <c r="G390" i="2"/>
  <c r="F390" i="2"/>
  <c r="E390" i="2"/>
  <c r="H390" i="2" s="1"/>
  <c r="G389" i="2"/>
  <c r="F389" i="2"/>
  <c r="E389" i="2"/>
  <c r="H389" i="2" s="1"/>
  <c r="G388" i="2"/>
  <c r="F388" i="2"/>
  <c r="E388" i="2"/>
  <c r="H388" i="2" s="1"/>
  <c r="G387" i="2"/>
  <c r="F387" i="2"/>
  <c r="G386" i="2"/>
  <c r="F386" i="2"/>
  <c r="G385" i="2"/>
  <c r="F385" i="2"/>
  <c r="G384" i="2"/>
  <c r="F384" i="2"/>
  <c r="E384" i="2"/>
  <c r="H384" i="2" s="1"/>
  <c r="G383" i="2"/>
  <c r="F383" i="2"/>
  <c r="E383" i="2"/>
  <c r="H383" i="2" s="1"/>
  <c r="G382" i="2"/>
  <c r="F382" i="2"/>
  <c r="G381" i="2"/>
  <c r="F381" i="2"/>
  <c r="E381" i="2"/>
  <c r="H381" i="2" s="1"/>
  <c r="G380" i="2"/>
  <c r="F380" i="2"/>
  <c r="G379" i="2"/>
  <c r="F379" i="2"/>
  <c r="E379" i="2"/>
  <c r="H379" i="2" s="1"/>
  <c r="G378" i="2"/>
  <c r="F378" i="2"/>
  <c r="E378" i="2"/>
  <c r="H378" i="2" s="1"/>
  <c r="G377" i="2"/>
  <c r="F377" i="2"/>
  <c r="G376" i="2"/>
  <c r="F376" i="2"/>
  <c r="E376" i="2"/>
  <c r="H376" i="2" s="1"/>
  <c r="G375" i="2"/>
  <c r="F375" i="2"/>
  <c r="G374" i="2"/>
  <c r="F374" i="2"/>
  <c r="G373" i="2"/>
  <c r="F373" i="2"/>
  <c r="E373" i="2"/>
  <c r="H373" i="2" s="1"/>
  <c r="G372" i="2"/>
  <c r="F372" i="2"/>
  <c r="E372" i="2"/>
  <c r="H372" i="2" s="1"/>
  <c r="G371" i="2"/>
  <c r="F371" i="2"/>
  <c r="G370" i="2"/>
  <c r="F370" i="2"/>
  <c r="E370" i="2"/>
  <c r="H370" i="2" s="1"/>
  <c r="G369" i="2"/>
  <c r="F369" i="2"/>
  <c r="E369" i="2"/>
  <c r="H369" i="2" s="1"/>
  <c r="G368" i="2"/>
  <c r="F368" i="2"/>
  <c r="G367" i="2"/>
  <c r="F367" i="2"/>
  <c r="E367" i="2"/>
  <c r="H367" i="2" s="1"/>
  <c r="G366" i="2"/>
  <c r="F366" i="2"/>
  <c r="E366" i="2"/>
  <c r="H366" i="2" s="1"/>
  <c r="G365" i="2"/>
  <c r="F365" i="2"/>
  <c r="E365" i="2"/>
  <c r="H365" i="2" s="1"/>
  <c r="G364" i="2"/>
  <c r="F364" i="2"/>
  <c r="G363" i="2"/>
  <c r="F363" i="2"/>
  <c r="F362" i="2"/>
  <c r="D362" i="2"/>
  <c r="C362" i="2"/>
  <c r="E585" i="2" s="1"/>
  <c r="H585" i="2" s="1"/>
  <c r="G356" i="2"/>
  <c r="F356" i="2"/>
  <c r="E356" i="2"/>
  <c r="H356" i="2" s="1"/>
  <c r="G355" i="2"/>
  <c r="F355" i="2"/>
  <c r="E355" i="2"/>
  <c r="H355" i="2" s="1"/>
  <c r="G354" i="2"/>
  <c r="F354" i="2"/>
  <c r="E354" i="2"/>
  <c r="H354" i="2" s="1"/>
  <c r="G353" i="2"/>
  <c r="F353" i="2"/>
  <c r="E353" i="2"/>
  <c r="H353" i="2" s="1"/>
  <c r="G352" i="2"/>
  <c r="F352" i="2"/>
  <c r="E352" i="2"/>
  <c r="H352" i="2" s="1"/>
  <c r="G351" i="2"/>
  <c r="F351" i="2"/>
  <c r="E351" i="2"/>
  <c r="H351" i="2" s="1"/>
  <c r="G350" i="2"/>
  <c r="F350" i="2"/>
  <c r="E350" i="2"/>
  <c r="H350" i="2" s="1"/>
  <c r="G349" i="2"/>
  <c r="F349" i="2"/>
  <c r="E349" i="2"/>
  <c r="H349" i="2" s="1"/>
  <c r="G348" i="2"/>
  <c r="F348" i="2"/>
  <c r="E348" i="2"/>
  <c r="H348" i="2" s="1"/>
  <c r="G347" i="2"/>
  <c r="F347" i="2"/>
  <c r="E347" i="2"/>
  <c r="H347" i="2" s="1"/>
  <c r="G346" i="2"/>
  <c r="F346" i="2"/>
  <c r="E346" i="2"/>
  <c r="H346" i="2" s="1"/>
  <c r="G345" i="2"/>
  <c r="F345" i="2"/>
  <c r="E345" i="2"/>
  <c r="H345" i="2" s="1"/>
  <c r="G344" i="2"/>
  <c r="F344" i="2"/>
  <c r="E344" i="2"/>
  <c r="H344" i="2" s="1"/>
  <c r="G343" i="2"/>
  <c r="F343" i="2"/>
  <c r="E343" i="2"/>
  <c r="H343" i="2" s="1"/>
  <c r="G342" i="2"/>
  <c r="F342" i="2"/>
  <c r="E342" i="2"/>
  <c r="H342" i="2" s="1"/>
  <c r="G341" i="2"/>
  <c r="F341" i="2"/>
  <c r="E341" i="2"/>
  <c r="H341" i="2" s="1"/>
  <c r="G340" i="2"/>
  <c r="F340" i="2"/>
  <c r="E340" i="2"/>
  <c r="H340" i="2" s="1"/>
  <c r="G339" i="2"/>
  <c r="F339" i="2"/>
  <c r="E339" i="2"/>
  <c r="H339" i="2" s="1"/>
  <c r="G338" i="2"/>
  <c r="F338" i="2"/>
  <c r="E338" i="2"/>
  <c r="H338" i="2" s="1"/>
  <c r="G337" i="2"/>
  <c r="F337" i="2"/>
  <c r="E337" i="2"/>
  <c r="H337" i="2" s="1"/>
  <c r="G336" i="2"/>
  <c r="F336" i="2"/>
  <c r="E336" i="2"/>
  <c r="H336" i="2" s="1"/>
  <c r="G335" i="2"/>
  <c r="F335" i="2"/>
  <c r="E335" i="2"/>
  <c r="H335" i="2" s="1"/>
  <c r="G334" i="2"/>
  <c r="F334" i="2"/>
  <c r="E334" i="2"/>
  <c r="H334" i="2" s="1"/>
  <c r="G333" i="2"/>
  <c r="F333" i="2"/>
  <c r="E333" i="2"/>
  <c r="H333" i="2" s="1"/>
  <c r="G332" i="2"/>
  <c r="F332" i="2"/>
  <c r="E332" i="2"/>
  <c r="H332" i="2" s="1"/>
  <c r="G331" i="2"/>
  <c r="F331" i="2"/>
  <c r="E331" i="2"/>
  <c r="H331" i="2" s="1"/>
  <c r="G330" i="2"/>
  <c r="F330" i="2"/>
  <c r="E330" i="2"/>
  <c r="H330" i="2" s="1"/>
  <c r="G329" i="2"/>
  <c r="F329" i="2"/>
  <c r="E329" i="2"/>
  <c r="H329" i="2" s="1"/>
  <c r="G328" i="2"/>
  <c r="F328" i="2"/>
  <c r="E328" i="2"/>
  <c r="H328" i="2" s="1"/>
  <c r="G327" i="2"/>
  <c r="F327" i="2"/>
  <c r="E327" i="2"/>
  <c r="H327" i="2" s="1"/>
  <c r="G326" i="2"/>
  <c r="F326" i="2"/>
  <c r="E326" i="2"/>
  <c r="H326" i="2" s="1"/>
  <c r="G325" i="2"/>
  <c r="F325" i="2"/>
  <c r="E325" i="2"/>
  <c r="H325" i="2" s="1"/>
  <c r="G324" i="2"/>
  <c r="F324" i="2"/>
  <c r="E324" i="2"/>
  <c r="H324" i="2" s="1"/>
  <c r="G323" i="2"/>
  <c r="F323" i="2"/>
  <c r="E323" i="2"/>
  <c r="H323" i="2" s="1"/>
  <c r="G322" i="2"/>
  <c r="F322" i="2"/>
  <c r="E322" i="2"/>
  <c r="H322" i="2" s="1"/>
  <c r="G321" i="2"/>
  <c r="F321" i="2"/>
  <c r="E321" i="2"/>
  <c r="H321" i="2" s="1"/>
  <c r="G320" i="2"/>
  <c r="F320" i="2"/>
  <c r="E320" i="2"/>
  <c r="H320" i="2" s="1"/>
  <c r="G319" i="2"/>
  <c r="F319" i="2"/>
  <c r="E319" i="2"/>
  <c r="H319" i="2" s="1"/>
  <c r="G318" i="2"/>
  <c r="F318" i="2"/>
  <c r="E318" i="2"/>
  <c r="H318" i="2" s="1"/>
  <c r="G317" i="2"/>
  <c r="F317" i="2"/>
  <c r="E317" i="2"/>
  <c r="H317" i="2" s="1"/>
  <c r="G316" i="2"/>
  <c r="F316" i="2"/>
  <c r="E316" i="2"/>
  <c r="H316" i="2" s="1"/>
  <c r="G315" i="2"/>
  <c r="F315" i="2"/>
  <c r="E315" i="2"/>
  <c r="H315" i="2" s="1"/>
  <c r="G314" i="2"/>
  <c r="F314" i="2"/>
  <c r="E314" i="2"/>
  <c r="H314" i="2" s="1"/>
  <c r="G313" i="2"/>
  <c r="F313" i="2"/>
  <c r="E313" i="2"/>
  <c r="H313" i="2" s="1"/>
  <c r="G312" i="2"/>
  <c r="F312" i="2"/>
  <c r="E312" i="2"/>
  <c r="H312" i="2" s="1"/>
  <c r="G311" i="2"/>
  <c r="F311" i="2"/>
  <c r="E311" i="2"/>
  <c r="H311" i="2" s="1"/>
  <c r="G310" i="2"/>
  <c r="F310" i="2"/>
  <c r="E310" i="2"/>
  <c r="H310" i="2" s="1"/>
  <c r="G309" i="2"/>
  <c r="F309" i="2"/>
  <c r="E309" i="2"/>
  <c r="H309" i="2" s="1"/>
  <c r="G308" i="2"/>
  <c r="F308" i="2"/>
  <c r="E308" i="2"/>
  <c r="H308" i="2" s="1"/>
  <c r="G307" i="2"/>
  <c r="F307" i="2"/>
  <c r="E307" i="2"/>
  <c r="H307" i="2" s="1"/>
  <c r="G306" i="2"/>
  <c r="F306" i="2"/>
  <c r="E306" i="2"/>
  <c r="H306" i="2" s="1"/>
  <c r="G305" i="2"/>
  <c r="F305" i="2"/>
  <c r="E305" i="2"/>
  <c r="H305" i="2" s="1"/>
  <c r="G304" i="2"/>
  <c r="F304" i="2"/>
  <c r="E304" i="2"/>
  <c r="H304" i="2" s="1"/>
  <c r="G303" i="2"/>
  <c r="E303" i="2"/>
  <c r="H303" i="2" s="1"/>
  <c r="H302" i="2"/>
  <c r="G302" i="2"/>
  <c r="F302" i="2"/>
  <c r="E302" i="2"/>
  <c r="H301" i="2"/>
  <c r="G301" i="2"/>
  <c r="F301" i="2"/>
  <c r="E301" i="2"/>
  <c r="H300" i="2"/>
  <c r="G300" i="2"/>
  <c r="F300" i="2"/>
  <c r="E300" i="2"/>
  <c r="H299" i="2"/>
  <c r="G299" i="2"/>
  <c r="F299" i="2"/>
  <c r="E299" i="2"/>
  <c r="H298" i="2"/>
  <c r="G298" i="2"/>
  <c r="F298" i="2"/>
  <c r="E298" i="2"/>
  <c r="H297" i="2"/>
  <c r="G297" i="2"/>
  <c r="F297" i="2"/>
  <c r="E297" i="2"/>
  <c r="H296" i="2"/>
  <c r="G296" i="2"/>
  <c r="F296" i="2"/>
  <c r="E296" i="2"/>
  <c r="H295" i="2"/>
  <c r="G295" i="2"/>
  <c r="F295" i="2"/>
  <c r="E295" i="2"/>
  <c r="H294" i="2"/>
  <c r="G294" i="2"/>
  <c r="F294" i="2"/>
  <c r="E294" i="2"/>
  <c r="H293" i="2"/>
  <c r="G293" i="2"/>
  <c r="F293" i="2"/>
  <c r="E293" i="2"/>
  <c r="H292" i="2"/>
  <c r="G292" i="2"/>
  <c r="F292" i="2"/>
  <c r="E292" i="2"/>
  <c r="H291" i="2"/>
  <c r="G291" i="2"/>
  <c r="F291" i="2"/>
  <c r="E291" i="2"/>
  <c r="H290" i="2"/>
  <c r="G290" i="2"/>
  <c r="F290" i="2"/>
  <c r="E290" i="2"/>
  <c r="H289" i="2"/>
  <c r="G289" i="2"/>
  <c r="F289" i="2"/>
  <c r="E289" i="2"/>
  <c r="H288" i="2"/>
  <c r="G288" i="2"/>
  <c r="F288" i="2"/>
  <c r="E288" i="2"/>
  <c r="H287" i="2"/>
  <c r="G287" i="2"/>
  <c r="F287" i="2"/>
  <c r="E287" i="2"/>
  <c r="H286" i="2"/>
  <c r="G286" i="2"/>
  <c r="E286" i="2"/>
  <c r="H285" i="2"/>
  <c r="G285" i="2"/>
  <c r="E285" i="2"/>
  <c r="H284" i="2"/>
  <c r="G284" i="2"/>
  <c r="F284" i="2"/>
  <c r="E284" i="2"/>
  <c r="H283" i="2"/>
  <c r="G283" i="2"/>
  <c r="F283" i="2"/>
  <c r="E283" i="2"/>
  <c r="H282" i="2"/>
  <c r="G282" i="2"/>
  <c r="F282" i="2"/>
  <c r="E282" i="2"/>
  <c r="H281" i="2"/>
  <c r="G281" i="2"/>
  <c r="F281" i="2"/>
  <c r="E281" i="2"/>
  <c r="H280" i="2"/>
  <c r="G280" i="2"/>
  <c r="F280" i="2"/>
  <c r="E280" i="2"/>
  <c r="H279" i="2"/>
  <c r="G279" i="2"/>
  <c r="F279" i="2"/>
  <c r="E279" i="2"/>
  <c r="H278" i="2"/>
  <c r="G278" i="2"/>
  <c r="F278" i="2"/>
  <c r="E278" i="2"/>
  <c r="H277" i="2"/>
  <c r="G277" i="2"/>
  <c r="F277" i="2"/>
  <c r="E277" i="2"/>
  <c r="H276" i="2"/>
  <c r="G276" i="2"/>
  <c r="F276" i="2"/>
  <c r="E276" i="2"/>
  <c r="H275" i="2"/>
  <c r="G275" i="2"/>
  <c r="F275" i="2"/>
  <c r="E275" i="2"/>
  <c r="G274" i="2"/>
  <c r="E274" i="2"/>
  <c r="H274" i="2" s="1"/>
  <c r="G273" i="2"/>
  <c r="F273" i="2"/>
  <c r="E273" i="2"/>
  <c r="H273" i="2" s="1"/>
  <c r="G272" i="2"/>
  <c r="F272" i="2"/>
  <c r="E272" i="2"/>
  <c r="H272" i="2" s="1"/>
  <c r="G271" i="2"/>
  <c r="F271" i="2"/>
  <c r="E271" i="2"/>
  <c r="H271" i="2" s="1"/>
  <c r="G270" i="2"/>
  <c r="F270" i="2"/>
  <c r="E270" i="2"/>
  <c r="H270" i="2" s="1"/>
  <c r="G269" i="2"/>
  <c r="F269" i="2"/>
  <c r="E269" i="2"/>
  <c r="H269" i="2" s="1"/>
  <c r="G268" i="2"/>
  <c r="F268" i="2"/>
  <c r="E268" i="2"/>
  <c r="H268" i="2" s="1"/>
  <c r="G267" i="2"/>
  <c r="F267" i="2"/>
  <c r="E267" i="2"/>
  <c r="H267" i="2" s="1"/>
  <c r="G266" i="2"/>
  <c r="F266" i="2"/>
  <c r="E266" i="2"/>
  <c r="H266" i="2" s="1"/>
  <c r="G265" i="2"/>
  <c r="F265" i="2"/>
  <c r="E265" i="2"/>
  <c r="H265" i="2" s="1"/>
  <c r="G264" i="2"/>
  <c r="F264" i="2"/>
  <c r="E264" i="2"/>
  <c r="H264" i="2" s="1"/>
  <c r="G263" i="2"/>
  <c r="E263" i="2"/>
  <c r="H263" i="2" s="1"/>
  <c r="H262" i="2"/>
  <c r="G262" i="2"/>
  <c r="F262" i="2"/>
  <c r="E262" i="2"/>
  <c r="H261" i="2"/>
  <c r="G261" i="2"/>
  <c r="F261" i="2"/>
  <c r="E261" i="2"/>
  <c r="H260" i="2"/>
  <c r="G260" i="2"/>
  <c r="F260" i="2"/>
  <c r="E260" i="2"/>
  <c r="H259" i="2"/>
  <c r="G259" i="2"/>
  <c r="F259" i="2"/>
  <c r="E259" i="2"/>
  <c r="H258" i="2"/>
  <c r="G258" i="2"/>
  <c r="E258" i="2"/>
  <c r="H257" i="2"/>
  <c r="G257" i="2"/>
  <c r="F257" i="2"/>
  <c r="E257" i="2"/>
  <c r="H256" i="2"/>
  <c r="G256" i="2"/>
  <c r="E256" i="2"/>
  <c r="H255" i="2"/>
  <c r="G255" i="2"/>
  <c r="F255" i="2"/>
  <c r="E255" i="2"/>
  <c r="G254" i="2"/>
  <c r="E254" i="2"/>
  <c r="H254" i="2" s="1"/>
  <c r="G253" i="2"/>
  <c r="F253" i="2"/>
  <c r="E253" i="2"/>
  <c r="H253" i="2" s="1"/>
  <c r="G252" i="2"/>
  <c r="F252" i="2"/>
  <c r="E252" i="2"/>
  <c r="H252" i="2" s="1"/>
  <c r="G251" i="2"/>
  <c r="E251" i="2"/>
  <c r="H251" i="2" s="1"/>
  <c r="G250" i="2"/>
  <c r="F250" i="2"/>
  <c r="E250" i="2"/>
  <c r="H250" i="2" s="1"/>
  <c r="G249" i="2"/>
  <c r="E249" i="2"/>
  <c r="H249" i="2" s="1"/>
  <c r="H248" i="2"/>
  <c r="G248" i="2"/>
  <c r="E248" i="2"/>
  <c r="H247" i="2"/>
  <c r="G247" i="2"/>
  <c r="F247" i="2"/>
  <c r="E247" i="2"/>
  <c r="H246" i="2"/>
  <c r="G246" i="2"/>
  <c r="F246" i="2"/>
  <c r="E246" i="2"/>
  <c r="H245" i="2"/>
  <c r="G245" i="2"/>
  <c r="E245" i="2"/>
  <c r="G244" i="2"/>
  <c r="F244" i="2"/>
  <c r="E244" i="2"/>
  <c r="H244" i="2" s="1"/>
  <c r="G243" i="2"/>
  <c r="F243" i="2"/>
  <c r="E243" i="2"/>
  <c r="H243" i="2" s="1"/>
  <c r="G242" i="2"/>
  <c r="F242" i="2"/>
  <c r="E242" i="2"/>
  <c r="H242" i="2" s="1"/>
  <c r="G241" i="2"/>
  <c r="F241" i="2"/>
  <c r="E241" i="2"/>
  <c r="H241" i="2" s="1"/>
  <c r="G240" i="2"/>
  <c r="F240" i="2"/>
  <c r="E240" i="2"/>
  <c r="H240" i="2" s="1"/>
  <c r="G239" i="2"/>
  <c r="F239" i="2"/>
  <c r="E239" i="2"/>
  <c r="H239" i="2" s="1"/>
  <c r="G238" i="2"/>
  <c r="F238" i="2"/>
  <c r="E238" i="2"/>
  <c r="H238" i="2" s="1"/>
  <c r="G237" i="2"/>
  <c r="F237" i="2"/>
  <c r="E237" i="2"/>
  <c r="H237" i="2" s="1"/>
  <c r="G236" i="2"/>
  <c r="F236" i="2"/>
  <c r="E236" i="2"/>
  <c r="H236" i="2" s="1"/>
  <c r="G235" i="2"/>
  <c r="F235" i="2"/>
  <c r="E235" i="2"/>
  <c r="H235" i="2" s="1"/>
  <c r="G234" i="2"/>
  <c r="F234" i="2"/>
  <c r="E234" i="2"/>
  <c r="H234" i="2" s="1"/>
  <c r="G233" i="2"/>
  <c r="F233" i="2"/>
  <c r="E233" i="2"/>
  <c r="H233" i="2" s="1"/>
  <c r="G232" i="2"/>
  <c r="F232" i="2"/>
  <c r="E232" i="2"/>
  <c r="H232" i="2" s="1"/>
  <c r="G231" i="2"/>
  <c r="F231" i="2"/>
  <c r="E231" i="2"/>
  <c r="H231" i="2" s="1"/>
  <c r="G230" i="2"/>
  <c r="F230" i="2"/>
  <c r="E230" i="2"/>
  <c r="H230" i="2" s="1"/>
  <c r="G229" i="2"/>
  <c r="F229" i="2"/>
  <c r="E229" i="2"/>
  <c r="H229" i="2" s="1"/>
  <c r="G228" i="2"/>
  <c r="E228" i="2"/>
  <c r="H228" i="2" s="1"/>
  <c r="H227" i="2"/>
  <c r="G227" i="2"/>
  <c r="F227" i="2"/>
  <c r="E227" i="2"/>
  <c r="H226" i="2"/>
  <c r="G226" i="2"/>
  <c r="F226" i="2"/>
  <c r="E226" i="2"/>
  <c r="H225" i="2"/>
  <c r="G225" i="2"/>
  <c r="F225" i="2"/>
  <c r="E225" i="2"/>
  <c r="H224" i="2"/>
  <c r="G224" i="2"/>
  <c r="F224" i="2"/>
  <c r="E224" i="2"/>
  <c r="H223" i="2"/>
  <c r="G223" i="2"/>
  <c r="E223" i="2"/>
  <c r="H222" i="2"/>
  <c r="G222" i="2"/>
  <c r="F222" i="2"/>
  <c r="E222" i="2"/>
  <c r="H221" i="2"/>
  <c r="G221" i="2"/>
  <c r="F221" i="2"/>
  <c r="E221" i="2"/>
  <c r="H220" i="2"/>
  <c r="G220" i="2"/>
  <c r="E220" i="2"/>
  <c r="H219" i="2"/>
  <c r="G219" i="2"/>
  <c r="F219" i="2"/>
  <c r="E219" i="2"/>
  <c r="H218" i="2"/>
  <c r="G218" i="2"/>
  <c r="F218" i="2"/>
  <c r="E218" i="2"/>
  <c r="H217" i="2"/>
  <c r="G217" i="2"/>
  <c r="F217" i="2"/>
  <c r="E217" i="2"/>
  <c r="G216" i="2"/>
  <c r="E216" i="2"/>
  <c r="H216" i="2" s="1"/>
  <c r="G215" i="2"/>
  <c r="E215" i="2"/>
  <c r="H215" i="2" s="1"/>
  <c r="H214" i="2"/>
  <c r="G214" i="2"/>
  <c r="E214" i="2"/>
  <c r="H213" i="2"/>
  <c r="G213" i="2"/>
  <c r="F213" i="2"/>
  <c r="E213" i="2"/>
  <c r="G212" i="2"/>
  <c r="E212" i="2"/>
  <c r="H212" i="2" s="1"/>
  <c r="G211" i="2"/>
  <c r="F211" i="2"/>
  <c r="E211" i="2"/>
  <c r="H211" i="2" s="1"/>
  <c r="G210" i="2"/>
  <c r="F210" i="2"/>
  <c r="E210" i="2"/>
  <c r="H210" i="2" s="1"/>
  <c r="G209" i="2"/>
  <c r="E209" i="2"/>
  <c r="H209" i="2" s="1"/>
  <c r="H208" i="2"/>
  <c r="G208" i="2"/>
  <c r="E208" i="2"/>
  <c r="H207" i="2"/>
  <c r="G207" i="2"/>
  <c r="E207" i="2"/>
  <c r="H206" i="2"/>
  <c r="G206" i="2"/>
  <c r="F206" i="2"/>
  <c r="E206" i="2"/>
  <c r="H205" i="2"/>
  <c r="G205" i="2"/>
  <c r="F205" i="2"/>
  <c r="E205" i="2"/>
  <c r="H204" i="2"/>
  <c r="G204" i="2"/>
  <c r="F204" i="2"/>
  <c r="E204" i="2"/>
  <c r="H203" i="2"/>
  <c r="G203" i="2"/>
  <c r="F203" i="2"/>
  <c r="E203" i="2"/>
  <c r="G202" i="2"/>
  <c r="E202" i="2"/>
  <c r="H202" i="2" s="1"/>
  <c r="G201" i="2"/>
  <c r="F201" i="2"/>
  <c r="E201" i="2"/>
  <c r="H201" i="2" s="1"/>
  <c r="G200" i="2"/>
  <c r="F200" i="2"/>
  <c r="E200" i="2"/>
  <c r="H200" i="2" s="1"/>
  <c r="G199" i="2"/>
  <c r="F199" i="2"/>
  <c r="E199" i="2"/>
  <c r="H199" i="2" s="1"/>
  <c r="G198" i="2"/>
  <c r="F198" i="2"/>
  <c r="E198" i="2"/>
  <c r="H198" i="2" s="1"/>
  <c r="G197" i="2"/>
  <c r="E197" i="2"/>
  <c r="H197" i="2" s="1"/>
  <c r="H196" i="2"/>
  <c r="G196" i="2"/>
  <c r="F196" i="2"/>
  <c r="E196" i="2"/>
  <c r="H195" i="2"/>
  <c r="G195" i="2"/>
  <c r="E195" i="2"/>
  <c r="H194" i="2"/>
  <c r="G194" i="2"/>
  <c r="F194" i="2"/>
  <c r="E194" i="2"/>
  <c r="H193" i="2"/>
  <c r="G193" i="2"/>
  <c r="F193" i="2"/>
  <c r="E193" i="2"/>
  <c r="H192" i="2"/>
  <c r="G192" i="2"/>
  <c r="F192" i="2"/>
  <c r="E192" i="2"/>
  <c r="H191" i="2"/>
  <c r="G191" i="2"/>
  <c r="E191" i="2"/>
  <c r="G190" i="2"/>
  <c r="E190" i="2"/>
  <c r="H190" i="2" s="1"/>
  <c r="G189" i="2"/>
  <c r="F189" i="2"/>
  <c r="E189" i="2"/>
  <c r="H189" i="2" s="1"/>
  <c r="G188" i="2"/>
  <c r="E188" i="2"/>
  <c r="H188" i="2" s="1"/>
  <c r="H187" i="2"/>
  <c r="G187" i="2"/>
  <c r="F187" i="2"/>
  <c r="E187" i="2"/>
  <c r="H186" i="2"/>
  <c r="G186" i="2"/>
  <c r="F186" i="2"/>
  <c r="E186" i="2"/>
  <c r="H185" i="2"/>
  <c r="G185" i="2"/>
  <c r="F185" i="2"/>
  <c r="E185" i="2"/>
  <c r="H184" i="2"/>
  <c r="G184" i="2"/>
  <c r="F184" i="2"/>
  <c r="E184" i="2"/>
  <c r="H183" i="2"/>
  <c r="G183" i="2"/>
  <c r="F183" i="2"/>
  <c r="E183" i="2"/>
  <c r="H182" i="2"/>
  <c r="G182" i="2"/>
  <c r="E182" i="2"/>
  <c r="E181" i="2"/>
  <c r="H181" i="2" s="1"/>
  <c r="D181" i="2"/>
  <c r="C181" i="2"/>
  <c r="G181" i="2" s="1"/>
  <c r="G175" i="2"/>
  <c r="F175" i="2"/>
  <c r="E175" i="2"/>
  <c r="H175" i="2" s="1"/>
  <c r="G174" i="2"/>
  <c r="F174" i="2"/>
  <c r="E174" i="2"/>
  <c r="H174" i="2" s="1"/>
  <c r="G173" i="2"/>
  <c r="F173" i="2"/>
  <c r="E173" i="2"/>
  <c r="H173" i="2" s="1"/>
  <c r="G172" i="2"/>
  <c r="F172" i="2"/>
  <c r="G171" i="2"/>
  <c r="F171" i="2"/>
  <c r="E171" i="2"/>
  <c r="H171" i="2" s="1"/>
  <c r="G170" i="2"/>
  <c r="F170" i="2"/>
  <c r="G169" i="2"/>
  <c r="F169" i="2"/>
  <c r="E169" i="2"/>
  <c r="H169" i="2" s="1"/>
  <c r="G168" i="2"/>
  <c r="F168" i="2"/>
  <c r="E168" i="2"/>
  <c r="H168" i="2" s="1"/>
  <c r="G167" i="2"/>
  <c r="F167" i="2"/>
  <c r="E167" i="2"/>
  <c r="H167" i="2" s="1"/>
  <c r="G166" i="2"/>
  <c r="F166" i="2"/>
  <c r="E166" i="2"/>
  <c r="H166" i="2" s="1"/>
  <c r="G165" i="2"/>
  <c r="F165" i="2"/>
  <c r="E165" i="2"/>
  <c r="H165" i="2" s="1"/>
  <c r="G164" i="2"/>
  <c r="F164" i="2"/>
  <c r="E164" i="2"/>
  <c r="H164" i="2" s="1"/>
  <c r="G163" i="2"/>
  <c r="F163" i="2"/>
  <c r="G162" i="2"/>
  <c r="F162" i="2"/>
  <c r="E162" i="2"/>
  <c r="H162" i="2" s="1"/>
  <c r="G161" i="2"/>
  <c r="F161" i="2"/>
  <c r="E161" i="2"/>
  <c r="H161" i="2" s="1"/>
  <c r="G160" i="2"/>
  <c r="F160" i="2"/>
  <c r="E160" i="2"/>
  <c r="H160" i="2" s="1"/>
  <c r="G159" i="2"/>
  <c r="F159" i="2"/>
  <c r="E159" i="2"/>
  <c r="H159" i="2" s="1"/>
  <c r="G158" i="2"/>
  <c r="F158" i="2"/>
  <c r="E158" i="2"/>
  <c r="H158" i="2" s="1"/>
  <c r="G157" i="2"/>
  <c r="F157" i="2"/>
  <c r="E157" i="2"/>
  <c r="H157" i="2" s="1"/>
  <c r="G156" i="2"/>
  <c r="F156" i="2"/>
  <c r="E156" i="2"/>
  <c r="H156" i="2" s="1"/>
  <c r="G155" i="2"/>
  <c r="F155" i="2"/>
  <c r="E155" i="2"/>
  <c r="H155" i="2" s="1"/>
  <c r="G154" i="2"/>
  <c r="F154" i="2"/>
  <c r="E154" i="2"/>
  <c r="H154" i="2" s="1"/>
  <c r="G153" i="2"/>
  <c r="F153" i="2"/>
  <c r="E153" i="2"/>
  <c r="H153" i="2" s="1"/>
  <c r="G152" i="2"/>
  <c r="F152" i="2"/>
  <c r="E152" i="2"/>
  <c r="H152" i="2" s="1"/>
  <c r="G151" i="2"/>
  <c r="F151" i="2"/>
  <c r="E151" i="2"/>
  <c r="H151" i="2" s="1"/>
  <c r="G150" i="2"/>
  <c r="F150" i="2"/>
  <c r="E150" i="2"/>
  <c r="H150" i="2" s="1"/>
  <c r="G149" i="2"/>
  <c r="F149" i="2"/>
  <c r="E149" i="2"/>
  <c r="H149" i="2" s="1"/>
  <c r="G148" i="2"/>
  <c r="F148" i="2"/>
  <c r="E148" i="2"/>
  <c r="H148" i="2" s="1"/>
  <c r="G147" i="2"/>
  <c r="F147" i="2"/>
  <c r="E147" i="2"/>
  <c r="H147" i="2" s="1"/>
  <c r="G146" i="2"/>
  <c r="F146" i="2"/>
  <c r="G145" i="2"/>
  <c r="F145" i="2"/>
  <c r="E145" i="2"/>
  <c r="H145" i="2" s="1"/>
  <c r="G144" i="2"/>
  <c r="F144" i="2"/>
  <c r="E144" i="2"/>
  <c r="H144" i="2" s="1"/>
  <c r="G143" i="2"/>
  <c r="F143" i="2"/>
  <c r="G142" i="2"/>
  <c r="F142" i="2"/>
  <c r="G141" i="2"/>
  <c r="F141" i="2"/>
  <c r="E141" i="2"/>
  <c r="H141" i="2" s="1"/>
  <c r="G140" i="2"/>
  <c r="F140" i="2"/>
  <c r="E140" i="2"/>
  <c r="H140" i="2" s="1"/>
  <c r="G139" i="2"/>
  <c r="F139" i="2"/>
  <c r="G138" i="2"/>
  <c r="F138" i="2"/>
  <c r="E138" i="2"/>
  <c r="H138" i="2" s="1"/>
  <c r="G137" i="2"/>
  <c r="F137" i="2"/>
  <c r="G136" i="2"/>
  <c r="F136" i="2"/>
  <c r="G135" i="2"/>
  <c r="F135" i="2"/>
  <c r="E135" i="2"/>
  <c r="H135" i="2" s="1"/>
  <c r="G134" i="2"/>
  <c r="F134" i="2"/>
  <c r="G133" i="2"/>
  <c r="F133" i="2"/>
  <c r="E133" i="2"/>
  <c r="H133" i="2" s="1"/>
  <c r="G132" i="2"/>
  <c r="F132" i="2"/>
  <c r="G131" i="2"/>
  <c r="F131" i="2"/>
  <c r="E131" i="2"/>
  <c r="H131" i="2" s="1"/>
  <c r="G130" i="2"/>
  <c r="F130" i="2"/>
  <c r="E130" i="2"/>
  <c r="H130" i="2" s="1"/>
  <c r="G129" i="2"/>
  <c r="F129" i="2"/>
  <c r="E129" i="2"/>
  <c r="H129" i="2" s="1"/>
  <c r="G128" i="2"/>
  <c r="F128" i="2"/>
  <c r="G127" i="2"/>
  <c r="F127" i="2"/>
  <c r="E127" i="2"/>
  <c r="H127" i="2" s="1"/>
  <c r="G126" i="2"/>
  <c r="F126" i="2"/>
  <c r="E126" i="2"/>
  <c r="H126" i="2" s="1"/>
  <c r="G125" i="2"/>
  <c r="F125" i="2"/>
  <c r="E125" i="2"/>
  <c r="H125" i="2" s="1"/>
  <c r="G124" i="2"/>
  <c r="F124" i="2"/>
  <c r="E124" i="2"/>
  <c r="H124" i="2" s="1"/>
  <c r="G123" i="2"/>
  <c r="F123" i="2"/>
  <c r="G122" i="2"/>
  <c r="F122" i="2"/>
  <c r="G121" i="2"/>
  <c r="F121" i="2"/>
  <c r="E121" i="2"/>
  <c r="H121" i="2" s="1"/>
  <c r="G120" i="2"/>
  <c r="F120" i="2"/>
  <c r="G119" i="2"/>
  <c r="F119" i="2"/>
  <c r="E119" i="2"/>
  <c r="H119" i="2" s="1"/>
  <c r="G118" i="2"/>
  <c r="F118" i="2"/>
  <c r="E118" i="2"/>
  <c r="H118" i="2" s="1"/>
  <c r="G117" i="2"/>
  <c r="F117" i="2"/>
  <c r="E117" i="2"/>
  <c r="H117" i="2" s="1"/>
  <c r="G116" i="2"/>
  <c r="F116" i="2"/>
  <c r="E116" i="2"/>
  <c r="H116" i="2" s="1"/>
  <c r="G115" i="2"/>
  <c r="F115" i="2"/>
  <c r="E115" i="2"/>
  <c r="H115" i="2" s="1"/>
  <c r="G114" i="2"/>
  <c r="F114" i="2"/>
  <c r="E114" i="2"/>
  <c r="H114" i="2" s="1"/>
  <c r="G113" i="2"/>
  <c r="F113" i="2"/>
  <c r="E113" i="2"/>
  <c r="H113" i="2" s="1"/>
  <c r="G112" i="2"/>
  <c r="F112" i="2"/>
  <c r="E112" i="2"/>
  <c r="H112" i="2" s="1"/>
  <c r="G111" i="2"/>
  <c r="F111" i="2"/>
  <c r="E111" i="2"/>
  <c r="H111" i="2" s="1"/>
  <c r="G110" i="2"/>
  <c r="F110" i="2"/>
  <c r="G109" i="2"/>
  <c r="F109" i="2"/>
  <c r="E109" i="2"/>
  <c r="H109" i="2" s="1"/>
  <c r="G108" i="2"/>
  <c r="F108" i="2"/>
  <c r="E108" i="2"/>
  <c r="H108" i="2" s="1"/>
  <c r="G107" i="2"/>
  <c r="F107" i="2"/>
  <c r="E107" i="2"/>
  <c r="H107" i="2" s="1"/>
  <c r="G106" i="2"/>
  <c r="F106" i="2"/>
  <c r="E106" i="2"/>
  <c r="H106" i="2" s="1"/>
  <c r="G105" i="2"/>
  <c r="F105" i="2"/>
  <c r="E105" i="2"/>
  <c r="H105" i="2" s="1"/>
  <c r="G104" i="2"/>
  <c r="F104" i="2"/>
  <c r="E104" i="2"/>
  <c r="H104" i="2" s="1"/>
  <c r="G103" i="2"/>
  <c r="F103" i="2"/>
  <c r="E103" i="2"/>
  <c r="H103" i="2" s="1"/>
  <c r="G102" i="2"/>
  <c r="F102" i="2"/>
  <c r="E102" i="2"/>
  <c r="H102" i="2" s="1"/>
  <c r="G101" i="2"/>
  <c r="F101" i="2"/>
  <c r="E101" i="2"/>
  <c r="H101" i="2" s="1"/>
  <c r="G100" i="2"/>
  <c r="F100" i="2"/>
  <c r="E100" i="2"/>
  <c r="H100" i="2" s="1"/>
  <c r="G99" i="2"/>
  <c r="F99" i="2"/>
  <c r="E99" i="2"/>
  <c r="H99" i="2" s="1"/>
  <c r="G98" i="2"/>
  <c r="F98" i="2"/>
  <c r="G97" i="2"/>
  <c r="F97" i="2"/>
  <c r="E97" i="2"/>
  <c r="H97" i="2" s="1"/>
  <c r="G96" i="2"/>
  <c r="F96" i="2"/>
  <c r="G95" i="2"/>
  <c r="F95" i="2"/>
  <c r="G94" i="2"/>
  <c r="F94" i="2"/>
  <c r="E94" i="2"/>
  <c r="H94" i="2" s="1"/>
  <c r="G93" i="2"/>
  <c r="F93" i="2"/>
  <c r="G92" i="2"/>
  <c r="F92" i="2"/>
  <c r="E92" i="2"/>
  <c r="H92" i="2" s="1"/>
  <c r="G91" i="2"/>
  <c r="F91" i="2"/>
  <c r="E91" i="2"/>
  <c r="H91" i="2" s="1"/>
  <c r="G90" i="2"/>
  <c r="F90" i="2"/>
  <c r="E90" i="2"/>
  <c r="H90" i="2" s="1"/>
  <c r="G89" i="2"/>
  <c r="F89" i="2"/>
  <c r="E89" i="2"/>
  <c r="H89" i="2" s="1"/>
  <c r="G88" i="2"/>
  <c r="F88" i="2"/>
  <c r="E88" i="2"/>
  <c r="H88" i="2" s="1"/>
  <c r="G87" i="2"/>
  <c r="F87" i="2"/>
  <c r="E87" i="2"/>
  <c r="H87" i="2" s="1"/>
  <c r="G86" i="2"/>
  <c r="F86" i="2"/>
  <c r="E86" i="2"/>
  <c r="H86" i="2" s="1"/>
  <c r="G85" i="2"/>
  <c r="F85" i="2"/>
  <c r="E85" i="2"/>
  <c r="H85" i="2" s="1"/>
  <c r="G84" i="2"/>
  <c r="F84" i="2"/>
  <c r="E84" i="2"/>
  <c r="H84" i="2" s="1"/>
  <c r="G83" i="2"/>
  <c r="F83" i="2"/>
  <c r="E83" i="2"/>
  <c r="H83" i="2" s="1"/>
  <c r="G82" i="2"/>
  <c r="F82" i="2"/>
  <c r="G81" i="2"/>
  <c r="F81" i="2"/>
  <c r="G80" i="2"/>
  <c r="F80" i="2"/>
  <c r="G79" i="2"/>
  <c r="F79" i="2"/>
  <c r="G78" i="2"/>
  <c r="F78" i="2"/>
  <c r="E78" i="2"/>
  <c r="H78" i="2" s="1"/>
  <c r="G77" i="2"/>
  <c r="F77" i="2"/>
  <c r="F76" i="2"/>
  <c r="D76" i="2"/>
  <c r="C76" i="2"/>
  <c r="E172" i="2" s="1"/>
  <c r="H172" i="2" s="1"/>
  <c r="H70" i="2"/>
  <c r="G70" i="2"/>
  <c r="F70" i="2"/>
  <c r="E70" i="2"/>
  <c r="H69" i="2"/>
  <c r="G69" i="2"/>
  <c r="F69" i="2"/>
  <c r="E69" i="2"/>
  <c r="G68" i="2"/>
  <c r="E68" i="2"/>
  <c r="H68" i="2" s="1"/>
  <c r="G67" i="2"/>
  <c r="F67" i="2"/>
  <c r="E67" i="2"/>
  <c r="H67" i="2" s="1"/>
  <c r="G66" i="2"/>
  <c r="F66" i="2"/>
  <c r="E66" i="2"/>
  <c r="H66" i="2" s="1"/>
  <c r="H65" i="2"/>
  <c r="G65" i="2"/>
  <c r="F65" i="2"/>
  <c r="E65" i="2"/>
  <c r="G64" i="2"/>
  <c r="E64" i="2"/>
  <c r="H64" i="2" s="1"/>
  <c r="G63" i="2"/>
  <c r="F63" i="2"/>
  <c r="E63" i="2"/>
  <c r="H63" i="2" s="1"/>
  <c r="G62" i="2"/>
  <c r="F62" i="2"/>
  <c r="E62" i="2"/>
  <c r="H62" i="2" s="1"/>
  <c r="G61" i="2"/>
  <c r="F61" i="2"/>
  <c r="E61" i="2"/>
  <c r="H61" i="2" s="1"/>
  <c r="G60" i="2"/>
  <c r="F60" i="2"/>
  <c r="E60" i="2"/>
  <c r="H60" i="2" s="1"/>
  <c r="G59" i="2"/>
  <c r="F59" i="2"/>
  <c r="E59" i="2"/>
  <c r="H59" i="2" s="1"/>
  <c r="G58" i="2"/>
  <c r="F58" i="2"/>
  <c r="E58" i="2"/>
  <c r="H58" i="2" s="1"/>
  <c r="G57" i="2"/>
  <c r="F57" i="2"/>
  <c r="E57" i="2"/>
  <c r="H57" i="2" s="1"/>
  <c r="G56" i="2"/>
  <c r="F56" i="2"/>
  <c r="E56" i="2"/>
  <c r="H56" i="2" s="1"/>
  <c r="G55" i="2"/>
  <c r="F55" i="2"/>
  <c r="E55" i="2"/>
  <c r="H55" i="2" s="1"/>
  <c r="G54" i="2"/>
  <c r="F54" i="2"/>
  <c r="E54" i="2"/>
  <c r="H54" i="2" s="1"/>
  <c r="G53" i="2"/>
  <c r="F53" i="2"/>
  <c r="E53" i="2"/>
  <c r="H53" i="2" s="1"/>
  <c r="G52" i="2"/>
  <c r="F52" i="2"/>
  <c r="E52" i="2"/>
  <c r="H52" i="2" s="1"/>
  <c r="G51" i="2"/>
  <c r="F51" i="2"/>
  <c r="E51" i="2"/>
  <c r="H51" i="2" s="1"/>
  <c r="G50" i="2"/>
  <c r="F50" i="2"/>
  <c r="E50" i="2"/>
  <c r="H50" i="2" s="1"/>
  <c r="G49" i="2"/>
  <c r="F49" i="2"/>
  <c r="E49" i="2"/>
  <c r="H49" i="2" s="1"/>
  <c r="G48" i="2"/>
  <c r="F48" i="2"/>
  <c r="E48" i="2"/>
  <c r="H48" i="2" s="1"/>
  <c r="G47" i="2"/>
  <c r="F47" i="2"/>
  <c r="E47" i="2"/>
  <c r="H47" i="2" s="1"/>
  <c r="G46" i="2"/>
  <c r="F46" i="2"/>
  <c r="E46" i="2"/>
  <c r="H46" i="2" s="1"/>
  <c r="G45" i="2"/>
  <c r="F45" i="2"/>
  <c r="E45" i="2"/>
  <c r="H45" i="2" s="1"/>
  <c r="G44" i="2"/>
  <c r="E44" i="2"/>
  <c r="H44" i="2" s="1"/>
  <c r="H43" i="2"/>
  <c r="G43" i="2"/>
  <c r="F43" i="2"/>
  <c r="E43" i="2"/>
  <c r="H42" i="2"/>
  <c r="G42" i="2"/>
  <c r="F42" i="2"/>
  <c r="E42" i="2"/>
  <c r="H41" i="2"/>
  <c r="G41" i="2"/>
  <c r="F41" i="2"/>
  <c r="E41" i="2"/>
  <c r="H40" i="2"/>
  <c r="G40" i="2"/>
  <c r="F40" i="2"/>
  <c r="E40" i="2"/>
  <c r="H39" i="2"/>
  <c r="G39" i="2"/>
  <c r="F39" i="2"/>
  <c r="E39" i="2"/>
  <c r="H38" i="2"/>
  <c r="G38" i="2"/>
  <c r="F38" i="2"/>
  <c r="E38" i="2"/>
  <c r="H37" i="2"/>
  <c r="G37" i="2"/>
  <c r="E37" i="2"/>
  <c r="H36" i="2"/>
  <c r="G36" i="2"/>
  <c r="F36" i="2"/>
  <c r="E36" i="2"/>
  <c r="H35" i="2"/>
  <c r="G35" i="2"/>
  <c r="F35" i="2"/>
  <c r="E35" i="2"/>
  <c r="H34" i="2"/>
  <c r="G34" i="2"/>
  <c r="F34" i="2"/>
  <c r="E34" i="2"/>
  <c r="H33" i="2"/>
  <c r="G33" i="2"/>
  <c r="F33" i="2"/>
  <c r="E33" i="2"/>
  <c r="H32" i="2"/>
  <c r="G32" i="2"/>
  <c r="F32" i="2"/>
  <c r="E32" i="2"/>
  <c r="H31" i="2"/>
  <c r="G31" i="2"/>
  <c r="F31" i="2"/>
  <c r="E31" i="2"/>
  <c r="H30" i="2"/>
  <c r="G30" i="2"/>
  <c r="F30" i="2"/>
  <c r="E30" i="2"/>
  <c r="H29" i="2"/>
  <c r="G29" i="2"/>
  <c r="F29" i="2"/>
  <c r="E29" i="2"/>
  <c r="H28" i="2"/>
  <c r="G28" i="2"/>
  <c r="F28" i="2"/>
  <c r="E28" i="2"/>
  <c r="H27" i="2"/>
  <c r="G27" i="2"/>
  <c r="F27" i="2"/>
  <c r="E27" i="2"/>
  <c r="H26" i="2"/>
  <c r="G26" i="2"/>
  <c r="F26" i="2"/>
  <c r="E26" i="2"/>
  <c r="H25" i="2"/>
  <c r="G25" i="2"/>
  <c r="F25" i="2"/>
  <c r="E25" i="2"/>
  <c r="H24" i="2"/>
  <c r="G24" i="2"/>
  <c r="F24" i="2"/>
  <c r="E24" i="2"/>
  <c r="H23" i="2"/>
  <c r="G23" i="2"/>
  <c r="F23" i="2"/>
  <c r="E23" i="2"/>
  <c r="H22" i="2"/>
  <c r="G22" i="2"/>
  <c r="F22" i="2"/>
  <c r="E22" i="2"/>
  <c r="H21" i="2"/>
  <c r="G21" i="2"/>
  <c r="F21" i="2"/>
  <c r="E21" i="2"/>
  <c r="H20" i="2"/>
  <c r="G20" i="2"/>
  <c r="F20" i="2"/>
  <c r="E20" i="2"/>
  <c r="E19" i="2"/>
  <c r="H19" i="2" s="1"/>
  <c r="D19" i="2"/>
  <c r="C19" i="2"/>
  <c r="G19" i="2" s="1"/>
  <c r="C13" i="2"/>
  <c r="D12" i="2"/>
  <c r="C11" i="2"/>
  <c r="D10" i="2"/>
  <c r="C9" i="2"/>
  <c r="D8" i="2"/>
  <c r="G629" i="1"/>
  <c r="F629" i="1"/>
  <c r="G628" i="1"/>
  <c r="F628" i="1"/>
  <c r="G627" i="1"/>
  <c r="F627" i="1"/>
  <c r="G626" i="1"/>
  <c r="F626" i="1"/>
  <c r="G625" i="1"/>
  <c r="F625" i="1"/>
  <c r="G624" i="1"/>
  <c r="F624" i="1"/>
  <c r="G623" i="1"/>
  <c r="F623" i="1"/>
  <c r="G622" i="1"/>
  <c r="F622" i="1"/>
  <c r="G621" i="1"/>
  <c r="F621" i="1"/>
  <c r="G620" i="1"/>
  <c r="F620" i="1"/>
  <c r="G619" i="1"/>
  <c r="F619" i="1"/>
  <c r="G618" i="1"/>
  <c r="F618" i="1"/>
  <c r="G617" i="1"/>
  <c r="F617" i="1"/>
  <c r="G616" i="1"/>
  <c r="F616" i="1"/>
  <c r="G615" i="1"/>
  <c r="F615" i="1"/>
  <c r="G614" i="1"/>
  <c r="F614" i="1"/>
  <c r="G613" i="1"/>
  <c r="F613" i="1"/>
  <c r="G612" i="1"/>
  <c r="F612" i="1"/>
  <c r="G611" i="1"/>
  <c r="F611" i="1"/>
  <c r="G610" i="1"/>
  <c r="F610" i="1"/>
  <c r="G609" i="1"/>
  <c r="F609" i="1"/>
  <c r="G608" i="1"/>
  <c r="F608" i="1"/>
  <c r="G607" i="1"/>
  <c r="F607" i="1"/>
  <c r="G606" i="1"/>
  <c r="F606" i="1"/>
  <c r="G605" i="1"/>
  <c r="F605" i="1"/>
  <c r="G604" i="1"/>
  <c r="F604" i="1"/>
  <c r="G603" i="1"/>
  <c r="F603" i="1"/>
  <c r="G602" i="1"/>
  <c r="F602" i="1"/>
  <c r="F601" i="1"/>
  <c r="D601" i="1"/>
  <c r="C601" i="1"/>
  <c r="E629" i="1" s="1"/>
  <c r="H629" i="1" s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H545" i="1"/>
  <c r="G545" i="1"/>
  <c r="E545" i="1"/>
  <c r="G544" i="1"/>
  <c r="G543" i="1"/>
  <c r="G542" i="1"/>
  <c r="G541" i="1"/>
  <c r="G540" i="1"/>
  <c r="H539" i="1"/>
  <c r="G539" i="1"/>
  <c r="E539" i="1"/>
  <c r="G538" i="1"/>
  <c r="F538" i="1"/>
  <c r="E538" i="1"/>
  <c r="H538" i="1" s="1"/>
  <c r="G537" i="1"/>
  <c r="G536" i="1"/>
  <c r="G535" i="1"/>
  <c r="G534" i="1"/>
  <c r="G533" i="1"/>
  <c r="F533" i="1"/>
  <c r="G532" i="1"/>
  <c r="G531" i="1"/>
  <c r="G530" i="1"/>
  <c r="G529" i="1"/>
  <c r="G528" i="1"/>
  <c r="G527" i="1"/>
  <c r="G526" i="1"/>
  <c r="H525" i="1"/>
  <c r="G525" i="1"/>
  <c r="E525" i="1"/>
  <c r="G524" i="1"/>
  <c r="G523" i="1"/>
  <c r="G522" i="1"/>
  <c r="F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E470" i="1"/>
  <c r="H470" i="1" s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F444" i="1"/>
  <c r="E444" i="1"/>
  <c r="H444" i="1" s="1"/>
  <c r="G443" i="1"/>
  <c r="G442" i="1"/>
  <c r="G441" i="1"/>
  <c r="G440" i="1"/>
  <c r="G439" i="1"/>
  <c r="G438" i="1"/>
  <c r="E438" i="1"/>
  <c r="H438" i="1" s="1"/>
  <c r="G437" i="1"/>
  <c r="G436" i="1"/>
  <c r="F436" i="1"/>
  <c r="E436" i="1"/>
  <c r="H436" i="1" s="1"/>
  <c r="G435" i="1"/>
  <c r="F435" i="1"/>
  <c r="E435" i="1"/>
  <c r="H435" i="1" s="1"/>
  <c r="G434" i="1"/>
  <c r="G433" i="1"/>
  <c r="G432" i="1"/>
  <c r="G431" i="1"/>
  <c r="F431" i="1"/>
  <c r="H430" i="1"/>
  <c r="G430" i="1"/>
  <c r="E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F409" i="1"/>
  <c r="E409" i="1"/>
  <c r="H409" i="1" s="1"/>
  <c r="G408" i="1"/>
  <c r="E408" i="1"/>
  <c r="H408" i="1" s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H376" i="1"/>
  <c r="G376" i="1"/>
  <c r="F376" i="1"/>
  <c r="E376" i="1"/>
  <c r="G375" i="1"/>
  <c r="G374" i="1"/>
  <c r="G373" i="1"/>
  <c r="G372" i="1"/>
  <c r="G371" i="1"/>
  <c r="G370" i="1"/>
  <c r="G369" i="1"/>
  <c r="G368" i="1"/>
  <c r="G367" i="1"/>
  <c r="G366" i="1"/>
  <c r="G365" i="1"/>
  <c r="E365" i="1"/>
  <c r="H365" i="1" s="1"/>
  <c r="G364" i="1"/>
  <c r="E364" i="1"/>
  <c r="H364" i="1" s="1"/>
  <c r="H363" i="1"/>
  <c r="G363" i="1"/>
  <c r="E363" i="1"/>
  <c r="E362" i="1"/>
  <c r="D362" i="1"/>
  <c r="C362" i="1"/>
  <c r="G362" i="1" s="1"/>
  <c r="G356" i="1"/>
  <c r="F356" i="1"/>
  <c r="G355" i="1"/>
  <c r="F355" i="1"/>
  <c r="G354" i="1"/>
  <c r="F354" i="1"/>
  <c r="G353" i="1"/>
  <c r="F353" i="1"/>
  <c r="G352" i="1"/>
  <c r="F352" i="1"/>
  <c r="G351" i="1"/>
  <c r="F351" i="1"/>
  <c r="G350" i="1"/>
  <c r="F350" i="1"/>
  <c r="G349" i="1"/>
  <c r="F349" i="1"/>
  <c r="G348" i="1"/>
  <c r="F348" i="1"/>
  <c r="G347" i="1"/>
  <c r="F347" i="1"/>
  <c r="G346" i="1"/>
  <c r="F346" i="1"/>
  <c r="G345" i="1"/>
  <c r="F345" i="1"/>
  <c r="G344" i="1"/>
  <c r="F344" i="1"/>
  <c r="G343" i="1"/>
  <c r="F343" i="1"/>
  <c r="E343" i="1"/>
  <c r="H343" i="1" s="1"/>
  <c r="G342" i="1"/>
  <c r="F342" i="1"/>
  <c r="G341" i="1"/>
  <c r="F341" i="1"/>
  <c r="G340" i="1"/>
  <c r="F340" i="1"/>
  <c r="G339" i="1"/>
  <c r="F339" i="1"/>
  <c r="G338" i="1"/>
  <c r="F338" i="1"/>
  <c r="G337" i="1"/>
  <c r="F337" i="1"/>
  <c r="G336" i="1"/>
  <c r="F336" i="1"/>
  <c r="G335" i="1"/>
  <c r="F335" i="1"/>
  <c r="G334" i="1"/>
  <c r="F334" i="1"/>
  <c r="G333" i="1"/>
  <c r="F333" i="1"/>
  <c r="G332" i="1"/>
  <c r="F332" i="1"/>
  <c r="G331" i="1"/>
  <c r="F331" i="1"/>
  <c r="G330" i="1"/>
  <c r="F330" i="1"/>
  <c r="G329" i="1"/>
  <c r="F329" i="1"/>
  <c r="G328" i="1"/>
  <c r="F328" i="1"/>
  <c r="G327" i="1"/>
  <c r="F327" i="1"/>
  <c r="G326" i="1"/>
  <c r="F326" i="1"/>
  <c r="G325" i="1"/>
  <c r="F325" i="1"/>
  <c r="G324" i="1"/>
  <c r="F324" i="1"/>
  <c r="G323" i="1"/>
  <c r="F323" i="1"/>
  <c r="E323" i="1"/>
  <c r="H323" i="1" s="1"/>
  <c r="G322" i="1"/>
  <c r="F322" i="1"/>
  <c r="G321" i="1"/>
  <c r="F321" i="1"/>
  <c r="G320" i="1"/>
  <c r="F320" i="1"/>
  <c r="G319" i="1"/>
  <c r="F319" i="1"/>
  <c r="G318" i="1"/>
  <c r="F318" i="1"/>
  <c r="G317" i="1"/>
  <c r="F317" i="1"/>
  <c r="G316" i="1"/>
  <c r="F316" i="1"/>
  <c r="G315" i="1"/>
  <c r="F315" i="1"/>
  <c r="G314" i="1"/>
  <c r="F314" i="1"/>
  <c r="G313" i="1"/>
  <c r="F313" i="1"/>
  <c r="G312" i="1"/>
  <c r="F312" i="1"/>
  <c r="E312" i="1"/>
  <c r="H312" i="1" s="1"/>
  <c r="G311" i="1"/>
  <c r="F311" i="1"/>
  <c r="G310" i="1"/>
  <c r="F310" i="1"/>
  <c r="E310" i="1"/>
  <c r="H310" i="1" s="1"/>
  <c r="G309" i="1"/>
  <c r="F309" i="1"/>
  <c r="G308" i="1"/>
  <c r="F308" i="1"/>
  <c r="G307" i="1"/>
  <c r="F307" i="1"/>
  <c r="G306" i="1"/>
  <c r="F306" i="1"/>
  <c r="G305" i="1"/>
  <c r="F305" i="1"/>
  <c r="G304" i="1"/>
  <c r="F304" i="1"/>
  <c r="G303" i="1"/>
  <c r="F303" i="1"/>
  <c r="G302" i="1"/>
  <c r="F302" i="1"/>
  <c r="G301" i="1"/>
  <c r="F301" i="1"/>
  <c r="G300" i="1"/>
  <c r="F300" i="1"/>
  <c r="G299" i="1"/>
  <c r="F299" i="1"/>
  <c r="G298" i="1"/>
  <c r="F298" i="1"/>
  <c r="G297" i="1"/>
  <c r="F297" i="1"/>
  <c r="G296" i="1"/>
  <c r="F296" i="1"/>
  <c r="E296" i="1"/>
  <c r="H296" i="1" s="1"/>
  <c r="G295" i="1"/>
  <c r="F295" i="1"/>
  <c r="E295" i="1"/>
  <c r="H295" i="1" s="1"/>
  <c r="G294" i="1"/>
  <c r="F294" i="1"/>
  <c r="G293" i="1"/>
  <c r="F293" i="1"/>
  <c r="G292" i="1"/>
  <c r="F292" i="1"/>
  <c r="G291" i="1"/>
  <c r="F291" i="1"/>
  <c r="G290" i="1"/>
  <c r="F290" i="1"/>
  <c r="G289" i="1"/>
  <c r="F289" i="1"/>
  <c r="E289" i="1"/>
  <c r="H289" i="1" s="1"/>
  <c r="G288" i="1"/>
  <c r="F288" i="1"/>
  <c r="G287" i="1"/>
  <c r="F287" i="1"/>
  <c r="G286" i="1"/>
  <c r="F286" i="1"/>
  <c r="G285" i="1"/>
  <c r="F285" i="1"/>
  <c r="G284" i="1"/>
  <c r="F284" i="1"/>
  <c r="G283" i="1"/>
  <c r="F283" i="1"/>
  <c r="E283" i="1"/>
  <c r="H283" i="1" s="1"/>
  <c r="G282" i="1"/>
  <c r="F282" i="1"/>
  <c r="E282" i="1"/>
  <c r="H282" i="1" s="1"/>
  <c r="G281" i="1"/>
  <c r="F281" i="1"/>
  <c r="G280" i="1"/>
  <c r="F280" i="1"/>
  <c r="G279" i="1"/>
  <c r="F279" i="1"/>
  <c r="G278" i="1"/>
  <c r="F278" i="1"/>
  <c r="G277" i="1"/>
  <c r="F277" i="1"/>
  <c r="G276" i="1"/>
  <c r="F276" i="1"/>
  <c r="E276" i="1"/>
  <c r="H276" i="1" s="1"/>
  <c r="G275" i="1"/>
  <c r="F275" i="1"/>
  <c r="E275" i="1"/>
  <c r="H275" i="1" s="1"/>
  <c r="G274" i="1"/>
  <c r="F274" i="1"/>
  <c r="G273" i="1"/>
  <c r="F273" i="1"/>
  <c r="G272" i="1"/>
  <c r="F272" i="1"/>
  <c r="G271" i="1"/>
  <c r="F271" i="1"/>
  <c r="G270" i="1"/>
  <c r="F270" i="1"/>
  <c r="G269" i="1"/>
  <c r="F269" i="1"/>
  <c r="G268" i="1"/>
  <c r="F268" i="1"/>
  <c r="G267" i="1"/>
  <c r="F267" i="1"/>
  <c r="G266" i="1"/>
  <c r="F266" i="1"/>
  <c r="G265" i="1"/>
  <c r="F265" i="1"/>
  <c r="G264" i="1"/>
  <c r="F264" i="1"/>
  <c r="G263" i="1"/>
  <c r="F263" i="1"/>
  <c r="G262" i="1"/>
  <c r="F262" i="1"/>
  <c r="G261" i="1"/>
  <c r="F261" i="1"/>
  <c r="G260" i="1"/>
  <c r="F260" i="1"/>
  <c r="G259" i="1"/>
  <c r="F259" i="1"/>
  <c r="G258" i="1"/>
  <c r="F258" i="1"/>
  <c r="G257" i="1"/>
  <c r="F257" i="1"/>
  <c r="G256" i="1"/>
  <c r="F256" i="1"/>
  <c r="G255" i="1"/>
  <c r="F255" i="1"/>
  <c r="G254" i="1"/>
  <c r="F254" i="1"/>
  <c r="G253" i="1"/>
  <c r="F253" i="1"/>
  <c r="G252" i="1"/>
  <c r="F252" i="1"/>
  <c r="E252" i="1"/>
  <c r="H252" i="1" s="1"/>
  <c r="G251" i="1"/>
  <c r="F251" i="1"/>
  <c r="G250" i="1"/>
  <c r="F250" i="1"/>
  <c r="G249" i="1"/>
  <c r="F249" i="1"/>
  <c r="G248" i="1"/>
  <c r="F248" i="1"/>
  <c r="G247" i="1"/>
  <c r="F247" i="1"/>
  <c r="G246" i="1"/>
  <c r="F246" i="1"/>
  <c r="G245" i="1"/>
  <c r="F245" i="1"/>
  <c r="G244" i="1"/>
  <c r="F244" i="1"/>
  <c r="G243" i="1"/>
  <c r="F243" i="1"/>
  <c r="G242" i="1"/>
  <c r="F242" i="1"/>
  <c r="G241" i="1"/>
  <c r="F241" i="1"/>
  <c r="G240" i="1"/>
  <c r="F240" i="1"/>
  <c r="G239" i="1"/>
  <c r="F239" i="1"/>
  <c r="G238" i="1"/>
  <c r="F238" i="1"/>
  <c r="G237" i="1"/>
  <c r="F237" i="1"/>
  <c r="G236" i="1"/>
  <c r="F236" i="1"/>
  <c r="G235" i="1"/>
  <c r="F235" i="1"/>
  <c r="G234" i="1"/>
  <c r="F234" i="1"/>
  <c r="G233" i="1"/>
  <c r="F233" i="1"/>
  <c r="G232" i="1"/>
  <c r="F232" i="1"/>
  <c r="G231" i="1"/>
  <c r="F231" i="1"/>
  <c r="G230" i="1"/>
  <c r="F230" i="1"/>
  <c r="G229" i="1"/>
  <c r="F229" i="1"/>
  <c r="G228" i="1"/>
  <c r="F228" i="1"/>
  <c r="G227" i="1"/>
  <c r="F227" i="1"/>
  <c r="G226" i="1"/>
  <c r="F226" i="1"/>
  <c r="G225" i="1"/>
  <c r="F225" i="1"/>
  <c r="G224" i="1"/>
  <c r="F224" i="1"/>
  <c r="G223" i="1"/>
  <c r="F223" i="1"/>
  <c r="G222" i="1"/>
  <c r="F222" i="1"/>
  <c r="G221" i="1"/>
  <c r="F221" i="1"/>
  <c r="G220" i="1"/>
  <c r="F220" i="1"/>
  <c r="G219" i="1"/>
  <c r="F219" i="1"/>
  <c r="G218" i="1"/>
  <c r="F218" i="1"/>
  <c r="G217" i="1"/>
  <c r="F217" i="1"/>
  <c r="G216" i="1"/>
  <c r="F216" i="1"/>
  <c r="G215" i="1"/>
  <c r="F215" i="1"/>
  <c r="G214" i="1"/>
  <c r="F214" i="1"/>
  <c r="G213" i="1"/>
  <c r="F213" i="1"/>
  <c r="G212" i="1"/>
  <c r="F212" i="1"/>
  <c r="G211" i="1"/>
  <c r="F211" i="1"/>
  <c r="G210" i="1"/>
  <c r="F210" i="1"/>
  <c r="E210" i="1"/>
  <c r="H210" i="1" s="1"/>
  <c r="G209" i="1"/>
  <c r="F209" i="1"/>
  <c r="G208" i="1"/>
  <c r="F208" i="1"/>
  <c r="G207" i="1"/>
  <c r="F207" i="1"/>
  <c r="G206" i="1"/>
  <c r="F206" i="1"/>
  <c r="G205" i="1"/>
  <c r="F205" i="1"/>
  <c r="E205" i="1"/>
  <c r="H205" i="1" s="1"/>
  <c r="G204" i="1"/>
  <c r="F204" i="1"/>
  <c r="G203" i="1"/>
  <c r="F203" i="1"/>
  <c r="G202" i="1"/>
  <c r="F202" i="1"/>
  <c r="G201" i="1"/>
  <c r="F201" i="1"/>
  <c r="G200" i="1"/>
  <c r="F200" i="1"/>
  <c r="G199" i="1"/>
  <c r="F199" i="1"/>
  <c r="G198" i="1"/>
  <c r="F198" i="1"/>
  <c r="G197" i="1"/>
  <c r="F197" i="1"/>
  <c r="G196" i="1"/>
  <c r="F196" i="1"/>
  <c r="G195" i="1"/>
  <c r="F195" i="1"/>
  <c r="G194" i="1"/>
  <c r="F194" i="1"/>
  <c r="G193" i="1"/>
  <c r="F193" i="1"/>
  <c r="G192" i="1"/>
  <c r="F192" i="1"/>
  <c r="G191" i="1"/>
  <c r="F191" i="1"/>
  <c r="G190" i="1"/>
  <c r="F190" i="1"/>
  <c r="G189" i="1"/>
  <c r="F189" i="1"/>
  <c r="G188" i="1"/>
  <c r="F188" i="1"/>
  <c r="G187" i="1"/>
  <c r="F187" i="1"/>
  <c r="G186" i="1"/>
  <c r="F186" i="1"/>
  <c r="G185" i="1"/>
  <c r="F185" i="1"/>
  <c r="G184" i="1"/>
  <c r="F184" i="1"/>
  <c r="G183" i="1"/>
  <c r="F183" i="1"/>
  <c r="G182" i="1"/>
  <c r="F182" i="1"/>
  <c r="F181" i="1"/>
  <c r="D181" i="1"/>
  <c r="C181" i="1"/>
  <c r="E356" i="1" s="1"/>
  <c r="H356" i="1" s="1"/>
  <c r="G175" i="1"/>
  <c r="G174" i="1"/>
  <c r="G173" i="1"/>
  <c r="G172" i="1"/>
  <c r="G171" i="1"/>
  <c r="F171" i="1"/>
  <c r="G170" i="1"/>
  <c r="G169" i="1"/>
  <c r="G168" i="1"/>
  <c r="F168" i="1"/>
  <c r="G167" i="1"/>
  <c r="G166" i="1"/>
  <c r="G165" i="1"/>
  <c r="G164" i="1"/>
  <c r="G163" i="1"/>
  <c r="G162" i="1"/>
  <c r="G161" i="1"/>
  <c r="G160" i="1"/>
  <c r="G159" i="1"/>
  <c r="F159" i="1"/>
  <c r="G158" i="1"/>
  <c r="F158" i="1"/>
  <c r="E158" i="1"/>
  <c r="H158" i="1" s="1"/>
  <c r="G157" i="1"/>
  <c r="G156" i="1"/>
  <c r="H155" i="1"/>
  <c r="G155" i="1"/>
  <c r="F155" i="1"/>
  <c r="E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F135" i="1"/>
  <c r="E135" i="1"/>
  <c r="H135" i="1" s="1"/>
  <c r="G134" i="1"/>
  <c r="G133" i="1"/>
  <c r="G132" i="1"/>
  <c r="G131" i="1"/>
  <c r="G130" i="1"/>
  <c r="G129" i="1"/>
  <c r="G128" i="1"/>
  <c r="G127" i="1"/>
  <c r="G126" i="1"/>
  <c r="F126" i="1"/>
  <c r="E126" i="1"/>
  <c r="H126" i="1" s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F105" i="1"/>
  <c r="E105" i="1"/>
  <c r="H105" i="1" s="1"/>
  <c r="G104" i="1"/>
  <c r="G103" i="1"/>
  <c r="G102" i="1"/>
  <c r="G101" i="1"/>
  <c r="G100" i="1"/>
  <c r="G99" i="1"/>
  <c r="G98" i="1"/>
  <c r="H97" i="1"/>
  <c r="G97" i="1"/>
  <c r="E97" i="1"/>
  <c r="G96" i="1"/>
  <c r="G95" i="1"/>
  <c r="G94" i="1"/>
  <c r="G93" i="1"/>
  <c r="G92" i="1"/>
  <c r="G91" i="1"/>
  <c r="G90" i="1"/>
  <c r="E90" i="1"/>
  <c r="H90" i="1" s="1"/>
  <c r="G89" i="1"/>
  <c r="F89" i="1"/>
  <c r="G88" i="1"/>
  <c r="G87" i="1"/>
  <c r="G86" i="1"/>
  <c r="G85" i="1"/>
  <c r="G84" i="1"/>
  <c r="G83" i="1"/>
  <c r="G82" i="1"/>
  <c r="G81" i="1"/>
  <c r="G80" i="1"/>
  <c r="G79" i="1"/>
  <c r="G78" i="1"/>
  <c r="G77" i="1"/>
  <c r="D76" i="1"/>
  <c r="C76" i="1"/>
  <c r="G76" i="1" s="1"/>
  <c r="G70" i="1"/>
  <c r="F70" i="1"/>
  <c r="G69" i="1"/>
  <c r="F69" i="1"/>
  <c r="G68" i="1"/>
  <c r="F68" i="1"/>
  <c r="G67" i="1"/>
  <c r="F67" i="1"/>
  <c r="G66" i="1"/>
  <c r="F66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E56" i="1"/>
  <c r="H56" i="1" s="1"/>
  <c r="G55" i="1"/>
  <c r="F55" i="1"/>
  <c r="G54" i="1"/>
  <c r="F54" i="1"/>
  <c r="G53" i="1"/>
  <c r="F53" i="1"/>
  <c r="G52" i="1"/>
  <c r="F52" i="1"/>
  <c r="E52" i="1"/>
  <c r="H52" i="1" s="1"/>
  <c r="G51" i="1"/>
  <c r="F51" i="1"/>
  <c r="E51" i="1"/>
  <c r="H51" i="1" s="1"/>
  <c r="G50" i="1"/>
  <c r="F50" i="1"/>
  <c r="E50" i="1"/>
  <c r="H50" i="1" s="1"/>
  <c r="G49" i="1"/>
  <c r="F49" i="1"/>
  <c r="G48" i="1"/>
  <c r="F48" i="1"/>
  <c r="E48" i="1"/>
  <c r="H48" i="1" s="1"/>
  <c r="G47" i="1"/>
  <c r="F47" i="1"/>
  <c r="E47" i="1"/>
  <c r="H47" i="1" s="1"/>
  <c r="G46" i="1"/>
  <c r="F46" i="1"/>
  <c r="E46" i="1"/>
  <c r="H46" i="1" s="1"/>
  <c r="G45" i="1"/>
  <c r="F45" i="1"/>
  <c r="G44" i="1"/>
  <c r="F44" i="1"/>
  <c r="E44" i="1"/>
  <c r="H44" i="1" s="1"/>
  <c r="G43" i="1"/>
  <c r="F43" i="1"/>
  <c r="E43" i="1"/>
  <c r="H43" i="1" s="1"/>
  <c r="G42" i="1"/>
  <c r="F42" i="1"/>
  <c r="E42" i="1"/>
  <c r="H42" i="1" s="1"/>
  <c r="G41" i="1"/>
  <c r="F41" i="1"/>
  <c r="G40" i="1"/>
  <c r="F40" i="1"/>
  <c r="E40" i="1"/>
  <c r="H40" i="1" s="1"/>
  <c r="G39" i="1"/>
  <c r="F39" i="1"/>
  <c r="E39" i="1"/>
  <c r="H39" i="1" s="1"/>
  <c r="G38" i="1"/>
  <c r="F38" i="1"/>
  <c r="E38" i="1"/>
  <c r="H38" i="1" s="1"/>
  <c r="G37" i="1"/>
  <c r="F37" i="1"/>
  <c r="G36" i="1"/>
  <c r="F36" i="1"/>
  <c r="E36" i="1"/>
  <c r="H36" i="1" s="1"/>
  <c r="G35" i="1"/>
  <c r="F35" i="1"/>
  <c r="E35" i="1"/>
  <c r="H35" i="1" s="1"/>
  <c r="G34" i="1"/>
  <c r="F34" i="1"/>
  <c r="E34" i="1"/>
  <c r="H34" i="1" s="1"/>
  <c r="G33" i="1"/>
  <c r="F33" i="1"/>
  <c r="G32" i="1"/>
  <c r="F32" i="1"/>
  <c r="E32" i="1"/>
  <c r="H32" i="1" s="1"/>
  <c r="G31" i="1"/>
  <c r="F31" i="1"/>
  <c r="E31" i="1"/>
  <c r="H31" i="1" s="1"/>
  <c r="G30" i="1"/>
  <c r="F30" i="1"/>
  <c r="E30" i="1"/>
  <c r="G29" i="1"/>
  <c r="F29" i="1"/>
  <c r="G28" i="1"/>
  <c r="F28" i="1"/>
  <c r="E28" i="1"/>
  <c r="H28" i="1" s="1"/>
  <c r="G27" i="1"/>
  <c r="F27" i="1"/>
  <c r="E27" i="1"/>
  <c r="H27" i="1" s="1"/>
  <c r="G26" i="1"/>
  <c r="F26" i="1"/>
  <c r="E26" i="1"/>
  <c r="G25" i="1"/>
  <c r="F25" i="1"/>
  <c r="G24" i="1"/>
  <c r="F24" i="1"/>
  <c r="E24" i="1"/>
  <c r="H24" i="1" s="1"/>
  <c r="G23" i="1"/>
  <c r="F23" i="1"/>
  <c r="E23" i="1"/>
  <c r="H23" i="1" s="1"/>
  <c r="G22" i="1"/>
  <c r="F22" i="1"/>
  <c r="E22" i="1"/>
  <c r="G21" i="1"/>
  <c r="F21" i="1"/>
  <c r="G20" i="1"/>
  <c r="F20" i="1"/>
  <c r="E20" i="1"/>
  <c r="H20" i="1" s="1"/>
  <c r="F19" i="1"/>
  <c r="E19" i="1"/>
  <c r="D19" i="1"/>
  <c r="C19" i="1"/>
  <c r="D13" i="1"/>
  <c r="G13" i="1" s="1"/>
  <c r="C13" i="1"/>
  <c r="C12" i="1"/>
  <c r="D11" i="1"/>
  <c r="C11" i="1"/>
  <c r="G11" i="1" s="1"/>
  <c r="C10" i="1"/>
  <c r="D9" i="1"/>
  <c r="C9" i="1"/>
  <c r="C8" i="1"/>
  <c r="E13" i="3" l="1"/>
  <c r="F12" i="16"/>
  <c r="H601" i="16"/>
  <c r="H607" i="27"/>
  <c r="H607" i="31"/>
  <c r="H613" i="31"/>
  <c r="G13" i="33"/>
  <c r="E12" i="1"/>
  <c r="H13" i="7"/>
  <c r="H611" i="7"/>
  <c r="H613" i="7"/>
  <c r="F13" i="9"/>
  <c r="E13" i="10"/>
  <c r="F12" i="12"/>
  <c r="E13" i="15"/>
  <c r="H626" i="31"/>
  <c r="H13" i="30"/>
  <c r="G13" i="7"/>
  <c r="H610" i="7"/>
  <c r="H624" i="7"/>
  <c r="H628" i="7"/>
  <c r="E13" i="17"/>
  <c r="H601" i="22"/>
  <c r="H602" i="27"/>
  <c r="H619" i="27"/>
  <c r="G13" i="30"/>
  <c r="H625" i="31"/>
  <c r="E10" i="1"/>
  <c r="H362" i="1"/>
  <c r="G12" i="10"/>
  <c r="H400" i="11"/>
  <c r="H381" i="11"/>
  <c r="H465" i="11"/>
  <c r="H539" i="11"/>
  <c r="H543" i="11"/>
  <c r="H546" i="11"/>
  <c r="H550" i="11"/>
  <c r="H557" i="11"/>
  <c r="H583" i="11"/>
  <c r="F10" i="9"/>
  <c r="H399" i="11"/>
  <c r="H412" i="11"/>
  <c r="H466" i="11"/>
  <c r="H501" i="11"/>
  <c r="H536" i="11"/>
  <c r="H540" i="11"/>
  <c r="H544" i="11"/>
  <c r="H547" i="11"/>
  <c r="H551" i="11"/>
  <c r="H590" i="11"/>
  <c r="H378" i="17"/>
  <c r="H389" i="17"/>
  <c r="H392" i="17"/>
  <c r="H395" i="17"/>
  <c r="H411" i="17"/>
  <c r="H417" i="17"/>
  <c r="H421" i="17"/>
  <c r="H425" i="17"/>
  <c r="H429" i="17"/>
  <c r="H433" i="17"/>
  <c r="H437" i="17"/>
  <c r="H441" i="17"/>
  <c r="H447" i="17"/>
  <c r="H492" i="17"/>
  <c r="H496" i="17"/>
  <c r="H500" i="17"/>
  <c r="H504" i="17"/>
  <c r="H508" i="17"/>
  <c r="H512" i="17"/>
  <c r="H516" i="17"/>
  <c r="H582" i="17"/>
  <c r="H589" i="17"/>
  <c r="H593" i="17"/>
  <c r="H405" i="18"/>
  <c r="H409" i="18"/>
  <c r="H466" i="18"/>
  <c r="H470" i="18"/>
  <c r="H473" i="18"/>
  <c r="H499" i="18"/>
  <c r="H522" i="18"/>
  <c r="H526" i="18"/>
  <c r="H570" i="18"/>
  <c r="H587" i="18"/>
  <c r="G12" i="19"/>
  <c r="H449" i="21"/>
  <c r="H482" i="21"/>
  <c r="H499" i="21"/>
  <c r="H362" i="23"/>
  <c r="H563" i="23"/>
  <c r="G12" i="16"/>
  <c r="H377" i="17"/>
  <c r="H388" i="17"/>
  <c r="H394" i="17"/>
  <c r="H416" i="17"/>
  <c r="H420" i="17"/>
  <c r="H424" i="17"/>
  <c r="H428" i="17"/>
  <c r="H432" i="17"/>
  <c r="H436" i="17"/>
  <c r="H440" i="17"/>
  <c r="H444" i="17"/>
  <c r="H491" i="17"/>
  <c r="H495" i="17"/>
  <c r="H499" i="17"/>
  <c r="H503" i="17"/>
  <c r="H507" i="17"/>
  <c r="H511" i="17"/>
  <c r="H515" i="17"/>
  <c r="H518" i="17"/>
  <c r="H588" i="17"/>
  <c r="H592" i="17"/>
  <c r="H408" i="18"/>
  <c r="H452" i="18"/>
  <c r="H465" i="18"/>
  <c r="H469" i="18"/>
  <c r="H501" i="18"/>
  <c r="H521" i="18"/>
  <c r="H525" i="18"/>
  <c r="H529" i="18"/>
  <c r="H569" i="18"/>
  <c r="H572" i="18"/>
  <c r="H586" i="18"/>
  <c r="F10" i="21"/>
  <c r="F11" i="21"/>
  <c r="H448" i="21"/>
  <c r="H481" i="21"/>
  <c r="H520" i="21"/>
  <c r="H554" i="21"/>
  <c r="H565" i="21"/>
  <c r="H562" i="23"/>
  <c r="H566" i="23"/>
  <c r="F12" i="26"/>
  <c r="H392" i="28"/>
  <c r="H424" i="30"/>
  <c r="H586" i="30"/>
  <c r="H504" i="28"/>
  <c r="H510" i="28"/>
  <c r="H517" i="28"/>
  <c r="H468" i="31"/>
  <c r="H471" i="31"/>
  <c r="H473" i="31"/>
  <c r="H406" i="32"/>
  <c r="H416" i="32"/>
  <c r="H382" i="34"/>
  <c r="H466" i="34"/>
  <c r="H470" i="34"/>
  <c r="H474" i="34"/>
  <c r="H477" i="34"/>
  <c r="H389" i="28"/>
  <c r="H489" i="28"/>
  <c r="H505" i="28"/>
  <c r="H511" i="28"/>
  <c r="H518" i="28"/>
  <c r="H454" i="30"/>
  <c r="H473" i="30"/>
  <c r="H481" i="30"/>
  <c r="H489" i="30"/>
  <c r="H506" i="30"/>
  <c r="H521" i="30"/>
  <c r="H525" i="30"/>
  <c r="H529" i="30"/>
  <c r="H561" i="30"/>
  <c r="H565" i="30"/>
  <c r="H569" i="30"/>
  <c r="H366" i="31"/>
  <c r="H436" i="32"/>
  <c r="H465" i="32"/>
  <c r="H363" i="34"/>
  <c r="H367" i="34"/>
  <c r="H376" i="34"/>
  <c r="H379" i="34"/>
  <c r="H385" i="34"/>
  <c r="H387" i="34"/>
  <c r="H391" i="34"/>
  <c r="H399" i="34"/>
  <c r="H411" i="34"/>
  <c r="H418" i="34"/>
  <c r="H422" i="34"/>
  <c r="H439" i="34"/>
  <c r="H442" i="34"/>
  <c r="H446" i="34"/>
  <c r="H450" i="34"/>
  <c r="H454" i="34"/>
  <c r="H458" i="34"/>
  <c r="H485" i="34"/>
  <c r="H489" i="34"/>
  <c r="H492" i="34"/>
  <c r="H496" i="34"/>
  <c r="H500" i="34"/>
  <c r="H504" i="34"/>
  <c r="H508" i="34"/>
  <c r="H412" i="30"/>
  <c r="H488" i="30"/>
  <c r="H520" i="30"/>
  <c r="H524" i="30"/>
  <c r="H528" i="30"/>
  <c r="H431" i="31"/>
  <c r="H450" i="31"/>
  <c r="H560" i="30"/>
  <c r="H564" i="30"/>
  <c r="H568" i="30"/>
  <c r="H373" i="31"/>
  <c r="H384" i="31"/>
  <c r="H432" i="31"/>
  <c r="H447" i="31"/>
  <c r="H470" i="31"/>
  <c r="H435" i="32"/>
  <c r="H450" i="32"/>
  <c r="H459" i="32"/>
  <c r="H560" i="32"/>
  <c r="H565" i="32"/>
  <c r="H578" i="32"/>
  <c r="H583" i="32"/>
  <c r="H364" i="34"/>
  <c r="H384" i="34"/>
  <c r="H390" i="34"/>
  <c r="H400" i="34"/>
  <c r="H402" i="34"/>
  <c r="H412" i="34"/>
  <c r="H419" i="34"/>
  <c r="H423" i="34"/>
  <c r="H438" i="34"/>
  <c r="H441" i="34"/>
  <c r="H445" i="34"/>
  <c r="H449" i="34"/>
  <c r="H453" i="34"/>
  <c r="H457" i="34"/>
  <c r="H465" i="34"/>
  <c r="H469" i="34"/>
  <c r="H473" i="34"/>
  <c r="H476" i="34"/>
  <c r="H486" i="34"/>
  <c r="H493" i="34"/>
  <c r="H497" i="34"/>
  <c r="H501" i="34"/>
  <c r="H505" i="34"/>
  <c r="H509" i="34"/>
  <c r="H192" i="10"/>
  <c r="H204" i="10"/>
  <c r="H215" i="10"/>
  <c r="H231" i="10"/>
  <c r="H238" i="10"/>
  <c r="H245" i="10"/>
  <c r="H254" i="10"/>
  <c r="H258" i="10"/>
  <c r="H262" i="10"/>
  <c r="H266" i="10"/>
  <c r="H270" i="10"/>
  <c r="H277" i="10"/>
  <c r="H281" i="10"/>
  <c r="H289" i="10"/>
  <c r="H293" i="10"/>
  <c r="H297" i="10"/>
  <c r="H300" i="10"/>
  <c r="H304" i="10"/>
  <c r="H307" i="10"/>
  <c r="H310" i="10"/>
  <c r="H318" i="10"/>
  <c r="H321" i="10"/>
  <c r="H325" i="10"/>
  <c r="H335" i="10"/>
  <c r="H339" i="10"/>
  <c r="H342" i="10"/>
  <c r="H346" i="10"/>
  <c r="H350" i="10"/>
  <c r="H354" i="10"/>
  <c r="H217" i="12"/>
  <c r="H243" i="12"/>
  <c r="H275" i="12"/>
  <c r="H282" i="12"/>
  <c r="E12" i="15"/>
  <c r="H219" i="17"/>
  <c r="H226" i="17"/>
  <c r="H230" i="17"/>
  <c r="H234" i="17"/>
  <c r="H241" i="17"/>
  <c r="H245" i="17"/>
  <c r="H255" i="17"/>
  <c r="H259" i="17"/>
  <c r="H184" i="19"/>
  <c r="E10" i="7"/>
  <c r="H183" i="10"/>
  <c r="H191" i="10"/>
  <c r="H203" i="10"/>
  <c r="H210" i="10"/>
  <c r="H227" i="10"/>
  <c r="H230" i="10"/>
  <c r="H234" i="10"/>
  <c r="H237" i="10"/>
  <c r="H244" i="10"/>
  <c r="H250" i="10"/>
  <c r="H253" i="10"/>
  <c r="H257" i="10"/>
  <c r="H261" i="10"/>
  <c r="H265" i="10"/>
  <c r="H269" i="10"/>
  <c r="H273" i="10"/>
  <c r="H276" i="10"/>
  <c r="H280" i="10"/>
  <c r="H284" i="10"/>
  <c r="H292" i="10"/>
  <c r="H296" i="10"/>
  <c r="H303" i="10"/>
  <c r="H306" i="10"/>
  <c r="H324" i="10"/>
  <c r="H328" i="10"/>
  <c r="H334" i="10"/>
  <c r="H338" i="10"/>
  <c r="H341" i="10"/>
  <c r="H345" i="10"/>
  <c r="H349" i="10"/>
  <c r="H353" i="10"/>
  <c r="H253" i="12"/>
  <c r="H281" i="12"/>
  <c r="E10" i="15"/>
  <c r="H181" i="16"/>
  <c r="H222" i="17"/>
  <c r="H225" i="17"/>
  <c r="H229" i="17"/>
  <c r="H233" i="17"/>
  <c r="H237" i="17"/>
  <c r="H240" i="17"/>
  <c r="H244" i="17"/>
  <c r="H254" i="17"/>
  <c r="H258" i="17"/>
  <c r="H262" i="17"/>
  <c r="H266" i="17"/>
  <c r="H270" i="17"/>
  <c r="H277" i="17"/>
  <c r="H281" i="17"/>
  <c r="H285" i="17"/>
  <c r="H289" i="17"/>
  <c r="H293" i="17"/>
  <c r="H297" i="17"/>
  <c r="H301" i="17"/>
  <c r="H304" i="17"/>
  <c r="H308" i="17"/>
  <c r="H312" i="17"/>
  <c r="H316" i="17"/>
  <c r="H320" i="17"/>
  <c r="H324" i="17"/>
  <c r="H328" i="17"/>
  <c r="H335" i="17"/>
  <c r="H339" i="17"/>
  <c r="H343" i="17"/>
  <c r="H347" i="17"/>
  <c r="H351" i="17"/>
  <c r="H355" i="17"/>
  <c r="H192" i="18"/>
  <c r="H201" i="18"/>
  <c r="H205" i="18"/>
  <c r="H217" i="18"/>
  <c r="G11" i="20"/>
  <c r="G11" i="15"/>
  <c r="H309" i="22"/>
  <c r="H261" i="17"/>
  <c r="H265" i="17"/>
  <c r="H269" i="17"/>
  <c r="H273" i="17"/>
  <c r="H276" i="17"/>
  <c r="H280" i="17"/>
  <c r="H284" i="17"/>
  <c r="H288" i="17"/>
  <c r="H292" i="17"/>
  <c r="H296" i="17"/>
  <c r="H300" i="17"/>
  <c r="H307" i="17"/>
  <c r="H311" i="17"/>
  <c r="H315" i="17"/>
  <c r="H319" i="17"/>
  <c r="H323" i="17"/>
  <c r="H327" i="17"/>
  <c r="H334" i="17"/>
  <c r="H338" i="17"/>
  <c r="H342" i="17"/>
  <c r="H346" i="17"/>
  <c r="H350" i="17"/>
  <c r="H354" i="17"/>
  <c r="H193" i="18"/>
  <c r="H198" i="18"/>
  <c r="H202" i="18"/>
  <c r="H206" i="18"/>
  <c r="H183" i="19"/>
  <c r="H187" i="19"/>
  <c r="H205" i="19"/>
  <c r="H231" i="19"/>
  <c r="H250" i="19"/>
  <c r="H276" i="19"/>
  <c r="H280" i="19"/>
  <c r="H284" i="19"/>
  <c r="H309" i="19"/>
  <c r="H313" i="19"/>
  <c r="H335" i="19"/>
  <c r="H339" i="19"/>
  <c r="H342" i="19"/>
  <c r="H181" i="21"/>
  <c r="H271" i="22"/>
  <c r="H324" i="22"/>
  <c r="H207" i="24"/>
  <c r="H234" i="24"/>
  <c r="H204" i="19"/>
  <c r="H208" i="19"/>
  <c r="H230" i="19"/>
  <c r="H234" i="19"/>
  <c r="H275" i="19"/>
  <c r="H279" i="19"/>
  <c r="H283" i="19"/>
  <c r="H308" i="19"/>
  <c r="H312" i="19"/>
  <c r="H316" i="19"/>
  <c r="H334" i="19"/>
  <c r="H338" i="19"/>
  <c r="H341" i="19"/>
  <c r="H270" i="22"/>
  <c r="H332" i="22"/>
  <c r="H344" i="24"/>
  <c r="H346" i="24"/>
  <c r="H310" i="22"/>
  <c r="H217" i="24"/>
  <c r="H341" i="24"/>
  <c r="H347" i="24"/>
  <c r="F10" i="26"/>
  <c r="H181" i="26"/>
  <c r="E10" i="27"/>
  <c r="H276" i="29"/>
  <c r="H198" i="33"/>
  <c r="H202" i="33"/>
  <c r="H206" i="33"/>
  <c r="H210" i="33"/>
  <c r="H224" i="33"/>
  <c r="H228" i="33"/>
  <c r="H232" i="33"/>
  <c r="H239" i="33"/>
  <c r="H243" i="33"/>
  <c r="H247" i="33"/>
  <c r="H255" i="33"/>
  <c r="H259" i="33"/>
  <c r="H263" i="33"/>
  <c r="H267" i="33"/>
  <c r="H271" i="33"/>
  <c r="H225" i="29"/>
  <c r="H275" i="29"/>
  <c r="H197" i="33"/>
  <c r="H201" i="33"/>
  <c r="H205" i="33"/>
  <c r="H209" i="33"/>
  <c r="H227" i="33"/>
  <c r="H231" i="33"/>
  <c r="H238" i="33"/>
  <c r="H242" i="33"/>
  <c r="H246" i="33"/>
  <c r="H254" i="33"/>
  <c r="H258" i="33"/>
  <c r="H262" i="33"/>
  <c r="H266" i="33"/>
  <c r="H270" i="33"/>
  <c r="H181" i="29"/>
  <c r="E10" i="3"/>
  <c r="H85" i="8"/>
  <c r="H162" i="8"/>
  <c r="H175" i="8"/>
  <c r="H126" i="11"/>
  <c r="H84" i="8"/>
  <c r="H112" i="8"/>
  <c r="H153" i="8"/>
  <c r="H159" i="8"/>
  <c r="H164" i="8"/>
  <c r="H141" i="11"/>
  <c r="H146" i="11"/>
  <c r="G10" i="18"/>
  <c r="H120" i="25"/>
  <c r="H130" i="25"/>
  <c r="H76" i="28"/>
  <c r="H98" i="28"/>
  <c r="H109" i="28"/>
  <c r="H120" i="28"/>
  <c r="H143" i="28"/>
  <c r="H158" i="28"/>
  <c r="E12" i="30"/>
  <c r="H96" i="30"/>
  <c r="H102" i="30"/>
  <c r="H126" i="32"/>
  <c r="H157" i="32"/>
  <c r="H166" i="32"/>
  <c r="H169" i="32"/>
  <c r="H108" i="28"/>
  <c r="H119" i="28"/>
  <c r="H126" i="28"/>
  <c r="H135" i="28"/>
  <c r="H142" i="28"/>
  <c r="H105" i="30"/>
  <c r="F12" i="31"/>
  <c r="H168" i="32"/>
  <c r="G10" i="22"/>
  <c r="H81" i="28"/>
  <c r="H134" i="28"/>
  <c r="H172" i="28"/>
  <c r="G10" i="29"/>
  <c r="E10" i="31"/>
  <c r="H10" i="31" s="1"/>
  <c r="F10" i="31"/>
  <c r="E11" i="1"/>
  <c r="H11" i="1" s="1"/>
  <c r="G9" i="1"/>
  <c r="E12" i="3"/>
  <c r="E12" i="7"/>
  <c r="E10" i="5"/>
  <c r="H22" i="10"/>
  <c r="H26" i="10"/>
  <c r="H36" i="10"/>
  <c r="H40" i="10"/>
  <c r="H44" i="10"/>
  <c r="H47" i="10"/>
  <c r="H54" i="10"/>
  <c r="H58" i="10"/>
  <c r="H62" i="10"/>
  <c r="H65" i="10"/>
  <c r="H68" i="10"/>
  <c r="H32" i="12"/>
  <c r="F10" i="14"/>
  <c r="F12" i="14"/>
  <c r="E12" i="17"/>
  <c r="H32" i="18"/>
  <c r="H48" i="18"/>
  <c r="E9" i="31"/>
  <c r="F12" i="9"/>
  <c r="H21" i="10"/>
  <c r="H25" i="10"/>
  <c r="H29" i="10"/>
  <c r="H35" i="10"/>
  <c r="H39" i="10"/>
  <c r="H43" i="10"/>
  <c r="H46" i="10"/>
  <c r="H53" i="10"/>
  <c r="H57" i="10"/>
  <c r="H61" i="10"/>
  <c r="H31" i="12"/>
  <c r="H35" i="12"/>
  <c r="H67" i="12"/>
  <c r="H70" i="12"/>
  <c r="E10" i="17"/>
  <c r="H29" i="18"/>
  <c r="H31" i="18"/>
  <c r="H35" i="18"/>
  <c r="H47" i="18"/>
  <c r="H52" i="18"/>
  <c r="H26" i="22"/>
  <c r="H48" i="22"/>
  <c r="E10" i="25"/>
  <c r="E9" i="25"/>
  <c r="H9" i="25" s="1"/>
  <c r="E12" i="27"/>
  <c r="E12" i="5"/>
  <c r="H70" i="10"/>
  <c r="H66" i="12"/>
  <c r="H69" i="12"/>
  <c r="F10" i="16"/>
  <c r="H68" i="18"/>
  <c r="H29" i="19"/>
  <c r="H37" i="24"/>
  <c r="G8" i="31"/>
  <c r="H23" i="31"/>
  <c r="E12" i="25"/>
  <c r="H67" i="29"/>
  <c r="H68" i="34"/>
  <c r="H33" i="33"/>
  <c r="H37" i="33"/>
  <c r="H41" i="33"/>
  <c r="H55" i="34"/>
  <c r="H59" i="34"/>
  <c r="H63" i="34"/>
  <c r="H67" i="34"/>
  <c r="F12" i="21"/>
  <c r="H25" i="22"/>
  <c r="H47" i="22"/>
  <c r="G9" i="23"/>
  <c r="G9" i="25"/>
  <c r="E10" i="30"/>
  <c r="E13" i="31"/>
  <c r="H29" i="31"/>
  <c r="H32" i="33"/>
  <c r="H36" i="33"/>
  <c r="H40" i="33"/>
  <c r="H44" i="33"/>
  <c r="H58" i="34"/>
  <c r="H62" i="34"/>
  <c r="H66" i="34"/>
  <c r="H70" i="34"/>
  <c r="F173" i="3"/>
  <c r="F172" i="3"/>
  <c r="F169" i="3"/>
  <c r="F165" i="3"/>
  <c r="F164" i="3"/>
  <c r="F163" i="3"/>
  <c r="F162" i="3"/>
  <c r="F161" i="3"/>
  <c r="F160" i="3"/>
  <c r="F156" i="3"/>
  <c r="F153" i="3"/>
  <c r="F151" i="3"/>
  <c r="F150" i="3"/>
  <c r="F149" i="3"/>
  <c r="F147" i="3"/>
  <c r="F145" i="3"/>
  <c r="F144" i="3"/>
  <c r="F143" i="3"/>
  <c r="F142" i="3"/>
  <c r="F141" i="3"/>
  <c r="F140" i="3"/>
  <c r="F139" i="3"/>
  <c r="F138" i="3"/>
  <c r="F137" i="3"/>
  <c r="F136" i="3"/>
  <c r="F134" i="3"/>
  <c r="F133" i="3"/>
  <c r="F132" i="3"/>
  <c r="F131" i="3"/>
  <c r="F130" i="3"/>
  <c r="F129" i="3"/>
  <c r="F128" i="3"/>
  <c r="F127" i="3"/>
  <c r="F125" i="3"/>
  <c r="F124" i="3"/>
  <c r="F123" i="3"/>
  <c r="F122" i="3"/>
  <c r="F121" i="3"/>
  <c r="F120" i="3"/>
  <c r="F119" i="3"/>
  <c r="F118" i="3"/>
  <c r="F116" i="3"/>
  <c r="F115" i="3"/>
  <c r="F113" i="3"/>
  <c r="F111" i="3"/>
  <c r="F110" i="3"/>
  <c r="F109" i="3"/>
  <c r="F108" i="3"/>
  <c r="F106" i="3"/>
  <c r="F104" i="3"/>
  <c r="F103" i="3"/>
  <c r="F102" i="3"/>
  <c r="F101" i="3"/>
  <c r="F100" i="3"/>
  <c r="F99" i="3"/>
  <c r="F98" i="3"/>
  <c r="F96" i="3"/>
  <c r="F95" i="3"/>
  <c r="F94" i="3"/>
  <c r="F93" i="3"/>
  <c r="F92" i="3"/>
  <c r="F91" i="3"/>
  <c r="F88" i="3"/>
  <c r="F87" i="3"/>
  <c r="F84" i="3"/>
  <c r="F83" i="3"/>
  <c r="F82" i="3"/>
  <c r="F81" i="3"/>
  <c r="F80" i="3"/>
  <c r="F79" i="3"/>
  <c r="F78" i="3"/>
  <c r="F77" i="3"/>
  <c r="F76" i="3"/>
  <c r="D10" i="3"/>
  <c r="D8" i="3"/>
  <c r="F13" i="3" s="1"/>
  <c r="F10" i="4"/>
  <c r="F12" i="4"/>
  <c r="F333" i="4"/>
  <c r="F331" i="4"/>
  <c r="F329" i="4"/>
  <c r="F325" i="4"/>
  <c r="F320" i="4"/>
  <c r="F317" i="4"/>
  <c r="F316" i="4"/>
  <c r="F314" i="4"/>
  <c r="F309" i="4"/>
  <c r="F305" i="4"/>
  <c r="F303" i="4"/>
  <c r="F301" i="4"/>
  <c r="F290" i="4"/>
  <c r="F286" i="4"/>
  <c r="F256" i="4"/>
  <c r="F251" i="4"/>
  <c r="F249" i="4"/>
  <c r="F248" i="4"/>
  <c r="F245" i="4"/>
  <c r="F241" i="4"/>
  <c r="F238" i="4"/>
  <c r="F235" i="4"/>
  <c r="F228" i="4"/>
  <c r="F224" i="4"/>
  <c r="F223" i="4"/>
  <c r="F220" i="4"/>
  <c r="F216" i="4"/>
  <c r="F214" i="4"/>
  <c r="F213" i="4"/>
  <c r="F211" i="4"/>
  <c r="F208" i="4"/>
  <c r="F202" i="4"/>
  <c r="F200" i="4"/>
  <c r="F197" i="4"/>
  <c r="F196" i="4"/>
  <c r="F195" i="4"/>
  <c r="F191" i="4"/>
  <c r="F190" i="4"/>
  <c r="F188" i="4"/>
  <c r="F186" i="4"/>
  <c r="F182" i="4"/>
  <c r="F181" i="4"/>
  <c r="D11" i="4"/>
  <c r="F11" i="4" s="1"/>
  <c r="F69" i="6"/>
  <c r="F68" i="6"/>
  <c r="F67" i="6"/>
  <c r="F65" i="6"/>
  <c r="F64" i="6"/>
  <c r="F63" i="6"/>
  <c r="F60" i="6"/>
  <c r="F54" i="6"/>
  <c r="F53" i="6"/>
  <c r="F52" i="6"/>
  <c r="F51" i="6"/>
  <c r="F50" i="6"/>
  <c r="F49" i="6"/>
  <c r="F48" i="6"/>
  <c r="F47" i="6"/>
  <c r="F45" i="6"/>
  <c r="F44" i="6"/>
  <c r="F39" i="6"/>
  <c r="F38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19" i="6"/>
  <c r="D9" i="6"/>
  <c r="F356" i="6"/>
  <c r="F355" i="6"/>
  <c r="F354" i="6"/>
  <c r="F353" i="6"/>
  <c r="F351" i="6"/>
  <c r="F349" i="6"/>
  <c r="F348" i="6"/>
  <c r="F347" i="6"/>
  <c r="F346" i="6"/>
  <c r="F345" i="6"/>
  <c r="F342" i="6"/>
  <c r="F341" i="6"/>
  <c r="F340" i="6"/>
  <c r="F339" i="6"/>
  <c r="F337" i="6"/>
  <c r="F336" i="6"/>
  <c r="F335" i="6"/>
  <c r="F333" i="6"/>
  <c r="F331" i="6"/>
  <c r="F329" i="6"/>
  <c r="F325" i="6"/>
  <c r="F322" i="6"/>
  <c r="F320" i="6"/>
  <c r="F317" i="6"/>
  <c r="F316" i="6"/>
  <c r="F315" i="6"/>
  <c r="F314" i="6"/>
  <c r="F313" i="6"/>
  <c r="F311" i="6"/>
  <c r="F309" i="6"/>
  <c r="F308" i="6"/>
  <c r="F305" i="6"/>
  <c r="F304" i="6"/>
  <c r="F303" i="6"/>
  <c r="F302" i="6"/>
  <c r="F301" i="6"/>
  <c r="F300" i="6"/>
  <c r="F299" i="6"/>
  <c r="F298" i="6"/>
  <c r="F297" i="6"/>
  <c r="F293" i="6"/>
  <c r="F290" i="6"/>
  <c r="F289" i="6"/>
  <c r="F288" i="6"/>
  <c r="F287" i="6"/>
  <c r="F286" i="6"/>
  <c r="F285" i="6"/>
  <c r="F281" i="6"/>
  <c r="F280" i="6"/>
  <c r="F279" i="6"/>
  <c r="F278" i="6"/>
  <c r="F277" i="6"/>
  <c r="F274" i="6"/>
  <c r="F272" i="6"/>
  <c r="F270" i="6"/>
  <c r="F269" i="6"/>
  <c r="F268" i="6"/>
  <c r="F265" i="6"/>
  <c r="F264" i="6"/>
  <c r="F263" i="6"/>
  <c r="F262" i="6"/>
  <c r="F261" i="6"/>
  <c r="F260" i="6"/>
  <c r="F259" i="6"/>
  <c r="F258" i="6"/>
  <c r="F254" i="6"/>
  <c r="F253" i="6"/>
  <c r="F251" i="6"/>
  <c r="F250" i="6"/>
  <c r="F248" i="6"/>
  <c r="F247" i="6"/>
  <c r="F246" i="6"/>
  <c r="F245" i="6"/>
  <c r="F244" i="6"/>
  <c r="F243" i="6"/>
  <c r="F242" i="6"/>
  <c r="F241" i="6"/>
  <c r="F238" i="6"/>
  <c r="F237" i="6"/>
  <c r="F236" i="6"/>
  <c r="F235" i="6"/>
  <c r="F233" i="6"/>
  <c r="F228" i="6"/>
  <c r="F226" i="6"/>
  <c r="F225" i="6"/>
  <c r="F224" i="6"/>
  <c r="F223" i="6"/>
  <c r="F222" i="6"/>
  <c r="F221" i="6"/>
  <c r="F220" i="6"/>
  <c r="F219" i="6"/>
  <c r="F218" i="6"/>
  <c r="F216" i="6"/>
  <c r="F215" i="6"/>
  <c r="F214" i="6"/>
  <c r="F213" i="6"/>
  <c r="F212" i="6"/>
  <c r="F211" i="6"/>
  <c r="F209" i="6"/>
  <c r="F208" i="6"/>
  <c r="F207" i="6"/>
  <c r="F206" i="6"/>
  <c r="F204" i="6"/>
  <c r="F203" i="6"/>
  <c r="F202" i="6"/>
  <c r="F201" i="6"/>
  <c r="F200" i="6"/>
  <c r="F199" i="6"/>
  <c r="F198" i="6"/>
  <c r="F197" i="6"/>
  <c r="F196" i="6"/>
  <c r="F195" i="6"/>
  <c r="F194" i="6"/>
  <c r="F192" i="6"/>
  <c r="F191" i="6"/>
  <c r="F190" i="6"/>
  <c r="F189" i="6"/>
  <c r="F188" i="6"/>
  <c r="F187" i="6"/>
  <c r="F186" i="6"/>
  <c r="F184" i="6"/>
  <c r="F183" i="6"/>
  <c r="F182" i="6"/>
  <c r="F181" i="6"/>
  <c r="D11" i="6"/>
  <c r="E13" i="1"/>
  <c r="H13" i="1" s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7" i="1"/>
  <c r="F536" i="1"/>
  <c r="F535" i="1"/>
  <c r="F534" i="1"/>
  <c r="F532" i="1"/>
  <c r="F531" i="1"/>
  <c r="F530" i="1"/>
  <c r="F529" i="1"/>
  <c r="F528" i="1"/>
  <c r="F527" i="1"/>
  <c r="F526" i="1"/>
  <c r="F525" i="1"/>
  <c r="F524" i="1"/>
  <c r="F523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3" i="1"/>
  <c r="F442" i="1"/>
  <c r="F441" i="1"/>
  <c r="F440" i="1"/>
  <c r="F439" i="1"/>
  <c r="F438" i="1"/>
  <c r="F437" i="1"/>
  <c r="F434" i="1"/>
  <c r="F433" i="1"/>
  <c r="F432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D12" i="1"/>
  <c r="F68" i="4"/>
  <c r="F64" i="4"/>
  <c r="F62" i="4"/>
  <c r="F53" i="4"/>
  <c r="F50" i="4"/>
  <c r="F49" i="4"/>
  <c r="F45" i="4"/>
  <c r="F36" i="4"/>
  <c r="F30" i="4"/>
  <c r="F29" i="4"/>
  <c r="F19" i="4"/>
  <c r="D9" i="4"/>
  <c r="F9" i="4" s="1"/>
  <c r="G601" i="4"/>
  <c r="H601" i="4" s="1"/>
  <c r="E165" i="8"/>
  <c r="H165" i="8" s="1"/>
  <c r="E163" i="8"/>
  <c r="H163" i="8" s="1"/>
  <c r="E161" i="8"/>
  <c r="H161" i="8" s="1"/>
  <c r="E160" i="8"/>
  <c r="H160" i="8" s="1"/>
  <c r="E156" i="8"/>
  <c r="H156" i="8" s="1"/>
  <c r="E154" i="8"/>
  <c r="H154" i="8" s="1"/>
  <c r="E151" i="8"/>
  <c r="H151" i="8" s="1"/>
  <c r="E140" i="8"/>
  <c r="H140" i="8" s="1"/>
  <c r="E136" i="8"/>
  <c r="H136" i="8" s="1"/>
  <c r="E131" i="8"/>
  <c r="H131" i="8" s="1"/>
  <c r="E127" i="8"/>
  <c r="H127" i="8" s="1"/>
  <c r="E122" i="8"/>
  <c r="H122" i="8" s="1"/>
  <c r="E118" i="8"/>
  <c r="H118" i="8" s="1"/>
  <c r="E117" i="8"/>
  <c r="H117" i="8" s="1"/>
  <c r="E111" i="8"/>
  <c r="H111" i="8" s="1"/>
  <c r="E107" i="8"/>
  <c r="H107" i="8" s="1"/>
  <c r="E101" i="8"/>
  <c r="H101" i="8" s="1"/>
  <c r="E92" i="8"/>
  <c r="H92" i="8" s="1"/>
  <c r="E83" i="8"/>
  <c r="H83" i="8" s="1"/>
  <c r="E79" i="8"/>
  <c r="H79" i="8" s="1"/>
  <c r="G76" i="8"/>
  <c r="C10" i="8"/>
  <c r="E167" i="8"/>
  <c r="H167" i="8" s="1"/>
  <c r="E166" i="8"/>
  <c r="H166" i="8" s="1"/>
  <c r="E142" i="8"/>
  <c r="H142" i="8" s="1"/>
  <c r="E141" i="8"/>
  <c r="H141" i="8" s="1"/>
  <c r="E137" i="8"/>
  <c r="H137" i="8" s="1"/>
  <c r="E132" i="8"/>
  <c r="H132" i="8" s="1"/>
  <c r="E128" i="8"/>
  <c r="H128" i="8" s="1"/>
  <c r="E123" i="8"/>
  <c r="H123" i="8" s="1"/>
  <c r="E119" i="8"/>
  <c r="H119" i="8" s="1"/>
  <c r="E113" i="8"/>
  <c r="H113" i="8" s="1"/>
  <c r="E108" i="8"/>
  <c r="H108" i="8" s="1"/>
  <c r="E102" i="8"/>
  <c r="H102" i="8" s="1"/>
  <c r="E98" i="8"/>
  <c r="H98" i="8" s="1"/>
  <c r="E94" i="8"/>
  <c r="H94" i="8" s="1"/>
  <c r="E93" i="8"/>
  <c r="H93" i="8" s="1"/>
  <c r="E80" i="8"/>
  <c r="H80" i="8" s="1"/>
  <c r="E76" i="8"/>
  <c r="C8" i="8"/>
  <c r="E13" i="8" s="1"/>
  <c r="H13" i="8" s="1"/>
  <c r="E172" i="8"/>
  <c r="H172" i="8" s="1"/>
  <c r="E170" i="8"/>
  <c r="H170" i="8" s="1"/>
  <c r="E169" i="8"/>
  <c r="H169" i="8" s="1"/>
  <c r="E144" i="8"/>
  <c r="H144" i="8" s="1"/>
  <c r="E133" i="8"/>
  <c r="H133" i="8" s="1"/>
  <c r="E129" i="8"/>
  <c r="H129" i="8" s="1"/>
  <c r="E124" i="8"/>
  <c r="H124" i="8" s="1"/>
  <c r="E120" i="8"/>
  <c r="H120" i="8" s="1"/>
  <c r="E115" i="8"/>
  <c r="H115" i="8" s="1"/>
  <c r="E109" i="8"/>
  <c r="H109" i="8" s="1"/>
  <c r="E104" i="8"/>
  <c r="H104" i="8" s="1"/>
  <c r="E103" i="8"/>
  <c r="H103" i="8" s="1"/>
  <c r="E99" i="8"/>
  <c r="H99" i="8" s="1"/>
  <c r="E95" i="8"/>
  <c r="H95" i="8" s="1"/>
  <c r="E88" i="8"/>
  <c r="H88" i="8" s="1"/>
  <c r="E81" i="8"/>
  <c r="H81" i="8" s="1"/>
  <c r="E77" i="8"/>
  <c r="H77" i="8" s="1"/>
  <c r="E78" i="8"/>
  <c r="H78" i="8" s="1"/>
  <c r="E96" i="8"/>
  <c r="H96" i="8" s="1"/>
  <c r="E146" i="8"/>
  <c r="H146" i="8" s="1"/>
  <c r="E150" i="8"/>
  <c r="H150" i="8" s="1"/>
  <c r="E590" i="9"/>
  <c r="H590" i="9" s="1"/>
  <c r="E588" i="9"/>
  <c r="H588" i="9" s="1"/>
  <c r="E581" i="9"/>
  <c r="H581" i="9" s="1"/>
  <c r="E580" i="9"/>
  <c r="H580" i="9" s="1"/>
  <c r="E579" i="9"/>
  <c r="H579" i="9" s="1"/>
  <c r="E574" i="9"/>
  <c r="H574" i="9" s="1"/>
  <c r="E571" i="9"/>
  <c r="H571" i="9" s="1"/>
  <c r="E568" i="9"/>
  <c r="H568" i="9" s="1"/>
  <c r="E564" i="9"/>
  <c r="H564" i="9" s="1"/>
  <c r="E562" i="9"/>
  <c r="H562" i="9" s="1"/>
  <c r="E559" i="9"/>
  <c r="H559" i="9" s="1"/>
  <c r="E558" i="9"/>
  <c r="H558" i="9" s="1"/>
  <c r="E555" i="9"/>
  <c r="H555" i="9" s="1"/>
  <c r="E554" i="9"/>
  <c r="H554" i="9" s="1"/>
  <c r="E552" i="9"/>
  <c r="H552" i="9" s="1"/>
  <c r="E550" i="9"/>
  <c r="H550" i="9" s="1"/>
  <c r="E549" i="9"/>
  <c r="H549" i="9" s="1"/>
  <c r="E541" i="9"/>
  <c r="H541" i="9" s="1"/>
  <c r="E537" i="9"/>
  <c r="H537" i="9" s="1"/>
  <c r="E535" i="9"/>
  <c r="H535" i="9" s="1"/>
  <c r="E534" i="9"/>
  <c r="H534" i="9" s="1"/>
  <c r="E531" i="9"/>
  <c r="H531" i="9" s="1"/>
  <c r="E530" i="9"/>
  <c r="H530" i="9" s="1"/>
  <c r="E528" i="9"/>
  <c r="H528" i="9" s="1"/>
  <c r="E521" i="9"/>
  <c r="H521" i="9" s="1"/>
  <c r="E519" i="9"/>
  <c r="H519" i="9" s="1"/>
  <c r="E514" i="9"/>
  <c r="H514" i="9" s="1"/>
  <c r="E509" i="9"/>
  <c r="H509" i="9" s="1"/>
  <c r="E508" i="9"/>
  <c r="H508" i="9" s="1"/>
  <c r="E505" i="9"/>
  <c r="H505" i="9" s="1"/>
  <c r="E503" i="9"/>
  <c r="H503" i="9" s="1"/>
  <c r="E502" i="9"/>
  <c r="H502" i="9" s="1"/>
  <c r="E500" i="9"/>
  <c r="H500" i="9" s="1"/>
  <c r="E498" i="9"/>
  <c r="H498" i="9" s="1"/>
  <c r="E495" i="9"/>
  <c r="H495" i="9" s="1"/>
  <c r="E490" i="9"/>
  <c r="H490" i="9" s="1"/>
  <c r="E488" i="9"/>
  <c r="H488" i="9" s="1"/>
  <c r="E485" i="9"/>
  <c r="H485" i="9" s="1"/>
  <c r="E484" i="9"/>
  <c r="H484" i="9" s="1"/>
  <c r="E482" i="9"/>
  <c r="H482" i="9" s="1"/>
  <c r="E481" i="9"/>
  <c r="H481" i="9" s="1"/>
  <c r="E480" i="9"/>
  <c r="H480" i="9" s="1"/>
  <c r="E478" i="9"/>
  <c r="H478" i="9" s="1"/>
  <c r="E477" i="9"/>
  <c r="H477" i="9" s="1"/>
  <c r="E476" i="9"/>
  <c r="H476" i="9" s="1"/>
  <c r="E475" i="9"/>
  <c r="H475" i="9" s="1"/>
  <c r="E474" i="9"/>
  <c r="H474" i="9" s="1"/>
  <c r="E472" i="9"/>
  <c r="H472" i="9" s="1"/>
  <c r="E464" i="9"/>
  <c r="H464" i="9" s="1"/>
  <c r="E462" i="9"/>
  <c r="H462" i="9" s="1"/>
  <c r="E461" i="9"/>
  <c r="H461" i="9" s="1"/>
  <c r="E455" i="9"/>
  <c r="H455" i="9" s="1"/>
  <c r="E454" i="9"/>
  <c r="H454" i="9" s="1"/>
  <c r="E452" i="9"/>
  <c r="H452" i="9" s="1"/>
  <c r="E451" i="9"/>
  <c r="H451" i="9" s="1"/>
  <c r="E445" i="9"/>
  <c r="H445" i="9" s="1"/>
  <c r="E442" i="9"/>
  <c r="H442" i="9" s="1"/>
  <c r="E441" i="9"/>
  <c r="H441" i="9" s="1"/>
  <c r="E437" i="9"/>
  <c r="H437" i="9" s="1"/>
  <c r="E432" i="9"/>
  <c r="H432" i="9" s="1"/>
  <c r="E429" i="9"/>
  <c r="H429" i="9" s="1"/>
  <c r="E428" i="9"/>
  <c r="H428" i="9" s="1"/>
  <c r="E427" i="9"/>
  <c r="H427" i="9" s="1"/>
  <c r="E426" i="9"/>
  <c r="H426" i="9" s="1"/>
  <c r="E425" i="9"/>
  <c r="H425" i="9" s="1"/>
  <c r="E420" i="9"/>
  <c r="H420" i="9" s="1"/>
  <c r="E419" i="9"/>
  <c r="H419" i="9" s="1"/>
  <c r="E417" i="9"/>
  <c r="H417" i="9" s="1"/>
  <c r="E415" i="9"/>
  <c r="H415" i="9" s="1"/>
  <c r="E414" i="9"/>
  <c r="H414" i="9" s="1"/>
  <c r="E413" i="9"/>
  <c r="H413" i="9" s="1"/>
  <c r="E410" i="9"/>
  <c r="H410" i="9" s="1"/>
  <c r="E404" i="9"/>
  <c r="H404" i="9" s="1"/>
  <c r="E401" i="9"/>
  <c r="H401" i="9" s="1"/>
  <c r="E399" i="9"/>
  <c r="H399" i="9" s="1"/>
  <c r="E398" i="9"/>
  <c r="H398" i="9" s="1"/>
  <c r="E397" i="9"/>
  <c r="H397" i="9" s="1"/>
  <c r="E396" i="9"/>
  <c r="H396" i="9" s="1"/>
  <c r="E395" i="9"/>
  <c r="H395" i="9" s="1"/>
  <c r="E393" i="9"/>
  <c r="H393" i="9" s="1"/>
  <c r="E392" i="9"/>
  <c r="H392" i="9" s="1"/>
  <c r="E391" i="9"/>
  <c r="H391" i="9" s="1"/>
  <c r="E388" i="9"/>
  <c r="H388" i="9" s="1"/>
  <c r="E387" i="9"/>
  <c r="H387" i="9" s="1"/>
  <c r="E386" i="9"/>
  <c r="H386" i="9" s="1"/>
  <c r="E385" i="9"/>
  <c r="H385" i="9" s="1"/>
  <c r="E383" i="9"/>
  <c r="H383" i="9" s="1"/>
  <c r="E382" i="9"/>
  <c r="H382" i="9" s="1"/>
  <c r="E380" i="9"/>
  <c r="H380" i="9" s="1"/>
  <c r="E379" i="9"/>
  <c r="H379" i="9" s="1"/>
  <c r="E378" i="9"/>
  <c r="H378" i="9" s="1"/>
  <c r="E377" i="9"/>
  <c r="H377" i="9" s="1"/>
  <c r="E375" i="9"/>
  <c r="H375" i="9" s="1"/>
  <c r="E374" i="9"/>
  <c r="H374" i="9" s="1"/>
  <c r="E372" i="9"/>
  <c r="H372" i="9" s="1"/>
  <c r="E371" i="9"/>
  <c r="H371" i="9" s="1"/>
  <c r="E370" i="9"/>
  <c r="H370" i="9" s="1"/>
  <c r="E368" i="9"/>
  <c r="H368" i="9" s="1"/>
  <c r="E365" i="9"/>
  <c r="H365" i="9" s="1"/>
  <c r="E364" i="9"/>
  <c r="H364" i="9" s="1"/>
  <c r="E363" i="9"/>
  <c r="H363" i="9" s="1"/>
  <c r="E362" i="9"/>
  <c r="H362" i="9" s="1"/>
  <c r="C12" i="9"/>
  <c r="G362" i="9"/>
  <c r="F10" i="2"/>
  <c r="F12" i="2"/>
  <c r="F303" i="2"/>
  <c r="F286" i="2"/>
  <c r="F285" i="2"/>
  <c r="F274" i="2"/>
  <c r="F263" i="2"/>
  <c r="F258" i="2"/>
  <c r="F256" i="2"/>
  <c r="F254" i="2"/>
  <c r="F251" i="2"/>
  <c r="F249" i="2"/>
  <c r="F248" i="2"/>
  <c r="F245" i="2"/>
  <c r="F228" i="2"/>
  <c r="F223" i="2"/>
  <c r="F220" i="2"/>
  <c r="F216" i="2"/>
  <c r="F215" i="2"/>
  <c r="F214" i="2"/>
  <c r="F212" i="2"/>
  <c r="F209" i="2"/>
  <c r="F208" i="2"/>
  <c r="F207" i="2"/>
  <c r="F202" i="2"/>
  <c r="F197" i="2"/>
  <c r="F195" i="2"/>
  <c r="F191" i="2"/>
  <c r="F190" i="2"/>
  <c r="F188" i="2"/>
  <c r="F182" i="2"/>
  <c r="F181" i="2"/>
  <c r="D11" i="2"/>
  <c r="F11" i="2" s="1"/>
  <c r="F629" i="2"/>
  <c r="F619" i="2"/>
  <c r="F612" i="2"/>
  <c r="F610" i="2"/>
  <c r="F606" i="2"/>
  <c r="F605" i="2"/>
  <c r="F604" i="2"/>
  <c r="F603" i="2"/>
  <c r="F601" i="2"/>
  <c r="D13" i="2"/>
  <c r="F13" i="2" s="1"/>
  <c r="F594" i="3"/>
  <c r="F593" i="3"/>
  <c r="F591" i="3"/>
  <c r="F590" i="3"/>
  <c r="F589" i="3"/>
  <c r="F588" i="3"/>
  <c r="F587" i="3"/>
  <c r="F586" i="3"/>
  <c r="F585" i="3"/>
  <c r="F583" i="3"/>
  <c r="F582" i="3"/>
  <c r="F581" i="3"/>
  <c r="F580" i="3"/>
  <c r="F579" i="3"/>
  <c r="F576" i="3"/>
  <c r="F574" i="3"/>
  <c r="F573" i="3"/>
  <c r="F572" i="3"/>
  <c r="F571" i="3"/>
  <c r="F570" i="3"/>
  <c r="F569" i="3"/>
  <c r="F568" i="3"/>
  <c r="F566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5" i="3"/>
  <c r="F544" i="3"/>
  <c r="F543" i="3"/>
  <c r="F542" i="3"/>
  <c r="F540" i="3"/>
  <c r="F537" i="3"/>
  <c r="F536" i="3"/>
  <c r="F535" i="3"/>
  <c r="F534" i="3"/>
  <c r="F532" i="3"/>
  <c r="F531" i="3"/>
  <c r="F530" i="3"/>
  <c r="F529" i="3"/>
  <c r="F528" i="3"/>
  <c r="F527" i="3"/>
  <c r="F526" i="3"/>
  <c r="F524" i="3"/>
  <c r="F521" i="3"/>
  <c r="F520" i="3"/>
  <c r="F519" i="3"/>
  <c r="F518" i="3"/>
  <c r="F517" i="3"/>
  <c r="F516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0" i="3"/>
  <c r="F499" i="3"/>
  <c r="F498" i="3"/>
  <c r="F497" i="3"/>
  <c r="F496" i="3"/>
  <c r="F495" i="3"/>
  <c r="F493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8" i="3"/>
  <c r="F477" i="3"/>
  <c r="F476" i="3"/>
  <c r="F475" i="3"/>
  <c r="F474" i="3"/>
  <c r="F473" i="3"/>
  <c r="F472" i="3"/>
  <c r="F469" i="3"/>
  <c r="F466" i="3"/>
  <c r="F465" i="3"/>
  <c r="F464" i="3"/>
  <c r="F463" i="3"/>
  <c r="F462" i="3"/>
  <c r="F461" i="3"/>
  <c r="F460" i="3"/>
  <c r="F459" i="3"/>
  <c r="F458" i="3"/>
  <c r="F457" i="3"/>
  <c r="F456" i="3"/>
  <c r="F453" i="3"/>
  <c r="F452" i="3"/>
  <c r="F451" i="3"/>
  <c r="F450" i="3"/>
  <c r="F449" i="3"/>
  <c r="F448" i="3"/>
  <c r="F446" i="3"/>
  <c r="F445" i="3"/>
  <c r="F442" i="3"/>
  <c r="F441" i="3"/>
  <c r="F440" i="3"/>
  <c r="F439" i="3"/>
  <c r="F437" i="3"/>
  <c r="F434" i="3"/>
  <c r="F432" i="3"/>
  <c r="F429" i="3"/>
  <c r="F428" i="3"/>
  <c r="F427" i="3"/>
  <c r="F426" i="3"/>
  <c r="F425" i="3"/>
  <c r="F424" i="3"/>
  <c r="F423" i="3"/>
  <c r="F421" i="3"/>
  <c r="F420" i="3"/>
  <c r="F419" i="3"/>
  <c r="F418" i="3"/>
  <c r="F417" i="3"/>
  <c r="F415" i="3"/>
  <c r="F414" i="3"/>
  <c r="F413" i="3"/>
  <c r="F412" i="3"/>
  <c r="F410" i="3"/>
  <c r="F407" i="3"/>
  <c r="F405" i="3"/>
  <c r="F404" i="3"/>
  <c r="F403" i="3"/>
  <c r="F402" i="3"/>
  <c r="F401" i="3"/>
  <c r="F400" i="3"/>
  <c r="F399" i="3"/>
  <c r="F398" i="3"/>
  <c r="F397" i="3"/>
  <c r="F396" i="3"/>
  <c r="F395" i="3"/>
  <c r="F393" i="3"/>
  <c r="F392" i="3"/>
  <c r="F391" i="3"/>
  <c r="F389" i="3"/>
  <c r="F388" i="3"/>
  <c r="F387" i="3"/>
  <c r="F386" i="3"/>
  <c r="F385" i="3"/>
  <c r="F383" i="3"/>
  <c r="F382" i="3"/>
  <c r="F381" i="3"/>
  <c r="F380" i="3"/>
  <c r="F379" i="3"/>
  <c r="F378" i="3"/>
  <c r="F377" i="3"/>
  <c r="F375" i="3"/>
  <c r="F374" i="3"/>
  <c r="F372" i="3"/>
  <c r="F371" i="3"/>
  <c r="F370" i="3"/>
  <c r="F369" i="3"/>
  <c r="F368" i="3"/>
  <c r="F365" i="3"/>
  <c r="F364" i="3"/>
  <c r="F363" i="3"/>
  <c r="F362" i="3"/>
  <c r="D12" i="3"/>
  <c r="F12" i="3" s="1"/>
  <c r="F625" i="4"/>
  <c r="F622" i="4"/>
  <c r="F621" i="4"/>
  <c r="F620" i="4"/>
  <c r="F619" i="4"/>
  <c r="F617" i="4"/>
  <c r="F616" i="4"/>
  <c r="F614" i="4"/>
  <c r="F608" i="4"/>
  <c r="F606" i="4"/>
  <c r="F605" i="4"/>
  <c r="F604" i="4"/>
  <c r="F602" i="4"/>
  <c r="F601" i="4"/>
  <c r="D13" i="4"/>
  <c r="F13" i="4" s="1"/>
  <c r="F590" i="7"/>
  <c r="F589" i="7"/>
  <c r="F588" i="7"/>
  <c r="F587" i="7"/>
  <c r="F586" i="7"/>
  <c r="F585" i="7"/>
  <c r="F584" i="7"/>
  <c r="F583" i="7"/>
  <c r="F582" i="7"/>
  <c r="F581" i="7"/>
  <c r="F580" i="7"/>
  <c r="F579" i="7"/>
  <c r="F574" i="7"/>
  <c r="F572" i="7"/>
  <c r="F571" i="7"/>
  <c r="F568" i="7"/>
  <c r="F564" i="7"/>
  <c r="F562" i="7"/>
  <c r="F560" i="7"/>
  <c r="F559" i="7"/>
  <c r="F558" i="7"/>
  <c r="F555" i="7"/>
  <c r="F554" i="7"/>
  <c r="F552" i="7"/>
  <c r="F551" i="7"/>
  <c r="F550" i="7"/>
  <c r="F545" i="7"/>
  <c r="F541" i="7"/>
  <c r="F537" i="7"/>
  <c r="F535" i="7"/>
  <c r="F530" i="7"/>
  <c r="F528" i="7"/>
  <c r="F520" i="7"/>
  <c r="F519" i="7"/>
  <c r="F517" i="7"/>
  <c r="F516" i="7"/>
  <c r="F510" i="7"/>
  <c r="F509" i="7"/>
  <c r="F508" i="7"/>
  <c r="F507" i="7"/>
  <c r="F506" i="7"/>
  <c r="F504" i="7"/>
  <c r="F503" i="7"/>
  <c r="F502" i="7"/>
  <c r="F500" i="7"/>
  <c r="F498" i="7"/>
  <c r="F494" i="7"/>
  <c r="F490" i="7"/>
  <c r="F488" i="7"/>
  <c r="F487" i="7"/>
  <c r="F485" i="7"/>
  <c r="F484" i="7"/>
  <c r="F483" i="7"/>
  <c r="F482" i="7"/>
  <c r="F480" i="7"/>
  <c r="F478" i="7"/>
  <c r="F477" i="7"/>
  <c r="F476" i="7"/>
  <c r="F475" i="7"/>
  <c r="F474" i="7"/>
  <c r="F472" i="7"/>
  <c r="F469" i="7"/>
  <c r="F468" i="7"/>
  <c r="F462" i="7"/>
  <c r="F461" i="7"/>
  <c r="F460" i="7"/>
  <c r="F458" i="7"/>
  <c r="F457" i="7"/>
  <c r="F456" i="7"/>
  <c r="F454" i="7"/>
  <c r="F451" i="7"/>
  <c r="F446" i="7"/>
  <c r="F445" i="7"/>
  <c r="F442" i="7"/>
  <c r="F441" i="7"/>
  <c r="F440" i="7"/>
  <c r="F437" i="7"/>
  <c r="F428" i="7"/>
  <c r="F427" i="7"/>
  <c r="F426" i="7"/>
  <c r="F425" i="7"/>
  <c r="F424" i="7"/>
  <c r="F421" i="7"/>
  <c r="F419" i="7"/>
  <c r="F418" i="7"/>
  <c r="F415" i="7"/>
  <c r="F414" i="7"/>
  <c r="F413" i="7"/>
  <c r="F412" i="7"/>
  <c r="F410" i="7"/>
  <c r="F408" i="7"/>
  <c r="F407" i="7"/>
  <c r="F405" i="7"/>
  <c r="F404" i="7"/>
  <c r="F401" i="7"/>
  <c r="F400" i="7"/>
  <c r="F397" i="7"/>
  <c r="F396" i="7"/>
  <c r="F395" i="7"/>
  <c r="F393" i="7"/>
  <c r="F392" i="7"/>
  <c r="F388" i="7"/>
  <c r="F387" i="7"/>
  <c r="F386" i="7"/>
  <c r="F385" i="7"/>
  <c r="F384" i="7"/>
  <c r="F383" i="7"/>
  <c r="F382" i="7"/>
  <c r="F379" i="7"/>
  <c r="F378" i="7"/>
  <c r="F377" i="7"/>
  <c r="F375" i="7"/>
  <c r="F374" i="7"/>
  <c r="F372" i="7"/>
  <c r="F371" i="7"/>
  <c r="F369" i="7"/>
  <c r="F368" i="7"/>
  <c r="F365" i="7"/>
  <c r="F364" i="7"/>
  <c r="F363" i="7"/>
  <c r="F362" i="7"/>
  <c r="D12" i="7"/>
  <c r="G12" i="8"/>
  <c r="E110" i="8"/>
  <c r="H110" i="8" s="1"/>
  <c r="E130" i="8"/>
  <c r="H130" i="8" s="1"/>
  <c r="E139" i="8"/>
  <c r="H139" i="8" s="1"/>
  <c r="E145" i="8"/>
  <c r="H145" i="8" s="1"/>
  <c r="E149" i="8"/>
  <c r="H149" i="8" s="1"/>
  <c r="E172" i="9"/>
  <c r="H172" i="9" s="1"/>
  <c r="E166" i="9"/>
  <c r="H166" i="9" s="1"/>
  <c r="E165" i="9"/>
  <c r="H165" i="9" s="1"/>
  <c r="E164" i="9"/>
  <c r="H164" i="9" s="1"/>
  <c r="E163" i="9"/>
  <c r="H163" i="9" s="1"/>
  <c r="E161" i="9"/>
  <c r="H161" i="9" s="1"/>
  <c r="E156" i="9"/>
  <c r="H156" i="9" s="1"/>
  <c r="E154" i="9"/>
  <c r="H154" i="9" s="1"/>
  <c r="E151" i="9"/>
  <c r="H151" i="9" s="1"/>
  <c r="E149" i="9"/>
  <c r="H149" i="9" s="1"/>
  <c r="E148" i="9"/>
  <c r="H148" i="9" s="1"/>
  <c r="E147" i="9"/>
  <c r="H147" i="9" s="1"/>
  <c r="E145" i="9"/>
  <c r="H145" i="9" s="1"/>
  <c r="E141" i="9"/>
  <c r="H141" i="9" s="1"/>
  <c r="E140" i="9"/>
  <c r="H140" i="9" s="1"/>
  <c r="E139" i="9"/>
  <c r="H139" i="9" s="1"/>
  <c r="E137" i="9"/>
  <c r="H137" i="9" s="1"/>
  <c r="E136" i="9"/>
  <c r="H136" i="9" s="1"/>
  <c r="E134" i="9"/>
  <c r="H134" i="9" s="1"/>
  <c r="E132" i="9"/>
  <c r="H132" i="9" s="1"/>
  <c r="E128" i="9"/>
  <c r="H128" i="9" s="1"/>
  <c r="E125" i="9"/>
  <c r="H125" i="9" s="1"/>
  <c r="E124" i="9"/>
  <c r="H124" i="9" s="1"/>
  <c r="E123" i="9"/>
  <c r="H123" i="9" s="1"/>
  <c r="E122" i="9"/>
  <c r="H122" i="9" s="1"/>
  <c r="E121" i="9"/>
  <c r="H121" i="9" s="1"/>
  <c r="E120" i="9"/>
  <c r="H120" i="9" s="1"/>
  <c r="E119" i="9"/>
  <c r="H119" i="9" s="1"/>
  <c r="E118" i="9"/>
  <c r="H118" i="9" s="1"/>
  <c r="E117" i="9"/>
  <c r="H117" i="9" s="1"/>
  <c r="E116" i="9"/>
  <c r="H116" i="9" s="1"/>
  <c r="E115" i="9"/>
  <c r="H115" i="9" s="1"/>
  <c r="E113" i="9"/>
  <c r="H113" i="9" s="1"/>
  <c r="E111" i="9"/>
  <c r="H111" i="9" s="1"/>
  <c r="E110" i="9"/>
  <c r="H110" i="9" s="1"/>
  <c r="E108" i="9"/>
  <c r="H108" i="9" s="1"/>
  <c r="E107" i="9"/>
  <c r="H107" i="9" s="1"/>
  <c r="E106" i="9"/>
  <c r="H106" i="9" s="1"/>
  <c r="E104" i="9"/>
  <c r="H104" i="9" s="1"/>
  <c r="E103" i="9"/>
  <c r="H103" i="9" s="1"/>
  <c r="E102" i="9"/>
  <c r="H102" i="9" s="1"/>
  <c r="E101" i="9"/>
  <c r="H101" i="9" s="1"/>
  <c r="E100" i="9"/>
  <c r="H100" i="9" s="1"/>
  <c r="E99" i="9"/>
  <c r="H99" i="9" s="1"/>
  <c r="E98" i="9"/>
  <c r="H98" i="9" s="1"/>
  <c r="E96" i="9"/>
  <c r="H96" i="9" s="1"/>
  <c r="E95" i="9"/>
  <c r="H95" i="9" s="1"/>
  <c r="E94" i="9"/>
  <c r="H94" i="9" s="1"/>
  <c r="E92" i="9"/>
  <c r="H92" i="9" s="1"/>
  <c r="E88" i="9"/>
  <c r="H88" i="9" s="1"/>
  <c r="E82" i="9"/>
  <c r="H82" i="9" s="1"/>
  <c r="E81" i="9"/>
  <c r="H81" i="9" s="1"/>
  <c r="E80" i="9"/>
  <c r="H80" i="9" s="1"/>
  <c r="E79" i="9"/>
  <c r="H79" i="9" s="1"/>
  <c r="E78" i="9"/>
  <c r="H78" i="9" s="1"/>
  <c r="E77" i="9"/>
  <c r="H77" i="9" s="1"/>
  <c r="E76" i="9"/>
  <c r="C10" i="9"/>
  <c r="C8" i="9"/>
  <c r="G8" i="9" s="1"/>
  <c r="G76" i="9"/>
  <c r="F175" i="1"/>
  <c r="F174" i="1"/>
  <c r="F173" i="1"/>
  <c r="F172" i="1"/>
  <c r="F170" i="1"/>
  <c r="F169" i="1"/>
  <c r="F167" i="1"/>
  <c r="F166" i="1"/>
  <c r="F165" i="1"/>
  <c r="F164" i="1"/>
  <c r="F163" i="1"/>
  <c r="F162" i="1"/>
  <c r="F161" i="1"/>
  <c r="F160" i="1"/>
  <c r="F157" i="1"/>
  <c r="F156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4" i="1"/>
  <c r="F133" i="1"/>
  <c r="F132" i="1"/>
  <c r="F131" i="1"/>
  <c r="F130" i="1"/>
  <c r="F129" i="1"/>
  <c r="F128" i="1"/>
  <c r="F127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D10" i="1"/>
  <c r="D8" i="1"/>
  <c r="F13" i="1" s="1"/>
  <c r="E9" i="1"/>
  <c r="H22" i="1"/>
  <c r="H26" i="1"/>
  <c r="H30" i="1"/>
  <c r="E70" i="1"/>
  <c r="H70" i="1" s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E62" i="1"/>
  <c r="H62" i="1" s="1"/>
  <c r="E61" i="1"/>
  <c r="H61" i="1" s="1"/>
  <c r="E60" i="1"/>
  <c r="H60" i="1" s="1"/>
  <c r="E59" i="1"/>
  <c r="H59" i="1" s="1"/>
  <c r="E58" i="1"/>
  <c r="H58" i="1" s="1"/>
  <c r="E57" i="1"/>
  <c r="H57" i="1" s="1"/>
  <c r="E55" i="1"/>
  <c r="H55" i="1" s="1"/>
  <c r="E54" i="1"/>
  <c r="H54" i="1" s="1"/>
  <c r="E53" i="1"/>
  <c r="H53" i="1" s="1"/>
  <c r="G19" i="1"/>
  <c r="H19" i="1" s="1"/>
  <c r="E21" i="1"/>
  <c r="H21" i="1" s="1"/>
  <c r="E25" i="1"/>
  <c r="H25" i="1" s="1"/>
  <c r="E29" i="1"/>
  <c r="H29" i="1" s="1"/>
  <c r="E33" i="1"/>
  <c r="H33" i="1" s="1"/>
  <c r="E37" i="1"/>
  <c r="H37" i="1" s="1"/>
  <c r="E41" i="1"/>
  <c r="H41" i="1" s="1"/>
  <c r="E45" i="1"/>
  <c r="H45" i="1" s="1"/>
  <c r="E49" i="1"/>
  <c r="H49" i="1" s="1"/>
  <c r="F68" i="2"/>
  <c r="F64" i="2"/>
  <c r="F44" i="2"/>
  <c r="F37" i="2"/>
  <c r="F19" i="2"/>
  <c r="D9" i="2"/>
  <c r="F9" i="2" s="1"/>
  <c r="G13" i="3"/>
  <c r="H13" i="3" s="1"/>
  <c r="G76" i="3"/>
  <c r="H76" i="3" s="1"/>
  <c r="G181" i="4"/>
  <c r="H181" i="4" s="1"/>
  <c r="F175" i="5"/>
  <c r="F172" i="5"/>
  <c r="F170" i="5"/>
  <c r="F169" i="5"/>
  <c r="F166" i="5"/>
  <c r="F165" i="5"/>
  <c r="F161" i="5"/>
  <c r="F160" i="5"/>
  <c r="F157" i="5"/>
  <c r="F156" i="5"/>
  <c r="F150" i="5"/>
  <c r="F145" i="5"/>
  <c r="F143" i="5"/>
  <c r="F142" i="5"/>
  <c r="F141" i="5"/>
  <c r="F140" i="5"/>
  <c r="F139" i="5"/>
  <c r="F137" i="5"/>
  <c r="F136" i="5"/>
  <c r="F134" i="5"/>
  <c r="F133" i="5"/>
  <c r="F132" i="5"/>
  <c r="F131" i="5"/>
  <c r="F130" i="5"/>
  <c r="F129" i="5"/>
  <c r="F128" i="5"/>
  <c r="F127" i="5"/>
  <c r="F124" i="5"/>
  <c r="F123" i="5"/>
  <c r="F122" i="5"/>
  <c r="F121" i="5"/>
  <c r="F120" i="5"/>
  <c r="F119" i="5"/>
  <c r="F118" i="5"/>
  <c r="F116" i="5"/>
  <c r="F113" i="5"/>
  <c r="F111" i="5"/>
  <c r="F110" i="5"/>
  <c r="F109" i="5"/>
  <c r="F106" i="5"/>
  <c r="F103" i="5"/>
  <c r="F102" i="5"/>
  <c r="F101" i="5"/>
  <c r="F100" i="5"/>
  <c r="F99" i="5"/>
  <c r="F98" i="5"/>
  <c r="F95" i="5"/>
  <c r="F94" i="5"/>
  <c r="F93" i="5"/>
  <c r="F92" i="5"/>
  <c r="F91" i="5"/>
  <c r="F88" i="5"/>
  <c r="F85" i="5"/>
  <c r="F83" i="5"/>
  <c r="F82" i="5"/>
  <c r="F81" i="5"/>
  <c r="F80" i="5"/>
  <c r="F79" i="5"/>
  <c r="F78" i="5"/>
  <c r="F77" i="5"/>
  <c r="F76" i="5"/>
  <c r="D10" i="5"/>
  <c r="D8" i="5"/>
  <c r="F9" i="5" s="1"/>
  <c r="F591" i="5"/>
  <c r="F589" i="5"/>
  <c r="F588" i="5"/>
  <c r="F587" i="5"/>
  <c r="F586" i="5"/>
  <c r="F585" i="5"/>
  <c r="F582" i="5"/>
  <c r="F581" i="5"/>
  <c r="F580" i="5"/>
  <c r="F579" i="5"/>
  <c r="F577" i="5"/>
  <c r="F576" i="5"/>
  <c r="F574" i="5"/>
  <c r="F572" i="5"/>
  <c r="F571" i="5"/>
  <c r="F568" i="5"/>
  <c r="F566" i="5"/>
  <c r="F562" i="5"/>
  <c r="F561" i="5"/>
  <c r="F560" i="5"/>
  <c r="F559" i="5"/>
  <c r="F558" i="5"/>
  <c r="F557" i="5"/>
  <c r="F555" i="5"/>
  <c r="F552" i="5"/>
  <c r="F551" i="5"/>
  <c r="F550" i="5"/>
  <c r="F549" i="5"/>
  <c r="F548" i="5"/>
  <c r="F539" i="5"/>
  <c r="F537" i="5"/>
  <c r="F535" i="5"/>
  <c r="F534" i="5"/>
  <c r="F531" i="5"/>
  <c r="F530" i="5"/>
  <c r="F528" i="5"/>
  <c r="F526" i="5"/>
  <c r="F524" i="5"/>
  <c r="F521" i="5"/>
  <c r="F519" i="5"/>
  <c r="F518" i="5"/>
  <c r="F517" i="5"/>
  <c r="F516" i="5"/>
  <c r="F515" i="5"/>
  <c r="F514" i="5"/>
  <c r="F513" i="5"/>
  <c r="F510" i="5"/>
  <c r="F509" i="5"/>
  <c r="F508" i="5"/>
  <c r="F507" i="5"/>
  <c r="F506" i="5"/>
  <c r="F505" i="5"/>
  <c r="F503" i="5"/>
  <c r="F502" i="5"/>
  <c r="F500" i="5"/>
  <c r="F499" i="5"/>
  <c r="F498" i="5"/>
  <c r="F495" i="5"/>
  <c r="F494" i="5"/>
  <c r="F492" i="5"/>
  <c r="F490" i="5"/>
  <c r="F489" i="5"/>
  <c r="F488" i="5"/>
  <c r="F487" i="5"/>
  <c r="F486" i="5"/>
  <c r="F485" i="5"/>
  <c r="F484" i="5"/>
  <c r="F482" i="5"/>
  <c r="F481" i="5"/>
  <c r="F480" i="5"/>
  <c r="F478" i="5"/>
  <c r="F477" i="5"/>
  <c r="F476" i="5"/>
  <c r="F475" i="5"/>
  <c r="F474" i="5"/>
  <c r="F473" i="5"/>
  <c r="F472" i="5"/>
  <c r="F464" i="5"/>
  <c r="F463" i="5"/>
  <c r="F462" i="5"/>
  <c r="F461" i="5"/>
  <c r="F459" i="5"/>
  <c r="F457" i="5"/>
  <c r="F456" i="5"/>
  <c r="F454" i="5"/>
  <c r="F453" i="5"/>
  <c r="F451" i="5"/>
  <c r="F450" i="5"/>
  <c r="F446" i="5"/>
  <c r="F445" i="5"/>
  <c r="F442" i="5"/>
  <c r="F441" i="5"/>
  <c r="F437" i="5"/>
  <c r="F433" i="5"/>
  <c r="F429" i="5"/>
  <c r="F428" i="5"/>
  <c r="F427" i="5"/>
  <c r="F426" i="5"/>
  <c r="F425" i="5"/>
  <c r="F424" i="5"/>
  <c r="F423" i="5"/>
  <c r="F421" i="5"/>
  <c r="F419" i="5"/>
  <c r="F418" i="5"/>
  <c r="F417" i="5"/>
  <c r="F416" i="5"/>
  <c r="F415" i="5"/>
  <c r="F414" i="5"/>
  <c r="F413" i="5"/>
  <c r="F410" i="5"/>
  <c r="F407" i="5"/>
  <c r="F401" i="5"/>
  <c r="F400" i="5"/>
  <c r="F399" i="5"/>
  <c r="F398" i="5"/>
  <c r="F397" i="5"/>
  <c r="F396" i="5"/>
  <c r="F395" i="5"/>
  <c r="F394" i="5"/>
  <c r="F393" i="5"/>
  <c r="F392" i="5"/>
  <c r="F391" i="5"/>
  <c r="F389" i="5"/>
  <c r="F388" i="5"/>
  <c r="F387" i="5"/>
  <c r="F386" i="5"/>
  <c r="F385" i="5"/>
  <c r="F382" i="5"/>
  <c r="F380" i="5"/>
  <c r="F379" i="5"/>
  <c r="F378" i="5"/>
  <c r="F377" i="5"/>
  <c r="F375" i="5"/>
  <c r="F374" i="5"/>
  <c r="F372" i="5"/>
  <c r="F371" i="5"/>
  <c r="F370" i="5"/>
  <c r="F369" i="5"/>
  <c r="F368" i="5"/>
  <c r="F365" i="5"/>
  <c r="F364" i="5"/>
  <c r="F363" i="5"/>
  <c r="F362" i="5"/>
  <c r="D12" i="5"/>
  <c r="F12" i="5" s="1"/>
  <c r="D8" i="6"/>
  <c r="F12" i="6" s="1"/>
  <c r="G19" i="6"/>
  <c r="H19" i="6" s="1"/>
  <c r="G181" i="6"/>
  <c r="H181" i="6" s="1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D13" i="6"/>
  <c r="F174" i="7"/>
  <c r="F172" i="7"/>
  <c r="F166" i="7"/>
  <c r="F164" i="7"/>
  <c r="F161" i="7"/>
  <c r="F149" i="7"/>
  <c r="F148" i="7"/>
  <c r="F145" i="7"/>
  <c r="F142" i="7"/>
  <c r="F141" i="7"/>
  <c r="F140" i="7"/>
  <c r="F139" i="7"/>
  <c r="F136" i="7"/>
  <c r="F134" i="7"/>
  <c r="F133" i="7"/>
  <c r="F132" i="7"/>
  <c r="F130" i="7"/>
  <c r="F128" i="7"/>
  <c r="F124" i="7"/>
  <c r="F123" i="7"/>
  <c r="F122" i="7"/>
  <c r="F121" i="7"/>
  <c r="F120" i="7"/>
  <c r="F119" i="7"/>
  <c r="F118" i="7"/>
  <c r="F115" i="7"/>
  <c r="F114" i="7"/>
  <c r="F113" i="7"/>
  <c r="F111" i="7"/>
  <c r="F110" i="7"/>
  <c r="F109" i="7"/>
  <c r="F107" i="7"/>
  <c r="F106" i="7"/>
  <c r="F104" i="7"/>
  <c r="F103" i="7"/>
  <c r="F102" i="7"/>
  <c r="F101" i="7"/>
  <c r="F100" i="7"/>
  <c r="F99" i="7"/>
  <c r="F98" i="7"/>
  <c r="F96" i="7"/>
  <c r="F95" i="7"/>
  <c r="F94" i="7"/>
  <c r="F93" i="7"/>
  <c r="F92" i="7"/>
  <c r="F91" i="7"/>
  <c r="F88" i="7"/>
  <c r="F85" i="7"/>
  <c r="F82" i="7"/>
  <c r="F81" i="7"/>
  <c r="F80" i="7"/>
  <c r="F79" i="7"/>
  <c r="F78" i="7"/>
  <c r="F77" i="7"/>
  <c r="F76" i="7"/>
  <c r="D10" i="7"/>
  <c r="D8" i="7"/>
  <c r="F11" i="7" s="1"/>
  <c r="G11" i="8"/>
  <c r="E82" i="8"/>
  <c r="H82" i="8" s="1"/>
  <c r="E116" i="8"/>
  <c r="H116" i="8" s="1"/>
  <c r="E121" i="8"/>
  <c r="H121" i="8" s="1"/>
  <c r="G13" i="9"/>
  <c r="E76" i="1"/>
  <c r="H76" i="1" s="1"/>
  <c r="E77" i="1"/>
  <c r="H77" i="1" s="1"/>
  <c r="E79" i="1"/>
  <c r="H79" i="1" s="1"/>
  <c r="E81" i="1"/>
  <c r="H81" i="1" s="1"/>
  <c r="E83" i="1"/>
  <c r="H83" i="1" s="1"/>
  <c r="E85" i="1"/>
  <c r="H85" i="1" s="1"/>
  <c r="E87" i="1"/>
  <c r="H87" i="1" s="1"/>
  <c r="E89" i="1"/>
  <c r="H89" i="1" s="1"/>
  <c r="E91" i="1"/>
  <c r="H91" i="1" s="1"/>
  <c r="E93" i="1"/>
  <c r="H93" i="1" s="1"/>
  <c r="E95" i="1"/>
  <c r="H95" i="1" s="1"/>
  <c r="E100" i="1"/>
  <c r="H100" i="1" s="1"/>
  <c r="E102" i="1"/>
  <c r="H102" i="1" s="1"/>
  <c r="E106" i="1"/>
  <c r="H106" i="1" s="1"/>
  <c r="E108" i="1"/>
  <c r="H108" i="1" s="1"/>
  <c r="E110" i="1"/>
  <c r="H110" i="1" s="1"/>
  <c r="E112" i="1"/>
  <c r="H112" i="1" s="1"/>
  <c r="E114" i="1"/>
  <c r="H114" i="1" s="1"/>
  <c r="E116" i="1"/>
  <c r="H116" i="1" s="1"/>
  <c r="E118" i="1"/>
  <c r="H118" i="1" s="1"/>
  <c r="E120" i="1"/>
  <c r="H120" i="1" s="1"/>
  <c r="E122" i="1"/>
  <c r="H122" i="1" s="1"/>
  <c r="E124" i="1"/>
  <c r="H124" i="1" s="1"/>
  <c r="E125" i="1"/>
  <c r="H125" i="1" s="1"/>
  <c r="E127" i="1"/>
  <c r="H127" i="1" s="1"/>
  <c r="E129" i="1"/>
  <c r="H129" i="1" s="1"/>
  <c r="E132" i="1"/>
  <c r="H132" i="1" s="1"/>
  <c r="E137" i="1"/>
  <c r="H137" i="1" s="1"/>
  <c r="E138" i="1"/>
  <c r="H138" i="1" s="1"/>
  <c r="E141" i="1"/>
  <c r="H141" i="1" s="1"/>
  <c r="E143" i="1"/>
  <c r="H143" i="1" s="1"/>
  <c r="E145" i="1"/>
  <c r="H145" i="1" s="1"/>
  <c r="E147" i="1"/>
  <c r="H147" i="1" s="1"/>
  <c r="E149" i="1"/>
  <c r="H149" i="1" s="1"/>
  <c r="E151" i="1"/>
  <c r="H151" i="1" s="1"/>
  <c r="E153" i="1"/>
  <c r="H153" i="1" s="1"/>
  <c r="E154" i="1"/>
  <c r="H154" i="1" s="1"/>
  <c r="E156" i="1"/>
  <c r="H156" i="1" s="1"/>
  <c r="E157" i="1"/>
  <c r="H157" i="1" s="1"/>
  <c r="E159" i="1"/>
  <c r="H159" i="1" s="1"/>
  <c r="E161" i="1"/>
  <c r="H161" i="1" s="1"/>
  <c r="E163" i="1"/>
  <c r="H163" i="1" s="1"/>
  <c r="E165" i="1"/>
  <c r="H165" i="1" s="1"/>
  <c r="E166" i="1"/>
  <c r="H166" i="1" s="1"/>
  <c r="E168" i="1"/>
  <c r="H168" i="1" s="1"/>
  <c r="E169" i="1"/>
  <c r="H169" i="1" s="1"/>
  <c r="E170" i="1"/>
  <c r="H170" i="1" s="1"/>
  <c r="E171" i="1"/>
  <c r="H171" i="1" s="1"/>
  <c r="E172" i="1"/>
  <c r="H172" i="1" s="1"/>
  <c r="E173" i="1"/>
  <c r="H173" i="1" s="1"/>
  <c r="E174" i="1"/>
  <c r="H174" i="1" s="1"/>
  <c r="E175" i="1"/>
  <c r="H175" i="1" s="1"/>
  <c r="E366" i="1"/>
  <c r="H366" i="1" s="1"/>
  <c r="E368" i="1"/>
  <c r="H368" i="1" s="1"/>
  <c r="E370" i="1"/>
  <c r="H370" i="1" s="1"/>
  <c r="E372" i="1"/>
  <c r="H372" i="1" s="1"/>
  <c r="E374" i="1"/>
  <c r="H374" i="1" s="1"/>
  <c r="E375" i="1"/>
  <c r="H375" i="1" s="1"/>
  <c r="E377" i="1"/>
  <c r="H377" i="1" s="1"/>
  <c r="E380" i="1"/>
  <c r="H380" i="1" s="1"/>
  <c r="E382" i="1"/>
  <c r="H382" i="1" s="1"/>
  <c r="E384" i="1"/>
  <c r="H384" i="1" s="1"/>
  <c r="E386" i="1"/>
  <c r="H386" i="1" s="1"/>
  <c r="E388" i="1"/>
  <c r="H388" i="1" s="1"/>
  <c r="E390" i="1"/>
  <c r="H390" i="1" s="1"/>
  <c r="E392" i="1"/>
  <c r="H392" i="1" s="1"/>
  <c r="E394" i="1"/>
  <c r="H394" i="1" s="1"/>
  <c r="E396" i="1"/>
  <c r="H396" i="1" s="1"/>
  <c r="E398" i="1"/>
  <c r="H398" i="1" s="1"/>
  <c r="E400" i="1"/>
  <c r="H400" i="1" s="1"/>
  <c r="E402" i="1"/>
  <c r="H402" i="1" s="1"/>
  <c r="E404" i="1"/>
  <c r="H404" i="1" s="1"/>
  <c r="E406" i="1"/>
  <c r="H406" i="1" s="1"/>
  <c r="E410" i="1"/>
  <c r="H410" i="1" s="1"/>
  <c r="E412" i="1"/>
  <c r="H412" i="1" s="1"/>
  <c r="E415" i="1"/>
  <c r="H415" i="1" s="1"/>
  <c r="E417" i="1"/>
  <c r="H417" i="1" s="1"/>
  <c r="E419" i="1"/>
  <c r="H419" i="1" s="1"/>
  <c r="E421" i="1"/>
  <c r="H421" i="1" s="1"/>
  <c r="E423" i="1"/>
  <c r="H423" i="1" s="1"/>
  <c r="E425" i="1"/>
  <c r="H425" i="1" s="1"/>
  <c r="E427" i="1"/>
  <c r="H427" i="1" s="1"/>
  <c r="E432" i="1"/>
  <c r="H432" i="1" s="1"/>
  <c r="E434" i="1"/>
  <c r="H434" i="1" s="1"/>
  <c r="E440" i="1"/>
  <c r="H440" i="1" s="1"/>
  <c r="E442" i="1"/>
  <c r="H442" i="1" s="1"/>
  <c r="E443" i="1"/>
  <c r="H443" i="1" s="1"/>
  <c r="E445" i="1"/>
  <c r="H445" i="1" s="1"/>
  <c r="E447" i="1"/>
  <c r="H447" i="1" s="1"/>
  <c r="E449" i="1"/>
  <c r="H449" i="1" s="1"/>
  <c r="E451" i="1"/>
  <c r="H451" i="1" s="1"/>
  <c r="E453" i="1"/>
  <c r="H453" i="1" s="1"/>
  <c r="E455" i="1"/>
  <c r="H455" i="1" s="1"/>
  <c r="E457" i="1"/>
  <c r="H457" i="1" s="1"/>
  <c r="E460" i="1"/>
  <c r="H460" i="1" s="1"/>
  <c r="E462" i="1"/>
  <c r="H462" i="1" s="1"/>
  <c r="E464" i="1"/>
  <c r="H464" i="1" s="1"/>
  <c r="E466" i="1"/>
  <c r="H466" i="1" s="1"/>
  <c r="E468" i="1"/>
  <c r="H468" i="1" s="1"/>
  <c r="E472" i="1"/>
  <c r="H472" i="1" s="1"/>
  <c r="E474" i="1"/>
  <c r="H474" i="1" s="1"/>
  <c r="E476" i="1"/>
  <c r="H476" i="1" s="1"/>
  <c r="E478" i="1"/>
  <c r="H478" i="1" s="1"/>
  <c r="E480" i="1"/>
  <c r="H480" i="1" s="1"/>
  <c r="E482" i="1"/>
  <c r="H482" i="1" s="1"/>
  <c r="E484" i="1"/>
  <c r="H484" i="1" s="1"/>
  <c r="E486" i="1"/>
  <c r="H486" i="1" s="1"/>
  <c r="E488" i="1"/>
  <c r="H488" i="1" s="1"/>
  <c r="E490" i="1"/>
  <c r="H490" i="1" s="1"/>
  <c r="E492" i="1"/>
  <c r="H492" i="1" s="1"/>
  <c r="E494" i="1"/>
  <c r="H494" i="1" s="1"/>
  <c r="E496" i="1"/>
  <c r="H496" i="1" s="1"/>
  <c r="E498" i="1"/>
  <c r="H498" i="1" s="1"/>
  <c r="E500" i="1"/>
  <c r="H500" i="1" s="1"/>
  <c r="E502" i="1"/>
  <c r="H502" i="1" s="1"/>
  <c r="E504" i="1"/>
  <c r="H504" i="1" s="1"/>
  <c r="E506" i="1"/>
  <c r="H506" i="1" s="1"/>
  <c r="E508" i="1"/>
  <c r="H508" i="1" s="1"/>
  <c r="E510" i="1"/>
  <c r="H510" i="1" s="1"/>
  <c r="E512" i="1"/>
  <c r="H512" i="1" s="1"/>
  <c r="E514" i="1"/>
  <c r="H514" i="1" s="1"/>
  <c r="E516" i="1"/>
  <c r="H516" i="1" s="1"/>
  <c r="E518" i="1"/>
  <c r="H518" i="1" s="1"/>
  <c r="E520" i="1"/>
  <c r="H520" i="1" s="1"/>
  <c r="E522" i="1"/>
  <c r="H522" i="1" s="1"/>
  <c r="E524" i="1"/>
  <c r="H524" i="1" s="1"/>
  <c r="E526" i="1"/>
  <c r="H526" i="1" s="1"/>
  <c r="E528" i="1"/>
  <c r="H528" i="1" s="1"/>
  <c r="E530" i="1"/>
  <c r="H530" i="1" s="1"/>
  <c r="E532" i="1"/>
  <c r="H532" i="1" s="1"/>
  <c r="E534" i="1"/>
  <c r="H534" i="1" s="1"/>
  <c r="E536" i="1"/>
  <c r="H536" i="1" s="1"/>
  <c r="E540" i="1"/>
  <c r="H540" i="1" s="1"/>
  <c r="E542" i="1"/>
  <c r="H542" i="1" s="1"/>
  <c r="E547" i="1"/>
  <c r="H547" i="1" s="1"/>
  <c r="E549" i="1"/>
  <c r="H549" i="1" s="1"/>
  <c r="E551" i="1"/>
  <c r="H551" i="1" s="1"/>
  <c r="E552" i="1"/>
  <c r="H552" i="1" s="1"/>
  <c r="E554" i="1"/>
  <c r="H554" i="1" s="1"/>
  <c r="E556" i="1"/>
  <c r="H556" i="1" s="1"/>
  <c r="E558" i="1"/>
  <c r="H558" i="1" s="1"/>
  <c r="E560" i="1"/>
  <c r="H560" i="1" s="1"/>
  <c r="E562" i="1"/>
  <c r="H562" i="1" s="1"/>
  <c r="E564" i="1"/>
  <c r="H564" i="1" s="1"/>
  <c r="E566" i="1"/>
  <c r="H566" i="1" s="1"/>
  <c r="E568" i="1"/>
  <c r="H568" i="1" s="1"/>
  <c r="E570" i="1"/>
  <c r="H570" i="1" s="1"/>
  <c r="E572" i="1"/>
  <c r="H572" i="1" s="1"/>
  <c r="E574" i="1"/>
  <c r="H574" i="1" s="1"/>
  <c r="E576" i="1"/>
  <c r="H576" i="1" s="1"/>
  <c r="E579" i="1"/>
  <c r="H579" i="1" s="1"/>
  <c r="E581" i="1"/>
  <c r="H581" i="1" s="1"/>
  <c r="E583" i="1"/>
  <c r="H583" i="1" s="1"/>
  <c r="E585" i="1"/>
  <c r="H585" i="1" s="1"/>
  <c r="E587" i="1"/>
  <c r="H587" i="1" s="1"/>
  <c r="E589" i="1"/>
  <c r="H589" i="1" s="1"/>
  <c r="E593" i="1"/>
  <c r="H593" i="1" s="1"/>
  <c r="G601" i="1"/>
  <c r="G76" i="2"/>
  <c r="G10" i="3"/>
  <c r="H10" i="3" s="1"/>
  <c r="G12" i="3"/>
  <c r="G19" i="3"/>
  <c r="G601" i="3"/>
  <c r="G9" i="4"/>
  <c r="G76" i="4"/>
  <c r="G362" i="4"/>
  <c r="G8" i="5"/>
  <c r="G10" i="5"/>
  <c r="G19" i="5"/>
  <c r="G181" i="5"/>
  <c r="G601" i="5"/>
  <c r="G9" i="6"/>
  <c r="G11" i="6"/>
  <c r="G13" i="6"/>
  <c r="G76" i="6"/>
  <c r="G362" i="6"/>
  <c r="G10" i="7"/>
  <c r="G12" i="7"/>
  <c r="G19" i="7"/>
  <c r="G181" i="7"/>
  <c r="E535" i="7"/>
  <c r="H535" i="7" s="1"/>
  <c r="E537" i="7"/>
  <c r="H537" i="7" s="1"/>
  <c r="E541" i="7"/>
  <c r="H541" i="7" s="1"/>
  <c r="E542" i="7"/>
  <c r="H542" i="7" s="1"/>
  <c r="E547" i="7"/>
  <c r="H547" i="7" s="1"/>
  <c r="E548" i="7"/>
  <c r="H548" i="7" s="1"/>
  <c r="E549" i="7"/>
  <c r="H549" i="7" s="1"/>
  <c r="E550" i="7"/>
  <c r="H550" i="7" s="1"/>
  <c r="E552" i="7"/>
  <c r="H552" i="7" s="1"/>
  <c r="E555" i="7"/>
  <c r="H555" i="7" s="1"/>
  <c r="E557" i="7"/>
  <c r="H557" i="7" s="1"/>
  <c r="E558" i="7"/>
  <c r="H558" i="7" s="1"/>
  <c r="E559" i="7"/>
  <c r="H559" i="7" s="1"/>
  <c r="E560" i="7"/>
  <c r="H560" i="7" s="1"/>
  <c r="E562" i="7"/>
  <c r="H562" i="7" s="1"/>
  <c r="E566" i="7"/>
  <c r="H566" i="7" s="1"/>
  <c r="E568" i="7"/>
  <c r="H568" i="7" s="1"/>
  <c r="E571" i="7"/>
  <c r="H571" i="7" s="1"/>
  <c r="E572" i="7"/>
  <c r="H572" i="7" s="1"/>
  <c r="E574" i="7"/>
  <c r="H574" i="7" s="1"/>
  <c r="E575" i="7"/>
  <c r="H575" i="7" s="1"/>
  <c r="E579" i="7"/>
  <c r="H579" i="7" s="1"/>
  <c r="E580" i="7"/>
  <c r="H580" i="7" s="1"/>
  <c r="E581" i="7"/>
  <c r="H581" i="7" s="1"/>
  <c r="E582" i="7"/>
  <c r="H582" i="7" s="1"/>
  <c r="E583" i="7"/>
  <c r="H583" i="7" s="1"/>
  <c r="E584" i="7"/>
  <c r="H584" i="7" s="1"/>
  <c r="E585" i="7"/>
  <c r="H585" i="7" s="1"/>
  <c r="E586" i="7"/>
  <c r="H586" i="7" s="1"/>
  <c r="E587" i="7"/>
  <c r="H587" i="7" s="1"/>
  <c r="E588" i="7"/>
  <c r="H588" i="7" s="1"/>
  <c r="E589" i="7"/>
  <c r="H589" i="7" s="1"/>
  <c r="G601" i="7"/>
  <c r="E616" i="7"/>
  <c r="H616" i="7" s="1"/>
  <c r="E620" i="7"/>
  <c r="H620" i="7" s="1"/>
  <c r="F173" i="8"/>
  <c r="F172" i="8"/>
  <c r="F167" i="8"/>
  <c r="F165" i="8"/>
  <c r="F150" i="8"/>
  <c r="F144" i="8"/>
  <c r="F142" i="8"/>
  <c r="F140" i="8"/>
  <c r="F139" i="8"/>
  <c r="F138" i="8"/>
  <c r="F137" i="8"/>
  <c r="F136" i="8"/>
  <c r="F134" i="8"/>
  <c r="F133" i="8"/>
  <c r="F132" i="8"/>
  <c r="F131" i="8"/>
  <c r="F130" i="8"/>
  <c r="F129" i="8"/>
  <c r="F128" i="8"/>
  <c r="F127" i="8"/>
  <c r="F125" i="8"/>
  <c r="F124" i="8"/>
  <c r="F123" i="8"/>
  <c r="F122" i="8"/>
  <c r="F121" i="8"/>
  <c r="F120" i="8"/>
  <c r="F119" i="8"/>
  <c r="F118" i="8"/>
  <c r="F116" i="8"/>
  <c r="F115" i="8"/>
  <c r="F113" i="8"/>
  <c r="F111" i="8"/>
  <c r="F110" i="8"/>
  <c r="F109" i="8"/>
  <c r="F108" i="8"/>
  <c r="F107" i="8"/>
  <c r="F106" i="8"/>
  <c r="F104" i="8"/>
  <c r="F102" i="8"/>
  <c r="F101" i="8"/>
  <c r="F100" i="8"/>
  <c r="F99" i="8"/>
  <c r="F98" i="8"/>
  <c r="F97" i="8"/>
  <c r="F96" i="8"/>
  <c r="F95" i="8"/>
  <c r="F94" i="8"/>
  <c r="F92" i="8"/>
  <c r="F91" i="8"/>
  <c r="F88" i="8"/>
  <c r="F87" i="8"/>
  <c r="F83" i="8"/>
  <c r="F82" i="8"/>
  <c r="F81" i="8"/>
  <c r="F80" i="8"/>
  <c r="F79" i="8"/>
  <c r="F78" i="8"/>
  <c r="F77" i="8"/>
  <c r="F76" i="8"/>
  <c r="D10" i="8"/>
  <c r="D8" i="8"/>
  <c r="F12" i="8" s="1"/>
  <c r="E329" i="8"/>
  <c r="H329" i="8" s="1"/>
  <c r="E333" i="8"/>
  <c r="H333" i="8" s="1"/>
  <c r="E345" i="8"/>
  <c r="H345" i="8" s="1"/>
  <c r="E363" i="8"/>
  <c r="H363" i="8" s="1"/>
  <c r="E365" i="8"/>
  <c r="H365" i="8" s="1"/>
  <c r="E368" i="8"/>
  <c r="H368" i="8" s="1"/>
  <c r="E370" i="8"/>
  <c r="H370" i="8" s="1"/>
  <c r="E372" i="8"/>
  <c r="H372" i="8" s="1"/>
  <c r="E377" i="8"/>
  <c r="H377" i="8" s="1"/>
  <c r="E385" i="8"/>
  <c r="H385" i="8" s="1"/>
  <c r="E387" i="8"/>
  <c r="H387" i="8" s="1"/>
  <c r="E396" i="8"/>
  <c r="H396" i="8" s="1"/>
  <c r="E398" i="8"/>
  <c r="H398" i="8" s="1"/>
  <c r="E400" i="8"/>
  <c r="H400" i="8" s="1"/>
  <c r="E418" i="8"/>
  <c r="H418" i="8" s="1"/>
  <c r="E420" i="8"/>
  <c r="H420" i="8" s="1"/>
  <c r="E423" i="8"/>
  <c r="H423" i="8" s="1"/>
  <c r="E425" i="8"/>
  <c r="H425" i="8" s="1"/>
  <c r="E427" i="8"/>
  <c r="H427" i="8" s="1"/>
  <c r="E429" i="8"/>
  <c r="H429" i="8" s="1"/>
  <c r="E441" i="8"/>
  <c r="H441" i="8" s="1"/>
  <c r="E446" i="8"/>
  <c r="H446" i="8" s="1"/>
  <c r="E454" i="8"/>
  <c r="H454" i="8" s="1"/>
  <c r="E456" i="8"/>
  <c r="H456" i="8" s="1"/>
  <c r="E459" i="8"/>
  <c r="H459" i="8" s="1"/>
  <c r="E461" i="8"/>
  <c r="H461" i="8" s="1"/>
  <c r="E463" i="8"/>
  <c r="H463" i="8" s="1"/>
  <c r="E474" i="8"/>
  <c r="H474" i="8" s="1"/>
  <c r="E476" i="8"/>
  <c r="H476" i="8" s="1"/>
  <c r="E478" i="8"/>
  <c r="H478" i="8" s="1"/>
  <c r="E483" i="8"/>
  <c r="H483" i="8" s="1"/>
  <c r="E485" i="8"/>
  <c r="H485" i="8" s="1"/>
  <c r="E490" i="8"/>
  <c r="H490" i="8" s="1"/>
  <c r="E493" i="8"/>
  <c r="H493" i="8" s="1"/>
  <c r="E499" i="8"/>
  <c r="H499" i="8" s="1"/>
  <c r="E502" i="8"/>
  <c r="H502" i="8" s="1"/>
  <c r="E504" i="8"/>
  <c r="H504" i="8" s="1"/>
  <c r="E506" i="8"/>
  <c r="H506" i="8" s="1"/>
  <c r="E509" i="8"/>
  <c r="H509" i="8" s="1"/>
  <c r="E517" i="8"/>
  <c r="H517" i="8" s="1"/>
  <c r="E530" i="8"/>
  <c r="H530" i="8" s="1"/>
  <c r="E555" i="8"/>
  <c r="H555" i="8" s="1"/>
  <c r="E562" i="8"/>
  <c r="H562" i="8" s="1"/>
  <c r="E568" i="8"/>
  <c r="H568" i="8" s="1"/>
  <c r="E586" i="8"/>
  <c r="H586" i="8" s="1"/>
  <c r="E594" i="8"/>
  <c r="H594" i="8" s="1"/>
  <c r="E78" i="1"/>
  <c r="H78" i="1" s="1"/>
  <c r="E80" i="1"/>
  <c r="H80" i="1" s="1"/>
  <c r="E82" i="1"/>
  <c r="H82" i="1" s="1"/>
  <c r="E84" i="1"/>
  <c r="H84" i="1" s="1"/>
  <c r="E86" i="1"/>
  <c r="H86" i="1" s="1"/>
  <c r="E88" i="1"/>
  <c r="H88" i="1" s="1"/>
  <c r="E92" i="1"/>
  <c r="H92" i="1" s="1"/>
  <c r="E94" i="1"/>
  <c r="H94" i="1" s="1"/>
  <c r="E96" i="1"/>
  <c r="H96" i="1" s="1"/>
  <c r="E98" i="1"/>
  <c r="H98" i="1" s="1"/>
  <c r="E99" i="1"/>
  <c r="H99" i="1" s="1"/>
  <c r="E101" i="1"/>
  <c r="H101" i="1" s="1"/>
  <c r="E103" i="1"/>
  <c r="H103" i="1" s="1"/>
  <c r="E104" i="1"/>
  <c r="H104" i="1" s="1"/>
  <c r="E107" i="1"/>
  <c r="H107" i="1" s="1"/>
  <c r="E109" i="1"/>
  <c r="H109" i="1" s="1"/>
  <c r="E111" i="1"/>
  <c r="H111" i="1" s="1"/>
  <c r="E113" i="1"/>
  <c r="H113" i="1" s="1"/>
  <c r="E115" i="1"/>
  <c r="H115" i="1" s="1"/>
  <c r="E117" i="1"/>
  <c r="H117" i="1" s="1"/>
  <c r="E119" i="1"/>
  <c r="H119" i="1" s="1"/>
  <c r="E121" i="1"/>
  <c r="H121" i="1" s="1"/>
  <c r="E123" i="1"/>
  <c r="H123" i="1" s="1"/>
  <c r="E128" i="1"/>
  <c r="H128" i="1" s="1"/>
  <c r="E130" i="1"/>
  <c r="H130" i="1" s="1"/>
  <c r="E131" i="1"/>
  <c r="H131" i="1" s="1"/>
  <c r="E133" i="1"/>
  <c r="H133" i="1" s="1"/>
  <c r="E134" i="1"/>
  <c r="H134" i="1" s="1"/>
  <c r="E136" i="1"/>
  <c r="H136" i="1" s="1"/>
  <c r="E139" i="1"/>
  <c r="H139" i="1" s="1"/>
  <c r="E140" i="1"/>
  <c r="H140" i="1" s="1"/>
  <c r="E142" i="1"/>
  <c r="H142" i="1" s="1"/>
  <c r="E144" i="1"/>
  <c r="H144" i="1" s="1"/>
  <c r="E146" i="1"/>
  <c r="H146" i="1" s="1"/>
  <c r="E148" i="1"/>
  <c r="H148" i="1" s="1"/>
  <c r="E150" i="1"/>
  <c r="H150" i="1" s="1"/>
  <c r="E152" i="1"/>
  <c r="H152" i="1" s="1"/>
  <c r="E160" i="1"/>
  <c r="H160" i="1" s="1"/>
  <c r="E162" i="1"/>
  <c r="H162" i="1" s="1"/>
  <c r="E164" i="1"/>
  <c r="H164" i="1" s="1"/>
  <c r="E167" i="1"/>
  <c r="H167" i="1" s="1"/>
  <c r="G181" i="1"/>
  <c r="E367" i="1"/>
  <c r="H367" i="1" s="1"/>
  <c r="E369" i="1"/>
  <c r="H369" i="1" s="1"/>
  <c r="E371" i="1"/>
  <c r="H371" i="1" s="1"/>
  <c r="E373" i="1"/>
  <c r="H373" i="1" s="1"/>
  <c r="E378" i="1"/>
  <c r="H378" i="1" s="1"/>
  <c r="E379" i="1"/>
  <c r="H379" i="1" s="1"/>
  <c r="E381" i="1"/>
  <c r="H381" i="1" s="1"/>
  <c r="E383" i="1"/>
  <c r="H383" i="1" s="1"/>
  <c r="E385" i="1"/>
  <c r="H385" i="1" s="1"/>
  <c r="E387" i="1"/>
  <c r="H387" i="1" s="1"/>
  <c r="E389" i="1"/>
  <c r="H389" i="1" s="1"/>
  <c r="E391" i="1"/>
  <c r="H391" i="1" s="1"/>
  <c r="E393" i="1"/>
  <c r="H393" i="1" s="1"/>
  <c r="E395" i="1"/>
  <c r="H395" i="1" s="1"/>
  <c r="E397" i="1"/>
  <c r="H397" i="1" s="1"/>
  <c r="E399" i="1"/>
  <c r="H399" i="1" s="1"/>
  <c r="E401" i="1"/>
  <c r="H401" i="1" s="1"/>
  <c r="E403" i="1"/>
  <c r="H403" i="1" s="1"/>
  <c r="E405" i="1"/>
  <c r="H405" i="1" s="1"/>
  <c r="E407" i="1"/>
  <c r="H407" i="1" s="1"/>
  <c r="E411" i="1"/>
  <c r="H411" i="1" s="1"/>
  <c r="E413" i="1"/>
  <c r="H413" i="1" s="1"/>
  <c r="E414" i="1"/>
  <c r="H414" i="1" s="1"/>
  <c r="E416" i="1"/>
  <c r="H416" i="1" s="1"/>
  <c r="E418" i="1"/>
  <c r="H418" i="1" s="1"/>
  <c r="E420" i="1"/>
  <c r="H420" i="1" s="1"/>
  <c r="E422" i="1"/>
  <c r="H422" i="1" s="1"/>
  <c r="E424" i="1"/>
  <c r="H424" i="1" s="1"/>
  <c r="E426" i="1"/>
  <c r="H426" i="1" s="1"/>
  <c r="E428" i="1"/>
  <c r="H428" i="1" s="1"/>
  <c r="E429" i="1"/>
  <c r="H429" i="1" s="1"/>
  <c r="E431" i="1"/>
  <c r="H431" i="1" s="1"/>
  <c r="E433" i="1"/>
  <c r="H433" i="1" s="1"/>
  <c r="E437" i="1"/>
  <c r="H437" i="1" s="1"/>
  <c r="E439" i="1"/>
  <c r="H439" i="1" s="1"/>
  <c r="E441" i="1"/>
  <c r="H441" i="1" s="1"/>
  <c r="E446" i="1"/>
  <c r="H446" i="1" s="1"/>
  <c r="E448" i="1"/>
  <c r="H448" i="1" s="1"/>
  <c r="E450" i="1"/>
  <c r="H450" i="1" s="1"/>
  <c r="E452" i="1"/>
  <c r="H452" i="1" s="1"/>
  <c r="E454" i="1"/>
  <c r="H454" i="1" s="1"/>
  <c r="E456" i="1"/>
  <c r="H456" i="1" s="1"/>
  <c r="E458" i="1"/>
  <c r="H458" i="1" s="1"/>
  <c r="E459" i="1"/>
  <c r="H459" i="1" s="1"/>
  <c r="E461" i="1"/>
  <c r="H461" i="1" s="1"/>
  <c r="E463" i="1"/>
  <c r="H463" i="1" s="1"/>
  <c r="E465" i="1"/>
  <c r="H465" i="1" s="1"/>
  <c r="E467" i="1"/>
  <c r="H467" i="1" s="1"/>
  <c r="E469" i="1"/>
  <c r="H469" i="1" s="1"/>
  <c r="E471" i="1"/>
  <c r="H471" i="1" s="1"/>
  <c r="E473" i="1"/>
  <c r="H473" i="1" s="1"/>
  <c r="E475" i="1"/>
  <c r="H475" i="1" s="1"/>
  <c r="E477" i="1"/>
  <c r="H477" i="1" s="1"/>
  <c r="E479" i="1"/>
  <c r="H479" i="1" s="1"/>
  <c r="E481" i="1"/>
  <c r="H481" i="1" s="1"/>
  <c r="E483" i="1"/>
  <c r="H483" i="1" s="1"/>
  <c r="E485" i="1"/>
  <c r="H485" i="1" s="1"/>
  <c r="E487" i="1"/>
  <c r="H487" i="1" s="1"/>
  <c r="E489" i="1"/>
  <c r="H489" i="1" s="1"/>
  <c r="E491" i="1"/>
  <c r="H491" i="1" s="1"/>
  <c r="E493" i="1"/>
  <c r="H493" i="1" s="1"/>
  <c r="E495" i="1"/>
  <c r="H495" i="1" s="1"/>
  <c r="E497" i="1"/>
  <c r="H497" i="1" s="1"/>
  <c r="E499" i="1"/>
  <c r="H499" i="1" s="1"/>
  <c r="E501" i="1"/>
  <c r="H501" i="1" s="1"/>
  <c r="E503" i="1"/>
  <c r="H503" i="1" s="1"/>
  <c r="E505" i="1"/>
  <c r="H505" i="1" s="1"/>
  <c r="E507" i="1"/>
  <c r="H507" i="1" s="1"/>
  <c r="E509" i="1"/>
  <c r="H509" i="1" s="1"/>
  <c r="E511" i="1"/>
  <c r="H511" i="1" s="1"/>
  <c r="E513" i="1"/>
  <c r="H513" i="1" s="1"/>
  <c r="E515" i="1"/>
  <c r="H515" i="1" s="1"/>
  <c r="E517" i="1"/>
  <c r="H517" i="1" s="1"/>
  <c r="E519" i="1"/>
  <c r="H519" i="1" s="1"/>
  <c r="E521" i="1"/>
  <c r="H521" i="1" s="1"/>
  <c r="E523" i="1"/>
  <c r="H523" i="1" s="1"/>
  <c r="E527" i="1"/>
  <c r="H527" i="1" s="1"/>
  <c r="E529" i="1"/>
  <c r="H529" i="1" s="1"/>
  <c r="E531" i="1"/>
  <c r="H531" i="1" s="1"/>
  <c r="E533" i="1"/>
  <c r="H533" i="1" s="1"/>
  <c r="E535" i="1"/>
  <c r="H535" i="1" s="1"/>
  <c r="E537" i="1"/>
  <c r="H537" i="1" s="1"/>
  <c r="E541" i="1"/>
  <c r="H541" i="1" s="1"/>
  <c r="E543" i="1"/>
  <c r="H543" i="1" s="1"/>
  <c r="E544" i="1"/>
  <c r="H544" i="1" s="1"/>
  <c r="E546" i="1"/>
  <c r="H546" i="1" s="1"/>
  <c r="E548" i="1"/>
  <c r="H548" i="1" s="1"/>
  <c r="E550" i="1"/>
  <c r="H550" i="1" s="1"/>
  <c r="E553" i="1"/>
  <c r="H553" i="1" s="1"/>
  <c r="E555" i="1"/>
  <c r="H555" i="1" s="1"/>
  <c r="E557" i="1"/>
  <c r="H557" i="1" s="1"/>
  <c r="E559" i="1"/>
  <c r="H559" i="1" s="1"/>
  <c r="E561" i="1"/>
  <c r="H561" i="1" s="1"/>
  <c r="E563" i="1"/>
  <c r="H563" i="1" s="1"/>
  <c r="E565" i="1"/>
  <c r="H565" i="1" s="1"/>
  <c r="E567" i="1"/>
  <c r="H567" i="1" s="1"/>
  <c r="E569" i="1"/>
  <c r="H569" i="1" s="1"/>
  <c r="E571" i="1"/>
  <c r="H571" i="1" s="1"/>
  <c r="E573" i="1"/>
  <c r="H573" i="1" s="1"/>
  <c r="E575" i="1"/>
  <c r="H575" i="1" s="1"/>
  <c r="E577" i="1"/>
  <c r="H577" i="1" s="1"/>
  <c r="E578" i="1"/>
  <c r="H578" i="1" s="1"/>
  <c r="E580" i="1"/>
  <c r="H580" i="1" s="1"/>
  <c r="E582" i="1"/>
  <c r="H582" i="1" s="1"/>
  <c r="E584" i="1"/>
  <c r="H584" i="1" s="1"/>
  <c r="E586" i="1"/>
  <c r="H586" i="1" s="1"/>
  <c r="E588" i="1"/>
  <c r="H588" i="1" s="1"/>
  <c r="E590" i="1"/>
  <c r="H590" i="1" s="1"/>
  <c r="E591" i="1"/>
  <c r="H591" i="1" s="1"/>
  <c r="E592" i="1"/>
  <c r="H592" i="1" s="1"/>
  <c r="E594" i="1"/>
  <c r="H594" i="1" s="1"/>
  <c r="E595" i="1"/>
  <c r="H595" i="1" s="1"/>
  <c r="G9" i="2"/>
  <c r="G362" i="2"/>
  <c r="G181" i="3"/>
  <c r="G13" i="4"/>
  <c r="F629" i="7"/>
  <c r="F627" i="7"/>
  <c r="F626" i="7"/>
  <c r="F625" i="7"/>
  <c r="F623" i="7"/>
  <c r="F622" i="7"/>
  <c r="F620" i="7"/>
  <c r="F619" i="7"/>
  <c r="F618" i="7"/>
  <c r="F617" i="7"/>
  <c r="F616" i="7"/>
  <c r="F614" i="7"/>
  <c r="F612" i="7"/>
  <c r="E614" i="7"/>
  <c r="H614" i="7" s="1"/>
  <c r="E619" i="7"/>
  <c r="H619" i="7" s="1"/>
  <c r="E625" i="7"/>
  <c r="H625" i="7" s="1"/>
  <c r="G19" i="8"/>
  <c r="H19" i="8" s="1"/>
  <c r="E21" i="8"/>
  <c r="H21" i="8" s="1"/>
  <c r="E25" i="8"/>
  <c r="H25" i="8" s="1"/>
  <c r="E29" i="8"/>
  <c r="H29" i="8" s="1"/>
  <c r="E33" i="8"/>
  <c r="H33" i="8" s="1"/>
  <c r="H37" i="8"/>
  <c r="H41" i="8"/>
  <c r="E45" i="8"/>
  <c r="H45" i="8" s="1"/>
  <c r="E49" i="8"/>
  <c r="H49" i="8" s="1"/>
  <c r="H53" i="8"/>
  <c r="H57" i="8"/>
  <c r="H61" i="8"/>
  <c r="H65" i="8"/>
  <c r="E69" i="8"/>
  <c r="H69" i="8" s="1"/>
  <c r="H184" i="8"/>
  <c r="H188" i="8"/>
  <c r="H192" i="8"/>
  <c r="H196" i="8"/>
  <c r="H200" i="8"/>
  <c r="H204" i="8"/>
  <c r="H208" i="8"/>
  <c r="H212" i="8"/>
  <c r="H216" i="8"/>
  <c r="H220" i="8"/>
  <c r="H224" i="8"/>
  <c r="H228" i="8"/>
  <c r="H232" i="8"/>
  <c r="H236" i="8"/>
  <c r="H240" i="8"/>
  <c r="H244" i="8"/>
  <c r="H248" i="8"/>
  <c r="H252" i="8"/>
  <c r="H256" i="8"/>
  <c r="H260" i="8"/>
  <c r="H264" i="8"/>
  <c r="H268" i="8"/>
  <c r="H272" i="8"/>
  <c r="H276" i="8"/>
  <c r="H280" i="8"/>
  <c r="H284" i="8"/>
  <c r="H288" i="8"/>
  <c r="H292" i="8"/>
  <c r="H296" i="8"/>
  <c r="E300" i="8"/>
  <c r="H300" i="8" s="1"/>
  <c r="E304" i="8"/>
  <c r="H304" i="8" s="1"/>
  <c r="H308" i="8"/>
  <c r="H312" i="8"/>
  <c r="H316" i="8"/>
  <c r="E320" i="8"/>
  <c r="H320" i="8" s="1"/>
  <c r="E324" i="8"/>
  <c r="H324" i="8" s="1"/>
  <c r="H328" i="8"/>
  <c r="H332" i="8"/>
  <c r="H336" i="8"/>
  <c r="E340" i="8"/>
  <c r="H340" i="8" s="1"/>
  <c r="H344" i="8"/>
  <c r="H348" i="8"/>
  <c r="H352" i="8"/>
  <c r="H356" i="8"/>
  <c r="H367" i="8"/>
  <c r="E374" i="8"/>
  <c r="H374" i="8" s="1"/>
  <c r="H376" i="8"/>
  <c r="E382" i="8"/>
  <c r="H382" i="8" s="1"/>
  <c r="H384" i="8"/>
  <c r="E389" i="8"/>
  <c r="H389" i="8" s="1"/>
  <c r="E393" i="8"/>
  <c r="H393" i="8" s="1"/>
  <c r="E404" i="8"/>
  <c r="H404" i="8" s="1"/>
  <c r="H406" i="8"/>
  <c r="E410" i="8"/>
  <c r="H410" i="8" s="1"/>
  <c r="E413" i="8"/>
  <c r="H413" i="8" s="1"/>
  <c r="E415" i="8"/>
  <c r="H415" i="8" s="1"/>
  <c r="H422" i="8"/>
  <c r="H431" i="8"/>
  <c r="H448" i="8"/>
  <c r="E451" i="8"/>
  <c r="H451" i="8" s="1"/>
  <c r="E453" i="8"/>
  <c r="H453" i="8" s="1"/>
  <c r="E467" i="8"/>
  <c r="H467" i="8" s="1"/>
  <c r="E480" i="8"/>
  <c r="H480" i="8" s="1"/>
  <c r="E487" i="8"/>
  <c r="H487" i="8" s="1"/>
  <c r="E489" i="8"/>
  <c r="H489" i="8" s="1"/>
  <c r="E492" i="8"/>
  <c r="H492" i="8" s="1"/>
  <c r="E511" i="8"/>
  <c r="H511" i="8" s="1"/>
  <c r="E514" i="8"/>
  <c r="H514" i="8" s="1"/>
  <c r="E519" i="8"/>
  <c r="H519" i="8" s="1"/>
  <c r="E535" i="8"/>
  <c r="H535" i="8" s="1"/>
  <c r="E552" i="8"/>
  <c r="H552" i="8" s="1"/>
  <c r="E557" i="8"/>
  <c r="H557" i="8" s="1"/>
  <c r="E559" i="8"/>
  <c r="H559" i="8" s="1"/>
  <c r="E564" i="8"/>
  <c r="H564" i="8" s="1"/>
  <c r="E572" i="8"/>
  <c r="H572" i="8" s="1"/>
  <c r="E580" i="8"/>
  <c r="H580" i="8" s="1"/>
  <c r="E582" i="8"/>
  <c r="H582" i="8" s="1"/>
  <c r="H611" i="8"/>
  <c r="H614" i="8"/>
  <c r="H85" i="9"/>
  <c r="H105" i="9"/>
  <c r="H112" i="9"/>
  <c r="H131" i="9"/>
  <c r="H144" i="9"/>
  <c r="H157" i="9"/>
  <c r="H168" i="9"/>
  <c r="H175" i="9"/>
  <c r="H366" i="9"/>
  <c r="H369" i="9"/>
  <c r="H376" i="9"/>
  <c r="H390" i="9"/>
  <c r="H408" i="9"/>
  <c r="H411" i="9"/>
  <c r="H416" i="9"/>
  <c r="H421" i="9"/>
  <c r="H435" i="9"/>
  <c r="H438" i="9"/>
  <c r="H444" i="9"/>
  <c r="H447" i="9"/>
  <c r="H453" i="9"/>
  <c r="H459" i="9"/>
  <c r="H468" i="9"/>
  <c r="H13" i="10"/>
  <c r="H76" i="10"/>
  <c r="E181" i="1"/>
  <c r="H181" i="1" s="1"/>
  <c r="E182" i="1"/>
  <c r="H182" i="1" s="1"/>
  <c r="E183" i="1"/>
  <c r="H183" i="1" s="1"/>
  <c r="E184" i="1"/>
  <c r="H184" i="1" s="1"/>
  <c r="E185" i="1"/>
  <c r="H185" i="1" s="1"/>
  <c r="E186" i="1"/>
  <c r="H186" i="1" s="1"/>
  <c r="E187" i="1"/>
  <c r="H187" i="1" s="1"/>
  <c r="E188" i="1"/>
  <c r="H188" i="1" s="1"/>
  <c r="E189" i="1"/>
  <c r="H189" i="1" s="1"/>
  <c r="E190" i="1"/>
  <c r="H190" i="1" s="1"/>
  <c r="E191" i="1"/>
  <c r="H191" i="1" s="1"/>
  <c r="E192" i="1"/>
  <c r="H192" i="1" s="1"/>
  <c r="E193" i="1"/>
  <c r="H193" i="1" s="1"/>
  <c r="E194" i="1"/>
  <c r="H194" i="1" s="1"/>
  <c r="E195" i="1"/>
  <c r="H195" i="1" s="1"/>
  <c r="E196" i="1"/>
  <c r="H196" i="1" s="1"/>
  <c r="E197" i="1"/>
  <c r="H197" i="1" s="1"/>
  <c r="E198" i="1"/>
  <c r="H198" i="1" s="1"/>
  <c r="E199" i="1"/>
  <c r="H199" i="1" s="1"/>
  <c r="E200" i="1"/>
  <c r="H200" i="1" s="1"/>
  <c r="E201" i="1"/>
  <c r="H201" i="1" s="1"/>
  <c r="E202" i="1"/>
  <c r="H202" i="1" s="1"/>
  <c r="E203" i="1"/>
  <c r="H203" i="1" s="1"/>
  <c r="E204" i="1"/>
  <c r="H204" i="1" s="1"/>
  <c r="E206" i="1"/>
  <c r="H206" i="1" s="1"/>
  <c r="E207" i="1"/>
  <c r="H207" i="1" s="1"/>
  <c r="E208" i="1"/>
  <c r="H208" i="1" s="1"/>
  <c r="E209" i="1"/>
  <c r="H209" i="1" s="1"/>
  <c r="E211" i="1"/>
  <c r="H211" i="1" s="1"/>
  <c r="E212" i="1"/>
  <c r="H212" i="1" s="1"/>
  <c r="E213" i="1"/>
  <c r="H213" i="1" s="1"/>
  <c r="E214" i="1"/>
  <c r="H214" i="1" s="1"/>
  <c r="E215" i="1"/>
  <c r="H215" i="1" s="1"/>
  <c r="E216" i="1"/>
  <c r="H216" i="1" s="1"/>
  <c r="E217" i="1"/>
  <c r="H217" i="1" s="1"/>
  <c r="E218" i="1"/>
  <c r="H218" i="1" s="1"/>
  <c r="E219" i="1"/>
  <c r="H219" i="1" s="1"/>
  <c r="E220" i="1"/>
  <c r="H220" i="1" s="1"/>
  <c r="E221" i="1"/>
  <c r="H221" i="1" s="1"/>
  <c r="E222" i="1"/>
  <c r="H222" i="1" s="1"/>
  <c r="E223" i="1"/>
  <c r="H223" i="1" s="1"/>
  <c r="E224" i="1"/>
  <c r="H224" i="1" s="1"/>
  <c r="E225" i="1"/>
  <c r="H225" i="1" s="1"/>
  <c r="E226" i="1"/>
  <c r="H226" i="1" s="1"/>
  <c r="E227" i="1"/>
  <c r="H227" i="1" s="1"/>
  <c r="E228" i="1"/>
  <c r="H228" i="1" s="1"/>
  <c r="E229" i="1"/>
  <c r="H229" i="1" s="1"/>
  <c r="E230" i="1"/>
  <c r="H230" i="1" s="1"/>
  <c r="E231" i="1"/>
  <c r="H231" i="1" s="1"/>
  <c r="E232" i="1"/>
  <c r="H232" i="1" s="1"/>
  <c r="E233" i="1"/>
  <c r="H233" i="1" s="1"/>
  <c r="E234" i="1"/>
  <c r="H234" i="1" s="1"/>
  <c r="E235" i="1"/>
  <c r="H235" i="1" s="1"/>
  <c r="E236" i="1"/>
  <c r="H236" i="1" s="1"/>
  <c r="E237" i="1"/>
  <c r="H237" i="1" s="1"/>
  <c r="E238" i="1"/>
  <c r="H238" i="1" s="1"/>
  <c r="E239" i="1"/>
  <c r="H239" i="1" s="1"/>
  <c r="E240" i="1"/>
  <c r="H240" i="1" s="1"/>
  <c r="E241" i="1"/>
  <c r="H241" i="1" s="1"/>
  <c r="E242" i="1"/>
  <c r="H242" i="1" s="1"/>
  <c r="E243" i="1"/>
  <c r="H243" i="1" s="1"/>
  <c r="E244" i="1"/>
  <c r="H244" i="1" s="1"/>
  <c r="E245" i="1"/>
  <c r="H245" i="1" s="1"/>
  <c r="E246" i="1"/>
  <c r="H246" i="1" s="1"/>
  <c r="E247" i="1"/>
  <c r="H247" i="1" s="1"/>
  <c r="E248" i="1"/>
  <c r="H248" i="1" s="1"/>
  <c r="E249" i="1"/>
  <c r="H249" i="1" s="1"/>
  <c r="E250" i="1"/>
  <c r="H250" i="1" s="1"/>
  <c r="E251" i="1"/>
  <c r="H251" i="1" s="1"/>
  <c r="E253" i="1"/>
  <c r="H253" i="1" s="1"/>
  <c r="E254" i="1"/>
  <c r="H254" i="1" s="1"/>
  <c r="E255" i="1"/>
  <c r="H255" i="1" s="1"/>
  <c r="E256" i="1"/>
  <c r="H256" i="1" s="1"/>
  <c r="E257" i="1"/>
  <c r="H257" i="1" s="1"/>
  <c r="E258" i="1"/>
  <c r="H258" i="1" s="1"/>
  <c r="E259" i="1"/>
  <c r="H259" i="1" s="1"/>
  <c r="E260" i="1"/>
  <c r="H260" i="1" s="1"/>
  <c r="E261" i="1"/>
  <c r="H261" i="1" s="1"/>
  <c r="E262" i="1"/>
  <c r="H262" i="1" s="1"/>
  <c r="E263" i="1"/>
  <c r="H263" i="1" s="1"/>
  <c r="E264" i="1"/>
  <c r="H264" i="1" s="1"/>
  <c r="E265" i="1"/>
  <c r="H265" i="1" s="1"/>
  <c r="E266" i="1"/>
  <c r="H266" i="1" s="1"/>
  <c r="E267" i="1"/>
  <c r="H267" i="1" s="1"/>
  <c r="E268" i="1"/>
  <c r="H268" i="1" s="1"/>
  <c r="E269" i="1"/>
  <c r="H269" i="1" s="1"/>
  <c r="E270" i="1"/>
  <c r="H270" i="1" s="1"/>
  <c r="E271" i="1"/>
  <c r="H271" i="1" s="1"/>
  <c r="E272" i="1"/>
  <c r="H272" i="1" s="1"/>
  <c r="E273" i="1"/>
  <c r="H273" i="1" s="1"/>
  <c r="E274" i="1"/>
  <c r="H274" i="1" s="1"/>
  <c r="E277" i="1"/>
  <c r="H277" i="1" s="1"/>
  <c r="E278" i="1"/>
  <c r="H278" i="1" s="1"/>
  <c r="E279" i="1"/>
  <c r="H279" i="1" s="1"/>
  <c r="E280" i="1"/>
  <c r="H280" i="1" s="1"/>
  <c r="E281" i="1"/>
  <c r="H281" i="1" s="1"/>
  <c r="E284" i="1"/>
  <c r="H284" i="1" s="1"/>
  <c r="E285" i="1"/>
  <c r="H285" i="1" s="1"/>
  <c r="E286" i="1"/>
  <c r="H286" i="1" s="1"/>
  <c r="E287" i="1"/>
  <c r="H287" i="1" s="1"/>
  <c r="E288" i="1"/>
  <c r="H288" i="1" s="1"/>
  <c r="E290" i="1"/>
  <c r="H290" i="1" s="1"/>
  <c r="E291" i="1"/>
  <c r="H291" i="1" s="1"/>
  <c r="E292" i="1"/>
  <c r="H292" i="1" s="1"/>
  <c r="E293" i="1"/>
  <c r="H293" i="1" s="1"/>
  <c r="E294" i="1"/>
  <c r="H294" i="1" s="1"/>
  <c r="E297" i="1"/>
  <c r="H297" i="1" s="1"/>
  <c r="E298" i="1"/>
  <c r="H298" i="1" s="1"/>
  <c r="E299" i="1"/>
  <c r="H299" i="1" s="1"/>
  <c r="E300" i="1"/>
  <c r="H300" i="1" s="1"/>
  <c r="E301" i="1"/>
  <c r="H301" i="1" s="1"/>
  <c r="E302" i="1"/>
  <c r="H302" i="1" s="1"/>
  <c r="E303" i="1"/>
  <c r="H303" i="1" s="1"/>
  <c r="E304" i="1"/>
  <c r="H304" i="1" s="1"/>
  <c r="E305" i="1"/>
  <c r="H305" i="1" s="1"/>
  <c r="E306" i="1"/>
  <c r="H306" i="1" s="1"/>
  <c r="E307" i="1"/>
  <c r="H307" i="1" s="1"/>
  <c r="E308" i="1"/>
  <c r="H308" i="1" s="1"/>
  <c r="E309" i="1"/>
  <c r="H309" i="1" s="1"/>
  <c r="E311" i="1"/>
  <c r="H311" i="1" s="1"/>
  <c r="E313" i="1"/>
  <c r="H313" i="1" s="1"/>
  <c r="E314" i="1"/>
  <c r="H314" i="1" s="1"/>
  <c r="E315" i="1"/>
  <c r="H315" i="1" s="1"/>
  <c r="E316" i="1"/>
  <c r="H316" i="1" s="1"/>
  <c r="E317" i="1"/>
  <c r="H317" i="1" s="1"/>
  <c r="E318" i="1"/>
  <c r="H318" i="1" s="1"/>
  <c r="E319" i="1"/>
  <c r="H319" i="1" s="1"/>
  <c r="E320" i="1"/>
  <c r="H320" i="1" s="1"/>
  <c r="E321" i="1"/>
  <c r="H321" i="1" s="1"/>
  <c r="E322" i="1"/>
  <c r="H322" i="1" s="1"/>
  <c r="E324" i="1"/>
  <c r="H324" i="1" s="1"/>
  <c r="E325" i="1"/>
  <c r="H325" i="1" s="1"/>
  <c r="E326" i="1"/>
  <c r="H326" i="1" s="1"/>
  <c r="E327" i="1"/>
  <c r="H327" i="1" s="1"/>
  <c r="E328" i="1"/>
  <c r="H328" i="1" s="1"/>
  <c r="E329" i="1"/>
  <c r="H329" i="1" s="1"/>
  <c r="E330" i="1"/>
  <c r="H330" i="1" s="1"/>
  <c r="E331" i="1"/>
  <c r="H331" i="1" s="1"/>
  <c r="E332" i="1"/>
  <c r="H332" i="1" s="1"/>
  <c r="E333" i="1"/>
  <c r="H333" i="1" s="1"/>
  <c r="E334" i="1"/>
  <c r="H334" i="1" s="1"/>
  <c r="E335" i="1"/>
  <c r="H335" i="1" s="1"/>
  <c r="E336" i="1"/>
  <c r="H336" i="1" s="1"/>
  <c r="E337" i="1"/>
  <c r="H337" i="1" s="1"/>
  <c r="E338" i="1"/>
  <c r="H338" i="1" s="1"/>
  <c r="E339" i="1"/>
  <c r="H339" i="1" s="1"/>
  <c r="E340" i="1"/>
  <c r="H340" i="1" s="1"/>
  <c r="E341" i="1"/>
  <c r="H341" i="1" s="1"/>
  <c r="E342" i="1"/>
  <c r="H342" i="1" s="1"/>
  <c r="E344" i="1"/>
  <c r="H344" i="1" s="1"/>
  <c r="E345" i="1"/>
  <c r="H345" i="1" s="1"/>
  <c r="E346" i="1"/>
  <c r="H346" i="1" s="1"/>
  <c r="E347" i="1"/>
  <c r="H347" i="1" s="1"/>
  <c r="E348" i="1"/>
  <c r="H348" i="1" s="1"/>
  <c r="E349" i="1"/>
  <c r="H349" i="1" s="1"/>
  <c r="E350" i="1"/>
  <c r="H350" i="1" s="1"/>
  <c r="E351" i="1"/>
  <c r="H351" i="1" s="1"/>
  <c r="E352" i="1"/>
  <c r="H352" i="1" s="1"/>
  <c r="E353" i="1"/>
  <c r="H353" i="1" s="1"/>
  <c r="E354" i="1"/>
  <c r="H354" i="1" s="1"/>
  <c r="E355" i="1"/>
  <c r="H355" i="1" s="1"/>
  <c r="E601" i="1"/>
  <c r="H601" i="1" s="1"/>
  <c r="E602" i="1"/>
  <c r="H602" i="1" s="1"/>
  <c r="E603" i="1"/>
  <c r="H603" i="1" s="1"/>
  <c r="E604" i="1"/>
  <c r="H604" i="1" s="1"/>
  <c r="E605" i="1"/>
  <c r="H605" i="1" s="1"/>
  <c r="E606" i="1"/>
  <c r="H606" i="1" s="1"/>
  <c r="E607" i="1"/>
  <c r="H607" i="1" s="1"/>
  <c r="E608" i="1"/>
  <c r="H608" i="1" s="1"/>
  <c r="E609" i="1"/>
  <c r="H609" i="1" s="1"/>
  <c r="E610" i="1"/>
  <c r="H610" i="1" s="1"/>
  <c r="E611" i="1"/>
  <c r="H611" i="1" s="1"/>
  <c r="E612" i="1"/>
  <c r="H612" i="1" s="1"/>
  <c r="E613" i="1"/>
  <c r="H613" i="1" s="1"/>
  <c r="E614" i="1"/>
  <c r="H614" i="1" s="1"/>
  <c r="E615" i="1"/>
  <c r="H615" i="1" s="1"/>
  <c r="E616" i="1"/>
  <c r="H616" i="1" s="1"/>
  <c r="E617" i="1"/>
  <c r="H617" i="1" s="1"/>
  <c r="E618" i="1"/>
  <c r="H618" i="1" s="1"/>
  <c r="E619" i="1"/>
  <c r="H619" i="1" s="1"/>
  <c r="E620" i="1"/>
  <c r="H620" i="1" s="1"/>
  <c r="E621" i="1"/>
  <c r="H621" i="1" s="1"/>
  <c r="E622" i="1"/>
  <c r="H622" i="1" s="1"/>
  <c r="E623" i="1"/>
  <c r="H623" i="1" s="1"/>
  <c r="E624" i="1"/>
  <c r="H624" i="1" s="1"/>
  <c r="E625" i="1"/>
  <c r="H625" i="1" s="1"/>
  <c r="E626" i="1"/>
  <c r="H626" i="1" s="1"/>
  <c r="E627" i="1"/>
  <c r="H627" i="1" s="1"/>
  <c r="E628" i="1"/>
  <c r="H628" i="1" s="1"/>
  <c r="C8" i="2"/>
  <c r="G8" i="2" s="1"/>
  <c r="C10" i="2"/>
  <c r="C12" i="2"/>
  <c r="E76" i="2"/>
  <c r="H76" i="2" s="1"/>
  <c r="E77" i="2"/>
  <c r="H77" i="2" s="1"/>
  <c r="E79" i="2"/>
  <c r="H79" i="2" s="1"/>
  <c r="E80" i="2"/>
  <c r="H80" i="2" s="1"/>
  <c r="E81" i="2"/>
  <c r="H81" i="2" s="1"/>
  <c r="E82" i="2"/>
  <c r="H82" i="2" s="1"/>
  <c r="E93" i="2"/>
  <c r="H93" i="2" s="1"/>
  <c r="E95" i="2"/>
  <c r="H95" i="2" s="1"/>
  <c r="E96" i="2"/>
  <c r="H96" i="2" s="1"/>
  <c r="E98" i="2"/>
  <c r="H98" i="2" s="1"/>
  <c r="E110" i="2"/>
  <c r="H110" i="2" s="1"/>
  <c r="E120" i="2"/>
  <c r="H120" i="2" s="1"/>
  <c r="E122" i="2"/>
  <c r="H122" i="2" s="1"/>
  <c r="E123" i="2"/>
  <c r="H123" i="2" s="1"/>
  <c r="E128" i="2"/>
  <c r="H128" i="2" s="1"/>
  <c r="E132" i="2"/>
  <c r="H132" i="2" s="1"/>
  <c r="E134" i="2"/>
  <c r="H134" i="2" s="1"/>
  <c r="E136" i="2"/>
  <c r="H136" i="2" s="1"/>
  <c r="E137" i="2"/>
  <c r="H137" i="2" s="1"/>
  <c r="E139" i="2"/>
  <c r="H139" i="2" s="1"/>
  <c r="E142" i="2"/>
  <c r="H142" i="2" s="1"/>
  <c r="E143" i="2"/>
  <c r="H143" i="2" s="1"/>
  <c r="E146" i="2"/>
  <c r="H146" i="2" s="1"/>
  <c r="E163" i="2"/>
  <c r="H163" i="2" s="1"/>
  <c r="E170" i="2"/>
  <c r="H170" i="2" s="1"/>
  <c r="E362" i="2"/>
  <c r="E363" i="2"/>
  <c r="H363" i="2" s="1"/>
  <c r="E364" i="2"/>
  <c r="H364" i="2" s="1"/>
  <c r="E368" i="2"/>
  <c r="H368" i="2" s="1"/>
  <c r="E371" i="2"/>
  <c r="H371" i="2" s="1"/>
  <c r="E374" i="2"/>
  <c r="H374" i="2" s="1"/>
  <c r="E375" i="2"/>
  <c r="H375" i="2" s="1"/>
  <c r="E377" i="2"/>
  <c r="H377" i="2" s="1"/>
  <c r="E380" i="2"/>
  <c r="H380" i="2" s="1"/>
  <c r="E382" i="2"/>
  <c r="H382" i="2" s="1"/>
  <c r="E385" i="2"/>
  <c r="H385" i="2" s="1"/>
  <c r="E386" i="2"/>
  <c r="H386" i="2" s="1"/>
  <c r="E387" i="2"/>
  <c r="H387" i="2" s="1"/>
  <c r="E391" i="2"/>
  <c r="H391" i="2" s="1"/>
  <c r="E392" i="2"/>
  <c r="H392" i="2" s="1"/>
  <c r="E396" i="2"/>
  <c r="H396" i="2" s="1"/>
  <c r="E397" i="2"/>
  <c r="H397" i="2" s="1"/>
  <c r="E398" i="2"/>
  <c r="H398" i="2" s="1"/>
  <c r="E399" i="2"/>
  <c r="H399" i="2" s="1"/>
  <c r="E404" i="2"/>
  <c r="H404" i="2" s="1"/>
  <c r="E410" i="2"/>
  <c r="H410" i="2" s="1"/>
  <c r="E413" i="2"/>
  <c r="H413" i="2" s="1"/>
  <c r="E414" i="2"/>
  <c r="H414" i="2" s="1"/>
  <c r="E415" i="2"/>
  <c r="H415" i="2" s="1"/>
  <c r="E419" i="2"/>
  <c r="H419" i="2" s="1"/>
  <c r="E425" i="2"/>
  <c r="H425" i="2" s="1"/>
  <c r="E426" i="2"/>
  <c r="H426" i="2" s="1"/>
  <c r="E427" i="2"/>
  <c r="H427" i="2" s="1"/>
  <c r="E428" i="2"/>
  <c r="H428" i="2" s="1"/>
  <c r="E437" i="2"/>
  <c r="H437" i="2" s="1"/>
  <c r="E441" i="2"/>
  <c r="H441" i="2" s="1"/>
  <c r="E445" i="2"/>
  <c r="H445" i="2" s="1"/>
  <c r="E475" i="2"/>
  <c r="H475" i="2" s="1"/>
  <c r="E503" i="2"/>
  <c r="H503" i="2" s="1"/>
  <c r="E530" i="2"/>
  <c r="H530" i="2" s="1"/>
  <c r="E554" i="2"/>
  <c r="H554" i="2" s="1"/>
  <c r="E555" i="2"/>
  <c r="H555" i="2" s="1"/>
  <c r="E557" i="2"/>
  <c r="H557" i="2" s="1"/>
  <c r="E580" i="2"/>
  <c r="H580" i="2" s="1"/>
  <c r="E581" i="2"/>
  <c r="H581" i="2" s="1"/>
  <c r="E582" i="2"/>
  <c r="H582" i="2" s="1"/>
  <c r="C9" i="3"/>
  <c r="C11" i="3"/>
  <c r="E19" i="3"/>
  <c r="H19" i="3" s="1"/>
  <c r="E21" i="3"/>
  <c r="H21" i="3" s="1"/>
  <c r="E24" i="3"/>
  <c r="H24" i="3" s="1"/>
  <c r="E25" i="3"/>
  <c r="H25" i="3" s="1"/>
  <c r="E26" i="3"/>
  <c r="H26" i="3" s="1"/>
  <c r="E27" i="3"/>
  <c r="H27" i="3" s="1"/>
  <c r="E28" i="3"/>
  <c r="H28" i="3" s="1"/>
  <c r="E29" i="3"/>
  <c r="H29" i="3" s="1"/>
  <c r="E30" i="3"/>
  <c r="H30" i="3" s="1"/>
  <c r="E31" i="3"/>
  <c r="H31" i="3" s="1"/>
  <c r="E32" i="3"/>
  <c r="H32" i="3" s="1"/>
  <c r="E34" i="3"/>
  <c r="H34" i="3" s="1"/>
  <c r="E35" i="3"/>
  <c r="H35" i="3" s="1"/>
  <c r="E36" i="3"/>
  <c r="H36" i="3" s="1"/>
  <c r="E37" i="3"/>
  <c r="H37" i="3" s="1"/>
  <c r="E38" i="3"/>
  <c r="H38" i="3" s="1"/>
  <c r="E39" i="3"/>
  <c r="H39" i="3" s="1"/>
  <c r="E44" i="3"/>
  <c r="H44" i="3" s="1"/>
  <c r="E45" i="3"/>
  <c r="H45" i="3" s="1"/>
  <c r="E48" i="3"/>
  <c r="H48" i="3" s="1"/>
  <c r="E49" i="3"/>
  <c r="H49" i="3" s="1"/>
  <c r="E50" i="3"/>
  <c r="H50" i="3" s="1"/>
  <c r="E51" i="3"/>
  <c r="H51" i="3" s="1"/>
  <c r="E52" i="3"/>
  <c r="H52" i="3" s="1"/>
  <c r="E54" i="3"/>
  <c r="H54" i="3" s="1"/>
  <c r="E57" i="3"/>
  <c r="H57" i="3" s="1"/>
  <c r="E59" i="3"/>
  <c r="H59" i="3" s="1"/>
  <c r="E61" i="3"/>
  <c r="H61" i="3" s="1"/>
  <c r="E62" i="3"/>
  <c r="H62" i="3" s="1"/>
  <c r="E63" i="3"/>
  <c r="H63" i="3" s="1"/>
  <c r="E64" i="3"/>
  <c r="H64" i="3" s="1"/>
  <c r="E65" i="3"/>
  <c r="H65" i="3" s="1"/>
  <c r="E66" i="3"/>
  <c r="H66" i="3" s="1"/>
  <c r="E67" i="3"/>
  <c r="H67" i="3" s="1"/>
  <c r="E68" i="3"/>
  <c r="H68" i="3" s="1"/>
  <c r="E181" i="3"/>
  <c r="H181" i="3" s="1"/>
  <c r="E182" i="3"/>
  <c r="H182" i="3" s="1"/>
  <c r="E183" i="3"/>
  <c r="H183" i="3" s="1"/>
  <c r="E184" i="3"/>
  <c r="H184" i="3" s="1"/>
  <c r="E186" i="3"/>
  <c r="H186" i="3" s="1"/>
  <c r="E187" i="3"/>
  <c r="H187" i="3" s="1"/>
  <c r="E188" i="3"/>
  <c r="H188" i="3" s="1"/>
  <c r="E189" i="3"/>
  <c r="H189" i="3" s="1"/>
  <c r="E190" i="3"/>
  <c r="H190" i="3" s="1"/>
  <c r="E191" i="3"/>
  <c r="H191" i="3" s="1"/>
  <c r="E193" i="3"/>
  <c r="H193" i="3" s="1"/>
  <c r="E194" i="3"/>
  <c r="H194" i="3" s="1"/>
  <c r="E195" i="3"/>
  <c r="H195" i="3" s="1"/>
  <c r="E196" i="3"/>
  <c r="H196" i="3" s="1"/>
  <c r="E197" i="3"/>
  <c r="H197" i="3" s="1"/>
  <c r="E198" i="3"/>
  <c r="H198" i="3" s="1"/>
  <c r="E199" i="3"/>
  <c r="H199" i="3" s="1"/>
  <c r="E200" i="3"/>
  <c r="H200" i="3" s="1"/>
  <c r="E201" i="3"/>
  <c r="H201" i="3" s="1"/>
  <c r="E202" i="3"/>
  <c r="H202" i="3" s="1"/>
  <c r="E203" i="3"/>
  <c r="H203" i="3" s="1"/>
  <c r="E204" i="3"/>
  <c r="H204" i="3" s="1"/>
  <c r="E206" i="3"/>
  <c r="H206" i="3" s="1"/>
  <c r="E207" i="3"/>
  <c r="H207" i="3" s="1"/>
  <c r="E208" i="3"/>
  <c r="H208" i="3" s="1"/>
  <c r="E209" i="3"/>
  <c r="H209" i="3" s="1"/>
  <c r="E211" i="3"/>
  <c r="H211" i="3" s="1"/>
  <c r="E212" i="3"/>
  <c r="H212" i="3" s="1"/>
  <c r="E213" i="3"/>
  <c r="H213" i="3" s="1"/>
  <c r="E214" i="3"/>
  <c r="H214" i="3" s="1"/>
  <c r="E215" i="3"/>
  <c r="H215" i="3" s="1"/>
  <c r="E216" i="3"/>
  <c r="H216" i="3" s="1"/>
  <c r="E217" i="3"/>
  <c r="H217" i="3" s="1"/>
  <c r="E218" i="3"/>
  <c r="H218" i="3" s="1"/>
  <c r="E219" i="3"/>
  <c r="H219" i="3" s="1"/>
  <c r="E220" i="3"/>
  <c r="H220" i="3" s="1"/>
  <c r="E222" i="3"/>
  <c r="H222" i="3" s="1"/>
  <c r="E223" i="3"/>
  <c r="H223" i="3" s="1"/>
  <c r="E224" i="3"/>
  <c r="H224" i="3" s="1"/>
  <c r="E226" i="3"/>
  <c r="H226" i="3" s="1"/>
  <c r="E227" i="3"/>
  <c r="H227" i="3" s="1"/>
  <c r="E228" i="3"/>
  <c r="H228" i="3" s="1"/>
  <c r="E229" i="3"/>
  <c r="H229" i="3" s="1"/>
  <c r="E232" i="3"/>
  <c r="H232" i="3" s="1"/>
  <c r="E233" i="3"/>
  <c r="H233" i="3" s="1"/>
  <c r="E235" i="3"/>
  <c r="H235" i="3" s="1"/>
  <c r="E236" i="3"/>
  <c r="H236" i="3" s="1"/>
  <c r="E237" i="3"/>
  <c r="H237" i="3" s="1"/>
  <c r="E238" i="3"/>
  <c r="H238" i="3" s="1"/>
  <c r="E241" i="3"/>
  <c r="H241" i="3" s="1"/>
  <c r="E242" i="3"/>
  <c r="H242" i="3" s="1"/>
  <c r="E243" i="3"/>
  <c r="H243" i="3" s="1"/>
  <c r="E244" i="3"/>
  <c r="H244" i="3" s="1"/>
  <c r="E245" i="3"/>
  <c r="H245" i="3" s="1"/>
  <c r="E247" i="3"/>
  <c r="H247" i="3" s="1"/>
  <c r="E248" i="3"/>
  <c r="H248" i="3" s="1"/>
  <c r="E249" i="3"/>
  <c r="H249" i="3" s="1"/>
  <c r="E250" i="3"/>
  <c r="H250" i="3" s="1"/>
  <c r="E251" i="3"/>
  <c r="H251" i="3" s="1"/>
  <c r="E253" i="3"/>
  <c r="H253" i="3" s="1"/>
  <c r="E254" i="3"/>
  <c r="H254" i="3" s="1"/>
  <c r="E255" i="3"/>
  <c r="H255" i="3" s="1"/>
  <c r="E256" i="3"/>
  <c r="H256" i="3" s="1"/>
  <c r="E257" i="3"/>
  <c r="H257" i="3" s="1"/>
  <c r="E258" i="3"/>
  <c r="H258" i="3" s="1"/>
  <c r="E259" i="3"/>
  <c r="H259" i="3" s="1"/>
  <c r="E260" i="3"/>
  <c r="H260" i="3" s="1"/>
  <c r="E262" i="3"/>
  <c r="H262" i="3" s="1"/>
  <c r="E263" i="3"/>
  <c r="H263" i="3" s="1"/>
  <c r="E264" i="3"/>
  <c r="H264" i="3" s="1"/>
  <c r="E265" i="3"/>
  <c r="H265" i="3" s="1"/>
  <c r="E268" i="3"/>
  <c r="H268" i="3" s="1"/>
  <c r="E269" i="3"/>
  <c r="H269" i="3" s="1"/>
  <c r="E270" i="3"/>
  <c r="H270" i="3" s="1"/>
  <c r="E271" i="3"/>
  <c r="H271" i="3" s="1"/>
  <c r="E272" i="3"/>
  <c r="H272" i="3" s="1"/>
  <c r="E273" i="3"/>
  <c r="H273" i="3" s="1"/>
  <c r="E274" i="3"/>
  <c r="H274" i="3" s="1"/>
  <c r="E277" i="3"/>
  <c r="H277" i="3" s="1"/>
  <c r="E278" i="3"/>
  <c r="H278" i="3" s="1"/>
  <c r="E280" i="3"/>
  <c r="H280" i="3" s="1"/>
  <c r="E281" i="3"/>
  <c r="H281" i="3" s="1"/>
  <c r="E285" i="3"/>
  <c r="H285" i="3" s="1"/>
  <c r="E286" i="3"/>
  <c r="H286" i="3" s="1"/>
  <c r="E287" i="3"/>
  <c r="H287" i="3" s="1"/>
  <c r="E288" i="3"/>
  <c r="H288" i="3" s="1"/>
  <c r="E290" i="3"/>
  <c r="H290" i="3" s="1"/>
  <c r="E292" i="3"/>
  <c r="H292" i="3" s="1"/>
  <c r="E293" i="3"/>
  <c r="H293" i="3" s="1"/>
  <c r="E297" i="3"/>
  <c r="H297" i="3" s="1"/>
  <c r="E298" i="3"/>
  <c r="H298" i="3" s="1"/>
  <c r="E299" i="3"/>
  <c r="H299" i="3" s="1"/>
  <c r="E300" i="3"/>
  <c r="H300" i="3" s="1"/>
  <c r="E301" i="3"/>
  <c r="H301" i="3" s="1"/>
  <c r="E302" i="3"/>
  <c r="H302" i="3" s="1"/>
  <c r="E303" i="3"/>
  <c r="H303" i="3" s="1"/>
  <c r="E304" i="3"/>
  <c r="H304" i="3" s="1"/>
  <c r="E305" i="3"/>
  <c r="H305" i="3" s="1"/>
  <c r="E306" i="3"/>
  <c r="H306" i="3" s="1"/>
  <c r="E309" i="3"/>
  <c r="H309" i="3" s="1"/>
  <c r="E311" i="3"/>
  <c r="H311" i="3" s="1"/>
  <c r="E313" i="3"/>
  <c r="H313" i="3" s="1"/>
  <c r="E314" i="3"/>
  <c r="H314" i="3" s="1"/>
  <c r="E315" i="3"/>
  <c r="H315" i="3" s="1"/>
  <c r="E316" i="3"/>
  <c r="H316" i="3" s="1"/>
  <c r="E317" i="3"/>
  <c r="H317" i="3" s="1"/>
  <c r="E318" i="3"/>
  <c r="H318" i="3" s="1"/>
  <c r="E320" i="3"/>
  <c r="H320" i="3" s="1"/>
  <c r="E322" i="3"/>
  <c r="H322" i="3" s="1"/>
  <c r="E324" i="3"/>
  <c r="H324" i="3" s="1"/>
  <c r="E325" i="3"/>
  <c r="H325" i="3" s="1"/>
  <c r="E327" i="3"/>
  <c r="H327" i="3" s="1"/>
  <c r="E328" i="3"/>
  <c r="H328" i="3" s="1"/>
  <c r="E329" i="3"/>
  <c r="H329" i="3" s="1"/>
  <c r="E331" i="3"/>
  <c r="H331" i="3" s="1"/>
  <c r="E333" i="3"/>
  <c r="H333" i="3" s="1"/>
  <c r="E334" i="3"/>
  <c r="H334" i="3" s="1"/>
  <c r="E335" i="3"/>
  <c r="H335" i="3" s="1"/>
  <c r="E336" i="3"/>
  <c r="H336" i="3" s="1"/>
  <c r="E337" i="3"/>
  <c r="H337" i="3" s="1"/>
  <c r="E339" i="3"/>
  <c r="H339" i="3" s="1"/>
  <c r="E340" i="3"/>
  <c r="H340" i="3" s="1"/>
  <c r="E342" i="3"/>
  <c r="H342" i="3" s="1"/>
  <c r="E344" i="3"/>
  <c r="H344" i="3" s="1"/>
  <c r="E345" i="3"/>
  <c r="H345" i="3" s="1"/>
  <c r="E347" i="3"/>
  <c r="H347" i="3" s="1"/>
  <c r="E349" i="3"/>
  <c r="H349" i="3" s="1"/>
  <c r="E352" i="3"/>
  <c r="H352" i="3" s="1"/>
  <c r="E354" i="3"/>
  <c r="H354" i="3" s="1"/>
  <c r="E355" i="3"/>
  <c r="H355" i="3" s="1"/>
  <c r="E601" i="3"/>
  <c r="H601" i="3" s="1"/>
  <c r="E602" i="3"/>
  <c r="H602" i="3" s="1"/>
  <c r="E603" i="3"/>
  <c r="H603" i="3" s="1"/>
  <c r="E604" i="3"/>
  <c r="H604" i="3" s="1"/>
  <c r="E605" i="3"/>
  <c r="H605" i="3" s="1"/>
  <c r="E606" i="3"/>
  <c r="H606" i="3" s="1"/>
  <c r="E607" i="3"/>
  <c r="H607" i="3" s="1"/>
  <c r="E608" i="3"/>
  <c r="H608" i="3" s="1"/>
  <c r="E609" i="3"/>
  <c r="H609" i="3" s="1"/>
  <c r="E610" i="3"/>
  <c r="H610" i="3" s="1"/>
  <c r="E611" i="3"/>
  <c r="H611" i="3" s="1"/>
  <c r="E612" i="3"/>
  <c r="H612" i="3" s="1"/>
  <c r="E615" i="3"/>
  <c r="H615" i="3" s="1"/>
  <c r="E616" i="3"/>
  <c r="H616" i="3" s="1"/>
  <c r="E617" i="3"/>
  <c r="H617" i="3" s="1"/>
  <c r="E618" i="3"/>
  <c r="H618" i="3" s="1"/>
  <c r="E619" i="3"/>
  <c r="H619" i="3" s="1"/>
  <c r="E620" i="3"/>
  <c r="H620" i="3" s="1"/>
  <c r="E621" i="3"/>
  <c r="H621" i="3" s="1"/>
  <c r="E622" i="3"/>
  <c r="H622" i="3" s="1"/>
  <c r="E624" i="3"/>
  <c r="H624" i="3" s="1"/>
  <c r="E625" i="3"/>
  <c r="H625" i="3" s="1"/>
  <c r="E626" i="3"/>
  <c r="H626" i="3" s="1"/>
  <c r="E627" i="3"/>
  <c r="H627" i="3" s="1"/>
  <c r="E628" i="3"/>
  <c r="H628" i="3" s="1"/>
  <c r="C8" i="4"/>
  <c r="G8" i="4" s="1"/>
  <c r="C10" i="4"/>
  <c r="C12" i="4"/>
  <c r="E76" i="4"/>
  <c r="H76" i="4" s="1"/>
  <c r="E77" i="4"/>
  <c r="H77" i="4" s="1"/>
  <c r="E80" i="4"/>
  <c r="H80" i="4" s="1"/>
  <c r="E81" i="4"/>
  <c r="H81" i="4" s="1"/>
  <c r="E82" i="4"/>
  <c r="H82" i="4" s="1"/>
  <c r="E88" i="4"/>
  <c r="H88" i="4" s="1"/>
  <c r="E92" i="4"/>
  <c r="H92" i="4" s="1"/>
  <c r="E93" i="4"/>
  <c r="H93" i="4" s="1"/>
  <c r="E94" i="4"/>
  <c r="H94" i="4" s="1"/>
  <c r="E95" i="4"/>
  <c r="H95" i="4" s="1"/>
  <c r="E96" i="4"/>
  <c r="H96" i="4" s="1"/>
  <c r="E98" i="4"/>
  <c r="H98" i="4" s="1"/>
  <c r="E99" i="4"/>
  <c r="H99" i="4" s="1"/>
  <c r="E101" i="4"/>
  <c r="H101" i="4" s="1"/>
  <c r="E102" i="4"/>
  <c r="H102" i="4" s="1"/>
  <c r="E106" i="4"/>
  <c r="H106" i="4" s="1"/>
  <c r="E110" i="4"/>
  <c r="H110" i="4" s="1"/>
  <c r="E111" i="4"/>
  <c r="H111" i="4" s="1"/>
  <c r="E117" i="4"/>
  <c r="H117" i="4" s="1"/>
  <c r="E118" i="4"/>
  <c r="H118" i="4" s="1"/>
  <c r="E121" i="4"/>
  <c r="H121" i="4" s="1"/>
  <c r="E122" i="4"/>
  <c r="H122" i="4" s="1"/>
  <c r="E123" i="4"/>
  <c r="H123" i="4" s="1"/>
  <c r="E124" i="4"/>
  <c r="H124" i="4" s="1"/>
  <c r="E128" i="4"/>
  <c r="H128" i="4" s="1"/>
  <c r="E129" i="4"/>
  <c r="H129" i="4" s="1"/>
  <c r="E130" i="4"/>
  <c r="H130" i="4" s="1"/>
  <c r="E131" i="4"/>
  <c r="H131" i="4" s="1"/>
  <c r="E132" i="4"/>
  <c r="H132" i="4" s="1"/>
  <c r="E134" i="4"/>
  <c r="H134" i="4" s="1"/>
  <c r="E136" i="4"/>
  <c r="H136" i="4" s="1"/>
  <c r="E138" i="4"/>
  <c r="H138" i="4" s="1"/>
  <c r="E139" i="4"/>
  <c r="H139" i="4" s="1"/>
  <c r="E142" i="4"/>
  <c r="H142" i="4" s="1"/>
  <c r="E144" i="4"/>
  <c r="H144" i="4" s="1"/>
  <c r="E145" i="4"/>
  <c r="H145" i="4" s="1"/>
  <c r="E146" i="4"/>
  <c r="H146" i="4" s="1"/>
  <c r="E151" i="4"/>
  <c r="H151" i="4" s="1"/>
  <c r="E153" i="4"/>
  <c r="H153" i="4" s="1"/>
  <c r="E161" i="4"/>
  <c r="H161" i="4" s="1"/>
  <c r="E163" i="4"/>
  <c r="H163" i="4" s="1"/>
  <c r="E164" i="4"/>
  <c r="H164" i="4" s="1"/>
  <c r="E165" i="4"/>
  <c r="H165" i="4" s="1"/>
  <c r="E362" i="4"/>
  <c r="H362" i="4" s="1"/>
  <c r="E363" i="4"/>
  <c r="H363" i="4" s="1"/>
  <c r="E365" i="4"/>
  <c r="H365" i="4" s="1"/>
  <c r="E368" i="4"/>
  <c r="H368" i="4" s="1"/>
  <c r="E372" i="4"/>
  <c r="H372" i="4" s="1"/>
  <c r="E374" i="4"/>
  <c r="H374" i="4" s="1"/>
  <c r="E377" i="4"/>
  <c r="H377" i="4" s="1"/>
  <c r="E383" i="4"/>
  <c r="H383" i="4" s="1"/>
  <c r="E386" i="4"/>
  <c r="H386" i="4" s="1"/>
  <c r="E387" i="4"/>
  <c r="H387" i="4" s="1"/>
  <c r="E396" i="4"/>
  <c r="H396" i="4" s="1"/>
  <c r="E397" i="4"/>
  <c r="H397" i="4" s="1"/>
  <c r="E398" i="4"/>
  <c r="H398" i="4" s="1"/>
  <c r="E399" i="4"/>
  <c r="H399" i="4" s="1"/>
  <c r="E401" i="4"/>
  <c r="H401" i="4" s="1"/>
  <c r="E404" i="4"/>
  <c r="H404" i="4" s="1"/>
  <c r="E410" i="4"/>
  <c r="H410" i="4" s="1"/>
  <c r="E413" i="4"/>
  <c r="H413" i="4" s="1"/>
  <c r="E414" i="4"/>
  <c r="H414" i="4" s="1"/>
  <c r="E415" i="4"/>
  <c r="H415" i="4" s="1"/>
  <c r="E421" i="4"/>
  <c r="H421" i="4" s="1"/>
  <c r="E424" i="4"/>
  <c r="H424" i="4" s="1"/>
  <c r="E425" i="4"/>
  <c r="H425" i="4" s="1"/>
  <c r="E426" i="4"/>
  <c r="H426" i="4" s="1"/>
  <c r="E428" i="4"/>
  <c r="H428" i="4" s="1"/>
  <c r="E434" i="4"/>
  <c r="H434" i="4" s="1"/>
  <c r="E437" i="4"/>
  <c r="H437" i="4" s="1"/>
  <c r="E439" i="4"/>
  <c r="H439" i="4" s="1"/>
  <c r="E442" i="4"/>
  <c r="H442" i="4" s="1"/>
  <c r="E451" i="4"/>
  <c r="H451" i="4" s="1"/>
  <c r="E453" i="4"/>
  <c r="H453" i="4" s="1"/>
  <c r="E457" i="4"/>
  <c r="H457" i="4" s="1"/>
  <c r="E458" i="4"/>
  <c r="H458" i="4" s="1"/>
  <c r="E460" i="4"/>
  <c r="H460" i="4" s="1"/>
  <c r="E462" i="4"/>
  <c r="H462" i="4" s="1"/>
  <c r="E474" i="4"/>
  <c r="H474" i="4" s="1"/>
  <c r="E475" i="4"/>
  <c r="H475" i="4" s="1"/>
  <c r="E483" i="4"/>
  <c r="H483" i="4" s="1"/>
  <c r="E484" i="4"/>
  <c r="H484" i="4" s="1"/>
  <c r="E485" i="4"/>
  <c r="H485" i="4" s="1"/>
  <c r="E486" i="4"/>
  <c r="H486" i="4" s="1"/>
  <c r="E487" i="4"/>
  <c r="H487" i="4" s="1"/>
  <c r="E490" i="4"/>
  <c r="H490" i="4" s="1"/>
  <c r="E498" i="4"/>
  <c r="H498" i="4" s="1"/>
  <c r="E502" i="4"/>
  <c r="H502" i="4" s="1"/>
  <c r="E503" i="4"/>
  <c r="H503" i="4" s="1"/>
  <c r="E504" i="4"/>
  <c r="H504" i="4" s="1"/>
  <c r="E505" i="4"/>
  <c r="H505" i="4" s="1"/>
  <c r="E508" i="4"/>
  <c r="H508" i="4" s="1"/>
  <c r="E509" i="4"/>
  <c r="H509" i="4" s="1"/>
  <c r="E516" i="4"/>
  <c r="H516" i="4" s="1"/>
  <c r="E519" i="4"/>
  <c r="H519" i="4" s="1"/>
  <c r="E535" i="4"/>
  <c r="H535" i="4" s="1"/>
  <c r="E552" i="4"/>
  <c r="H552" i="4" s="1"/>
  <c r="E555" i="4"/>
  <c r="H555" i="4" s="1"/>
  <c r="E558" i="4"/>
  <c r="H558" i="4" s="1"/>
  <c r="E559" i="4"/>
  <c r="H559" i="4" s="1"/>
  <c r="E562" i="4"/>
  <c r="H562" i="4" s="1"/>
  <c r="E569" i="4"/>
  <c r="H569" i="4" s="1"/>
  <c r="E571" i="4"/>
  <c r="H571" i="4" s="1"/>
  <c r="E574" i="4"/>
  <c r="H574" i="4" s="1"/>
  <c r="E577" i="4"/>
  <c r="H577" i="4" s="1"/>
  <c r="E578" i="4"/>
  <c r="H578" i="4" s="1"/>
  <c r="E579" i="4"/>
  <c r="H579" i="4" s="1"/>
  <c r="E580" i="4"/>
  <c r="H580" i="4" s="1"/>
  <c r="E581" i="4"/>
  <c r="H581" i="4" s="1"/>
  <c r="E588" i="4"/>
  <c r="H588" i="4" s="1"/>
  <c r="C9" i="5"/>
  <c r="C11" i="5"/>
  <c r="E19" i="5"/>
  <c r="E27" i="5"/>
  <c r="H27" i="5" s="1"/>
  <c r="E28" i="5"/>
  <c r="H28" i="5" s="1"/>
  <c r="E29" i="5"/>
  <c r="H29" i="5" s="1"/>
  <c r="E30" i="5"/>
  <c r="H30" i="5" s="1"/>
  <c r="E36" i="5"/>
  <c r="H36" i="5" s="1"/>
  <c r="E37" i="5"/>
  <c r="H37" i="5" s="1"/>
  <c r="E38" i="5"/>
  <c r="H38" i="5" s="1"/>
  <c r="E39" i="5"/>
  <c r="H39" i="5" s="1"/>
  <c r="E44" i="5"/>
  <c r="H44" i="5" s="1"/>
  <c r="E45" i="5"/>
  <c r="H45" i="5" s="1"/>
  <c r="E48" i="5"/>
  <c r="H48" i="5" s="1"/>
  <c r="E50" i="5"/>
  <c r="H50" i="5" s="1"/>
  <c r="E51" i="5"/>
  <c r="H51" i="5" s="1"/>
  <c r="E55" i="5"/>
  <c r="H55" i="5" s="1"/>
  <c r="E64" i="5"/>
  <c r="H64" i="5" s="1"/>
  <c r="E65" i="5"/>
  <c r="H65" i="5" s="1"/>
  <c r="E67" i="5"/>
  <c r="H67" i="5" s="1"/>
  <c r="E68" i="5"/>
  <c r="H68" i="5" s="1"/>
  <c r="E181" i="5"/>
  <c r="H181" i="5" s="1"/>
  <c r="E182" i="5"/>
  <c r="H182" i="5" s="1"/>
  <c r="E183" i="5"/>
  <c r="H183" i="5" s="1"/>
  <c r="E184" i="5"/>
  <c r="H184" i="5" s="1"/>
  <c r="E186" i="5"/>
  <c r="H186" i="5" s="1"/>
  <c r="E187" i="5"/>
  <c r="H187" i="5" s="1"/>
  <c r="E188" i="5"/>
  <c r="H188" i="5" s="1"/>
  <c r="E189" i="5"/>
  <c r="H189" i="5" s="1"/>
  <c r="E190" i="5"/>
  <c r="H190" i="5" s="1"/>
  <c r="E191" i="5"/>
  <c r="H191" i="5" s="1"/>
  <c r="E194" i="5"/>
  <c r="H194" i="5" s="1"/>
  <c r="E195" i="5"/>
  <c r="H195" i="5" s="1"/>
  <c r="E196" i="5"/>
  <c r="H196" i="5" s="1"/>
  <c r="E197" i="5"/>
  <c r="H197" i="5" s="1"/>
  <c r="E198" i="5"/>
  <c r="H198" i="5" s="1"/>
  <c r="E199" i="5"/>
  <c r="H199" i="5" s="1"/>
  <c r="E200" i="5"/>
  <c r="H200" i="5" s="1"/>
  <c r="E201" i="5"/>
  <c r="H201" i="5" s="1"/>
  <c r="E202" i="5"/>
  <c r="H202" i="5" s="1"/>
  <c r="E203" i="5"/>
  <c r="H203" i="5" s="1"/>
  <c r="E204" i="5"/>
  <c r="H204" i="5" s="1"/>
  <c r="E206" i="5"/>
  <c r="H206" i="5" s="1"/>
  <c r="E207" i="5"/>
  <c r="H207" i="5" s="1"/>
  <c r="E208" i="5"/>
  <c r="H208" i="5" s="1"/>
  <c r="E209" i="5"/>
  <c r="H209" i="5" s="1"/>
  <c r="E211" i="5"/>
  <c r="H211" i="5" s="1"/>
  <c r="E212" i="5"/>
  <c r="H212" i="5" s="1"/>
  <c r="E213" i="5"/>
  <c r="H213" i="5" s="1"/>
  <c r="E214" i="5"/>
  <c r="H214" i="5" s="1"/>
  <c r="E215" i="5"/>
  <c r="H215" i="5" s="1"/>
  <c r="E216" i="5"/>
  <c r="H216" i="5" s="1"/>
  <c r="E218" i="5"/>
  <c r="H218" i="5" s="1"/>
  <c r="E219" i="5"/>
  <c r="H219" i="5" s="1"/>
  <c r="E220" i="5"/>
  <c r="H220" i="5" s="1"/>
  <c r="E221" i="5"/>
  <c r="H221" i="5" s="1"/>
  <c r="E222" i="5"/>
  <c r="H222" i="5" s="1"/>
  <c r="E223" i="5"/>
  <c r="H223" i="5" s="1"/>
  <c r="E224" i="5"/>
  <c r="H224" i="5" s="1"/>
  <c r="E228" i="5"/>
  <c r="H228" i="5" s="1"/>
  <c r="E231" i="5"/>
  <c r="H231" i="5" s="1"/>
  <c r="E235" i="5"/>
  <c r="H235" i="5" s="1"/>
  <c r="E236" i="5"/>
  <c r="H236" i="5" s="1"/>
  <c r="E238" i="5"/>
  <c r="H238" i="5" s="1"/>
  <c r="E241" i="5"/>
  <c r="H241" i="5" s="1"/>
  <c r="E245" i="5"/>
  <c r="H245" i="5" s="1"/>
  <c r="E248" i="5"/>
  <c r="H248" i="5" s="1"/>
  <c r="E249" i="5"/>
  <c r="H249" i="5" s="1"/>
  <c r="E251" i="5"/>
  <c r="H251" i="5" s="1"/>
  <c r="E254" i="5"/>
  <c r="H254" i="5" s="1"/>
  <c r="E255" i="5"/>
  <c r="H255" i="5" s="1"/>
  <c r="E260" i="5"/>
  <c r="H260" i="5" s="1"/>
  <c r="E264" i="5"/>
  <c r="H264" i="5" s="1"/>
  <c r="E265" i="5"/>
  <c r="H265" i="5" s="1"/>
  <c r="E268" i="5"/>
  <c r="H268" i="5" s="1"/>
  <c r="E269" i="5"/>
  <c r="H269" i="5" s="1"/>
  <c r="E270" i="5"/>
  <c r="H270" i="5" s="1"/>
  <c r="E274" i="5"/>
  <c r="H274" i="5" s="1"/>
  <c r="E277" i="5"/>
  <c r="H277" i="5" s="1"/>
  <c r="E278" i="5"/>
  <c r="H278" i="5" s="1"/>
  <c r="E279" i="5"/>
  <c r="H279" i="5" s="1"/>
  <c r="E280" i="5"/>
  <c r="H280" i="5" s="1"/>
  <c r="E281" i="5"/>
  <c r="H281" i="5" s="1"/>
  <c r="E285" i="5"/>
  <c r="H285" i="5" s="1"/>
  <c r="E286" i="5"/>
  <c r="H286" i="5" s="1"/>
  <c r="E287" i="5"/>
  <c r="H287" i="5" s="1"/>
  <c r="E290" i="5"/>
  <c r="H290" i="5" s="1"/>
  <c r="E292" i="5"/>
  <c r="H292" i="5" s="1"/>
  <c r="E298" i="5"/>
  <c r="H298" i="5" s="1"/>
  <c r="E299" i="5"/>
  <c r="H299" i="5" s="1"/>
  <c r="E300" i="5"/>
  <c r="H300" i="5" s="1"/>
  <c r="E301" i="5"/>
  <c r="H301" i="5" s="1"/>
  <c r="E302" i="5"/>
  <c r="H302" i="5" s="1"/>
  <c r="E304" i="5"/>
  <c r="H304" i="5" s="1"/>
  <c r="E305" i="5"/>
  <c r="H305" i="5" s="1"/>
  <c r="E309" i="5"/>
  <c r="H309" i="5" s="1"/>
  <c r="E313" i="5"/>
  <c r="H313" i="5" s="1"/>
  <c r="E314" i="5"/>
  <c r="H314" i="5" s="1"/>
  <c r="E317" i="5"/>
  <c r="H317" i="5" s="1"/>
  <c r="E318" i="5"/>
  <c r="H318" i="5" s="1"/>
  <c r="E319" i="5"/>
  <c r="H319" i="5" s="1"/>
  <c r="E320" i="5"/>
  <c r="H320" i="5" s="1"/>
  <c r="E325" i="5"/>
  <c r="H325" i="5" s="1"/>
  <c r="E327" i="5"/>
  <c r="H327" i="5" s="1"/>
  <c r="E329" i="5"/>
  <c r="H329" i="5" s="1"/>
  <c r="E331" i="5"/>
  <c r="H331" i="5" s="1"/>
  <c r="E333" i="5"/>
  <c r="H333" i="5" s="1"/>
  <c r="E334" i="5"/>
  <c r="H334" i="5" s="1"/>
  <c r="E335" i="5"/>
  <c r="H335" i="5" s="1"/>
  <c r="E336" i="5"/>
  <c r="H336" i="5" s="1"/>
  <c r="E337" i="5"/>
  <c r="H337" i="5" s="1"/>
  <c r="E340" i="5"/>
  <c r="H340" i="5" s="1"/>
  <c r="E344" i="5"/>
  <c r="H344" i="5" s="1"/>
  <c r="E345" i="5"/>
  <c r="H345" i="5" s="1"/>
  <c r="E346" i="5"/>
  <c r="H346" i="5" s="1"/>
  <c r="E347" i="5"/>
  <c r="H347" i="5" s="1"/>
  <c r="E354" i="5"/>
  <c r="H354" i="5" s="1"/>
  <c r="E601" i="5"/>
  <c r="H601" i="5" s="1"/>
  <c r="E602" i="5"/>
  <c r="H602" i="5" s="1"/>
  <c r="E603" i="5"/>
  <c r="H603" i="5" s="1"/>
  <c r="E604" i="5"/>
  <c r="H604" i="5" s="1"/>
  <c r="E605" i="5"/>
  <c r="H605" i="5" s="1"/>
  <c r="E606" i="5"/>
  <c r="H606" i="5" s="1"/>
  <c r="E608" i="5"/>
  <c r="H608" i="5" s="1"/>
  <c r="E609" i="5"/>
  <c r="H609" i="5" s="1"/>
  <c r="E610" i="5"/>
  <c r="H610" i="5" s="1"/>
  <c r="E611" i="5"/>
  <c r="H611" i="5" s="1"/>
  <c r="E612" i="5"/>
  <c r="H612" i="5" s="1"/>
  <c r="E614" i="5"/>
  <c r="H614" i="5" s="1"/>
  <c r="E616" i="5"/>
  <c r="H616" i="5" s="1"/>
  <c r="E617" i="5"/>
  <c r="H617" i="5" s="1"/>
  <c r="E618" i="5"/>
  <c r="H618" i="5" s="1"/>
  <c r="E619" i="5"/>
  <c r="H619" i="5" s="1"/>
  <c r="E620" i="5"/>
  <c r="H620" i="5" s="1"/>
  <c r="E621" i="5"/>
  <c r="H621" i="5" s="1"/>
  <c r="E622" i="5"/>
  <c r="H622" i="5" s="1"/>
  <c r="E624" i="5"/>
  <c r="H624" i="5" s="1"/>
  <c r="E625" i="5"/>
  <c r="H625" i="5" s="1"/>
  <c r="E626" i="5"/>
  <c r="H626" i="5" s="1"/>
  <c r="E627" i="5"/>
  <c r="H627" i="5" s="1"/>
  <c r="E628" i="5"/>
  <c r="H628" i="5" s="1"/>
  <c r="C8" i="6"/>
  <c r="C10" i="6"/>
  <c r="C12" i="6"/>
  <c r="E76" i="6"/>
  <c r="H76" i="6" s="1"/>
  <c r="E77" i="6"/>
  <c r="H77" i="6" s="1"/>
  <c r="E78" i="6"/>
  <c r="H78" i="6" s="1"/>
  <c r="E79" i="6"/>
  <c r="H79" i="6" s="1"/>
  <c r="E80" i="6"/>
  <c r="H80" i="6" s="1"/>
  <c r="E81" i="6"/>
  <c r="H81" i="6" s="1"/>
  <c r="E82" i="6"/>
  <c r="H82" i="6" s="1"/>
  <c r="E83" i="6"/>
  <c r="H83" i="6" s="1"/>
  <c r="E84" i="6"/>
  <c r="H84" i="6" s="1"/>
  <c r="E87" i="6"/>
  <c r="H87" i="6" s="1"/>
  <c r="E88" i="6"/>
  <c r="H88" i="6" s="1"/>
  <c r="E89" i="6"/>
  <c r="H89" i="6" s="1"/>
  <c r="E91" i="6"/>
  <c r="H91" i="6" s="1"/>
  <c r="E92" i="6"/>
  <c r="H92" i="6" s="1"/>
  <c r="E93" i="6"/>
  <c r="H93" i="6" s="1"/>
  <c r="E94" i="6"/>
  <c r="H94" i="6" s="1"/>
  <c r="E95" i="6"/>
  <c r="H95" i="6" s="1"/>
  <c r="E96" i="6"/>
  <c r="H96" i="6" s="1"/>
  <c r="E98" i="6"/>
  <c r="H98" i="6" s="1"/>
  <c r="E99" i="6"/>
  <c r="H99" i="6" s="1"/>
  <c r="E100" i="6"/>
  <c r="H100" i="6" s="1"/>
  <c r="E101" i="6"/>
  <c r="H101" i="6" s="1"/>
  <c r="E102" i="6"/>
  <c r="H102" i="6" s="1"/>
  <c r="E103" i="6"/>
  <c r="H103" i="6" s="1"/>
  <c r="E104" i="6"/>
  <c r="H104" i="6" s="1"/>
  <c r="E106" i="6"/>
  <c r="H106" i="6" s="1"/>
  <c r="E107" i="6"/>
  <c r="H107" i="6" s="1"/>
  <c r="E109" i="6"/>
  <c r="H109" i="6" s="1"/>
  <c r="E110" i="6"/>
  <c r="H110" i="6" s="1"/>
  <c r="E111" i="6"/>
  <c r="H111" i="6" s="1"/>
  <c r="E113" i="6"/>
  <c r="H113" i="6" s="1"/>
  <c r="E114" i="6"/>
  <c r="H114" i="6" s="1"/>
  <c r="E115" i="6"/>
  <c r="H115" i="6" s="1"/>
  <c r="E116" i="6"/>
  <c r="H116" i="6" s="1"/>
  <c r="E117" i="6"/>
  <c r="H117" i="6" s="1"/>
  <c r="E118" i="6"/>
  <c r="H118" i="6" s="1"/>
  <c r="E119" i="6"/>
  <c r="H119" i="6" s="1"/>
  <c r="E120" i="6"/>
  <c r="H120" i="6" s="1"/>
  <c r="E121" i="6"/>
  <c r="H121" i="6" s="1"/>
  <c r="E122" i="6"/>
  <c r="H122" i="6" s="1"/>
  <c r="E123" i="6"/>
  <c r="H123" i="6" s="1"/>
  <c r="E124" i="6"/>
  <c r="H124" i="6" s="1"/>
  <c r="E125" i="6"/>
  <c r="H125" i="6" s="1"/>
  <c r="E127" i="6"/>
  <c r="H127" i="6" s="1"/>
  <c r="E128" i="6"/>
  <c r="H128" i="6" s="1"/>
  <c r="E129" i="6"/>
  <c r="H129" i="6" s="1"/>
  <c r="E130" i="6"/>
  <c r="H130" i="6" s="1"/>
  <c r="E131" i="6"/>
  <c r="H131" i="6" s="1"/>
  <c r="E132" i="6"/>
  <c r="H132" i="6" s="1"/>
  <c r="E133" i="6"/>
  <c r="H133" i="6" s="1"/>
  <c r="E134" i="6"/>
  <c r="H134" i="6" s="1"/>
  <c r="E136" i="6"/>
  <c r="H136" i="6" s="1"/>
  <c r="E137" i="6"/>
  <c r="H137" i="6" s="1"/>
  <c r="E138" i="6"/>
  <c r="H138" i="6" s="1"/>
  <c r="E139" i="6"/>
  <c r="H139" i="6" s="1"/>
  <c r="E140" i="6"/>
  <c r="H140" i="6" s="1"/>
  <c r="E141" i="6"/>
  <c r="H141" i="6" s="1"/>
  <c r="E142" i="6"/>
  <c r="H142" i="6" s="1"/>
  <c r="E143" i="6"/>
  <c r="H143" i="6" s="1"/>
  <c r="E144" i="6"/>
  <c r="H144" i="6" s="1"/>
  <c r="E145" i="6"/>
  <c r="H145" i="6" s="1"/>
  <c r="E147" i="6"/>
  <c r="H147" i="6" s="1"/>
  <c r="E149" i="6"/>
  <c r="H149" i="6" s="1"/>
  <c r="E150" i="6"/>
  <c r="H150" i="6" s="1"/>
  <c r="E151" i="6"/>
  <c r="H151" i="6" s="1"/>
  <c r="E154" i="6"/>
  <c r="H154" i="6" s="1"/>
  <c r="E156" i="6"/>
  <c r="H156" i="6" s="1"/>
  <c r="E157" i="6"/>
  <c r="H157" i="6" s="1"/>
  <c r="E159" i="6"/>
  <c r="H159" i="6" s="1"/>
  <c r="E160" i="6"/>
  <c r="H160" i="6" s="1"/>
  <c r="E161" i="6"/>
  <c r="H161" i="6" s="1"/>
  <c r="E162" i="6"/>
  <c r="H162" i="6" s="1"/>
  <c r="E163" i="6"/>
  <c r="H163" i="6" s="1"/>
  <c r="E164" i="6"/>
  <c r="H164" i="6" s="1"/>
  <c r="E165" i="6"/>
  <c r="H165" i="6" s="1"/>
  <c r="E166" i="6"/>
  <c r="H166" i="6" s="1"/>
  <c r="E167" i="6"/>
  <c r="H167" i="6" s="1"/>
  <c r="E168" i="6"/>
  <c r="H168" i="6" s="1"/>
  <c r="E169" i="6"/>
  <c r="H169" i="6" s="1"/>
  <c r="E171" i="6"/>
  <c r="H171" i="6" s="1"/>
  <c r="E172" i="6"/>
  <c r="H172" i="6" s="1"/>
  <c r="E362" i="6"/>
  <c r="H362" i="6" s="1"/>
  <c r="E363" i="6"/>
  <c r="H363" i="6" s="1"/>
  <c r="E364" i="6"/>
  <c r="H364" i="6" s="1"/>
  <c r="E365" i="6"/>
  <c r="H365" i="6" s="1"/>
  <c r="E367" i="6"/>
  <c r="H367" i="6" s="1"/>
  <c r="E368" i="6"/>
  <c r="H368" i="6" s="1"/>
  <c r="E369" i="6"/>
  <c r="H369" i="6" s="1"/>
  <c r="E370" i="6"/>
  <c r="H370" i="6" s="1"/>
  <c r="E371" i="6"/>
  <c r="H371" i="6" s="1"/>
  <c r="E372" i="6"/>
  <c r="H372" i="6" s="1"/>
  <c r="E374" i="6"/>
  <c r="H374" i="6" s="1"/>
  <c r="E375" i="6"/>
  <c r="H375" i="6" s="1"/>
  <c r="E377" i="6"/>
  <c r="H377" i="6" s="1"/>
  <c r="E378" i="6"/>
  <c r="H378" i="6" s="1"/>
  <c r="E379" i="6"/>
  <c r="H379" i="6" s="1"/>
  <c r="E380" i="6"/>
  <c r="H380" i="6" s="1"/>
  <c r="E382" i="6"/>
  <c r="H382" i="6" s="1"/>
  <c r="E383" i="6"/>
  <c r="H383" i="6" s="1"/>
  <c r="E385" i="6"/>
  <c r="H385" i="6" s="1"/>
  <c r="E386" i="6"/>
  <c r="H386" i="6" s="1"/>
  <c r="E387" i="6"/>
  <c r="H387" i="6" s="1"/>
  <c r="E388" i="6"/>
  <c r="H388" i="6" s="1"/>
  <c r="E389" i="6"/>
  <c r="H389" i="6" s="1"/>
  <c r="E391" i="6"/>
  <c r="H391" i="6" s="1"/>
  <c r="E392" i="6"/>
  <c r="H392" i="6" s="1"/>
  <c r="E393" i="6"/>
  <c r="H393" i="6" s="1"/>
  <c r="E395" i="6"/>
  <c r="H395" i="6" s="1"/>
  <c r="E396" i="6"/>
  <c r="H396" i="6" s="1"/>
  <c r="E397" i="6"/>
  <c r="H397" i="6" s="1"/>
  <c r="E398" i="6"/>
  <c r="H398" i="6" s="1"/>
  <c r="E399" i="6"/>
  <c r="H399" i="6" s="1"/>
  <c r="E400" i="6"/>
  <c r="H400" i="6" s="1"/>
  <c r="E401" i="6"/>
  <c r="H401" i="6" s="1"/>
  <c r="E403" i="6"/>
  <c r="H403" i="6" s="1"/>
  <c r="E404" i="6"/>
  <c r="H404" i="6" s="1"/>
  <c r="E405" i="6"/>
  <c r="H405" i="6" s="1"/>
  <c r="E407" i="6"/>
  <c r="H407" i="6" s="1"/>
  <c r="E410" i="6"/>
  <c r="H410" i="6" s="1"/>
  <c r="E411" i="6"/>
  <c r="H411" i="6" s="1"/>
  <c r="E413" i="6"/>
  <c r="H413" i="6" s="1"/>
  <c r="E414" i="6"/>
  <c r="H414" i="6" s="1"/>
  <c r="E415" i="6"/>
  <c r="H415" i="6" s="1"/>
  <c r="E416" i="6"/>
  <c r="H416" i="6" s="1"/>
  <c r="E417" i="6"/>
  <c r="H417" i="6" s="1"/>
  <c r="E418" i="6"/>
  <c r="H418" i="6" s="1"/>
  <c r="E419" i="6"/>
  <c r="H419" i="6" s="1"/>
  <c r="E420" i="6"/>
  <c r="H420" i="6" s="1"/>
  <c r="E421" i="6"/>
  <c r="H421" i="6" s="1"/>
  <c r="E422" i="6"/>
  <c r="H422" i="6" s="1"/>
  <c r="E423" i="6"/>
  <c r="H423" i="6" s="1"/>
  <c r="E424" i="6"/>
  <c r="H424" i="6" s="1"/>
  <c r="E425" i="6"/>
  <c r="H425" i="6" s="1"/>
  <c r="E426" i="6"/>
  <c r="H426" i="6" s="1"/>
  <c r="E427" i="6"/>
  <c r="H427" i="6" s="1"/>
  <c r="E428" i="6"/>
  <c r="H428" i="6" s="1"/>
  <c r="E429" i="6"/>
  <c r="H429" i="6" s="1"/>
  <c r="E433" i="6"/>
  <c r="H433" i="6" s="1"/>
  <c r="E434" i="6"/>
  <c r="H434" i="6" s="1"/>
  <c r="E437" i="6"/>
  <c r="H437" i="6" s="1"/>
  <c r="E439" i="6"/>
  <c r="H439" i="6" s="1"/>
  <c r="E440" i="6"/>
  <c r="H440" i="6" s="1"/>
  <c r="E441" i="6"/>
  <c r="H441" i="6" s="1"/>
  <c r="E442" i="6"/>
  <c r="H442" i="6" s="1"/>
  <c r="E445" i="6"/>
  <c r="H445" i="6" s="1"/>
  <c r="E446" i="6"/>
  <c r="H446" i="6" s="1"/>
  <c r="E447" i="6"/>
  <c r="H447" i="6" s="1"/>
  <c r="E448" i="6"/>
  <c r="H448" i="6" s="1"/>
  <c r="E451" i="6"/>
  <c r="H451" i="6" s="1"/>
  <c r="E453" i="6"/>
  <c r="H453" i="6" s="1"/>
  <c r="E454" i="6"/>
  <c r="H454" i="6" s="1"/>
  <c r="E456" i="6"/>
  <c r="H456" i="6" s="1"/>
  <c r="E457" i="6"/>
  <c r="H457" i="6" s="1"/>
  <c r="E460" i="6"/>
  <c r="H460" i="6" s="1"/>
  <c r="E461" i="6"/>
  <c r="H461" i="6" s="1"/>
  <c r="E462" i="6"/>
  <c r="H462" i="6" s="1"/>
  <c r="E463" i="6"/>
  <c r="H463" i="6" s="1"/>
  <c r="E467" i="6"/>
  <c r="H467" i="6" s="1"/>
  <c r="E469" i="6"/>
  <c r="H469" i="6" s="1"/>
  <c r="E472" i="6"/>
  <c r="H472" i="6" s="1"/>
  <c r="E473" i="6"/>
  <c r="H473" i="6" s="1"/>
  <c r="E474" i="6"/>
  <c r="H474" i="6" s="1"/>
  <c r="E475" i="6"/>
  <c r="H475" i="6" s="1"/>
  <c r="E476" i="6"/>
  <c r="H476" i="6" s="1"/>
  <c r="E477" i="6"/>
  <c r="H477" i="6" s="1"/>
  <c r="E478" i="6"/>
  <c r="H478" i="6" s="1"/>
  <c r="E480" i="6"/>
  <c r="H480" i="6" s="1"/>
  <c r="E481" i="6"/>
  <c r="H481" i="6" s="1"/>
  <c r="E482" i="6"/>
  <c r="H482" i="6" s="1"/>
  <c r="E483" i="6"/>
  <c r="H483" i="6" s="1"/>
  <c r="E484" i="6"/>
  <c r="H484" i="6" s="1"/>
  <c r="E485" i="6"/>
  <c r="H485" i="6" s="1"/>
  <c r="E486" i="6"/>
  <c r="H486" i="6" s="1"/>
  <c r="E487" i="6"/>
  <c r="H487" i="6" s="1"/>
  <c r="E488" i="6"/>
  <c r="H488" i="6" s="1"/>
  <c r="E489" i="6"/>
  <c r="H489" i="6" s="1"/>
  <c r="E490" i="6"/>
  <c r="H490" i="6" s="1"/>
  <c r="E492" i="6"/>
  <c r="H492" i="6" s="1"/>
  <c r="E493" i="6"/>
  <c r="H493" i="6" s="1"/>
  <c r="E495" i="6"/>
  <c r="H495" i="6" s="1"/>
  <c r="E498" i="6"/>
  <c r="H498" i="6" s="1"/>
  <c r="E499" i="6"/>
  <c r="H499" i="6" s="1"/>
  <c r="E500" i="6"/>
  <c r="H500" i="6" s="1"/>
  <c r="E501" i="6"/>
  <c r="H501" i="6" s="1"/>
  <c r="E502" i="6"/>
  <c r="H502" i="6" s="1"/>
  <c r="E503" i="6"/>
  <c r="H503" i="6" s="1"/>
  <c r="E504" i="6"/>
  <c r="H504" i="6" s="1"/>
  <c r="E505" i="6"/>
  <c r="H505" i="6" s="1"/>
  <c r="E506" i="6"/>
  <c r="H506" i="6" s="1"/>
  <c r="E507" i="6"/>
  <c r="H507" i="6" s="1"/>
  <c r="E508" i="6"/>
  <c r="H508" i="6" s="1"/>
  <c r="E509" i="6"/>
  <c r="H509" i="6" s="1"/>
  <c r="E510" i="6"/>
  <c r="H510" i="6" s="1"/>
  <c r="E512" i="6"/>
  <c r="H512" i="6" s="1"/>
  <c r="E513" i="6"/>
  <c r="H513" i="6" s="1"/>
  <c r="E514" i="6"/>
  <c r="H514" i="6" s="1"/>
  <c r="E516" i="6"/>
  <c r="H516" i="6" s="1"/>
  <c r="E517" i="6"/>
  <c r="H517" i="6" s="1"/>
  <c r="E518" i="6"/>
  <c r="H518" i="6" s="1"/>
  <c r="E519" i="6"/>
  <c r="H519" i="6" s="1"/>
  <c r="E521" i="6"/>
  <c r="H521" i="6" s="1"/>
  <c r="E523" i="6"/>
  <c r="H523" i="6" s="1"/>
  <c r="E524" i="6"/>
  <c r="H524" i="6" s="1"/>
  <c r="E526" i="6"/>
  <c r="H526" i="6" s="1"/>
  <c r="E527" i="6"/>
  <c r="H527" i="6" s="1"/>
  <c r="E528" i="6"/>
  <c r="H528" i="6" s="1"/>
  <c r="E529" i="6"/>
  <c r="H529" i="6" s="1"/>
  <c r="E530" i="6"/>
  <c r="H530" i="6" s="1"/>
  <c r="E531" i="6"/>
  <c r="H531" i="6" s="1"/>
  <c r="E532" i="6"/>
  <c r="H532" i="6" s="1"/>
  <c r="E534" i="6"/>
  <c r="H534" i="6" s="1"/>
  <c r="E535" i="6"/>
  <c r="H535" i="6" s="1"/>
  <c r="E536" i="6"/>
  <c r="H536" i="6" s="1"/>
  <c r="E537" i="6"/>
  <c r="H537" i="6" s="1"/>
  <c r="E540" i="6"/>
  <c r="H540" i="6" s="1"/>
  <c r="E541" i="6"/>
  <c r="H541" i="6" s="1"/>
  <c r="E542" i="6"/>
  <c r="H542" i="6" s="1"/>
  <c r="E543" i="6"/>
  <c r="H543" i="6" s="1"/>
  <c r="E544" i="6"/>
  <c r="H544" i="6" s="1"/>
  <c r="E548" i="6"/>
  <c r="H548" i="6" s="1"/>
  <c r="E549" i="6"/>
  <c r="H549" i="6" s="1"/>
  <c r="E550" i="6"/>
  <c r="H550" i="6" s="1"/>
  <c r="E551" i="6"/>
  <c r="H551" i="6" s="1"/>
  <c r="E552" i="6"/>
  <c r="H552" i="6" s="1"/>
  <c r="E553" i="6"/>
  <c r="H553" i="6" s="1"/>
  <c r="E554" i="6"/>
  <c r="H554" i="6" s="1"/>
  <c r="E555" i="6"/>
  <c r="H555" i="6" s="1"/>
  <c r="E556" i="6"/>
  <c r="H556" i="6" s="1"/>
  <c r="E557" i="6"/>
  <c r="H557" i="6" s="1"/>
  <c r="E558" i="6"/>
  <c r="H558" i="6" s="1"/>
  <c r="E559" i="6"/>
  <c r="H559" i="6" s="1"/>
  <c r="E560" i="6"/>
  <c r="H560" i="6" s="1"/>
  <c r="E561" i="6"/>
  <c r="H561" i="6" s="1"/>
  <c r="E562" i="6"/>
  <c r="H562" i="6" s="1"/>
  <c r="E563" i="6"/>
  <c r="H563" i="6" s="1"/>
  <c r="E564" i="6"/>
  <c r="H564" i="6" s="1"/>
  <c r="E565" i="6"/>
  <c r="H565" i="6" s="1"/>
  <c r="E566" i="6"/>
  <c r="H566" i="6" s="1"/>
  <c r="E568" i="6"/>
  <c r="H568" i="6" s="1"/>
  <c r="E570" i="6"/>
  <c r="H570" i="6" s="1"/>
  <c r="E571" i="6"/>
  <c r="H571" i="6" s="1"/>
  <c r="E572" i="6"/>
  <c r="H572" i="6" s="1"/>
  <c r="E574" i="6"/>
  <c r="H574" i="6" s="1"/>
  <c r="E575" i="6"/>
  <c r="H575" i="6" s="1"/>
  <c r="E576" i="6"/>
  <c r="H576" i="6" s="1"/>
  <c r="E579" i="6"/>
  <c r="H579" i="6" s="1"/>
  <c r="E580" i="6"/>
  <c r="H580" i="6" s="1"/>
  <c r="E581" i="6"/>
  <c r="H581" i="6" s="1"/>
  <c r="E582" i="6"/>
  <c r="H582" i="6" s="1"/>
  <c r="E586" i="6"/>
  <c r="H586" i="6" s="1"/>
  <c r="E588" i="6"/>
  <c r="H588" i="6" s="1"/>
  <c r="E589" i="6"/>
  <c r="H589" i="6" s="1"/>
  <c r="E590" i="6"/>
  <c r="H590" i="6" s="1"/>
  <c r="E591" i="6"/>
  <c r="H591" i="6" s="1"/>
  <c r="E592" i="6"/>
  <c r="H592" i="6" s="1"/>
  <c r="E593" i="6"/>
  <c r="H593" i="6" s="1"/>
  <c r="E594" i="6"/>
  <c r="H594" i="6" s="1"/>
  <c r="C9" i="7"/>
  <c r="C11" i="7"/>
  <c r="E19" i="7"/>
  <c r="H19" i="7" s="1"/>
  <c r="E25" i="7"/>
  <c r="H25" i="7" s="1"/>
  <c r="E26" i="7"/>
  <c r="H26" i="7" s="1"/>
  <c r="E27" i="7"/>
  <c r="H27" i="7" s="1"/>
  <c r="E28" i="7"/>
  <c r="H28" i="7" s="1"/>
  <c r="E29" i="7"/>
  <c r="H29" i="7" s="1"/>
  <c r="E30" i="7"/>
  <c r="H30" i="7" s="1"/>
  <c r="E33" i="7"/>
  <c r="H33" i="7" s="1"/>
  <c r="E36" i="7"/>
  <c r="H36" i="7" s="1"/>
  <c r="E38" i="7"/>
  <c r="H38" i="7" s="1"/>
  <c r="E50" i="7"/>
  <c r="H50" i="7" s="1"/>
  <c r="E53" i="7"/>
  <c r="H53" i="7" s="1"/>
  <c r="E54" i="7"/>
  <c r="H54" i="7" s="1"/>
  <c r="E60" i="7"/>
  <c r="H60" i="7" s="1"/>
  <c r="E61" i="7"/>
  <c r="H61" i="7" s="1"/>
  <c r="E62" i="7"/>
  <c r="H62" i="7" s="1"/>
  <c r="E63" i="7"/>
  <c r="H63" i="7" s="1"/>
  <c r="E64" i="7"/>
  <c r="H64" i="7" s="1"/>
  <c r="E66" i="7"/>
  <c r="H66" i="7" s="1"/>
  <c r="E181" i="7"/>
  <c r="H181" i="7" s="1"/>
  <c r="E182" i="7"/>
  <c r="H182" i="7" s="1"/>
  <c r="E183" i="7"/>
  <c r="H183" i="7" s="1"/>
  <c r="E184" i="7"/>
  <c r="H184" i="7" s="1"/>
  <c r="E186" i="7"/>
  <c r="H186" i="7" s="1"/>
  <c r="E188" i="7"/>
  <c r="H188" i="7" s="1"/>
  <c r="E189" i="7"/>
  <c r="H189" i="7" s="1"/>
  <c r="E190" i="7"/>
  <c r="H190" i="7" s="1"/>
  <c r="E191" i="7"/>
  <c r="H191" i="7" s="1"/>
  <c r="E194" i="7"/>
  <c r="H194" i="7" s="1"/>
  <c r="E195" i="7"/>
  <c r="H195" i="7" s="1"/>
  <c r="E196" i="7"/>
  <c r="H196" i="7" s="1"/>
  <c r="E197" i="7"/>
  <c r="H197" i="7" s="1"/>
  <c r="E199" i="7"/>
  <c r="H199" i="7" s="1"/>
  <c r="E200" i="7"/>
  <c r="H200" i="7" s="1"/>
  <c r="E201" i="7"/>
  <c r="H201" i="7" s="1"/>
  <c r="E202" i="7"/>
  <c r="H202" i="7" s="1"/>
  <c r="E203" i="7"/>
  <c r="H203" i="7" s="1"/>
  <c r="E204" i="7"/>
  <c r="H204" i="7" s="1"/>
  <c r="E206" i="7"/>
  <c r="H206" i="7" s="1"/>
  <c r="E208" i="7"/>
  <c r="H208" i="7" s="1"/>
  <c r="E209" i="7"/>
  <c r="H209" i="7" s="1"/>
  <c r="E211" i="7"/>
  <c r="H211" i="7" s="1"/>
  <c r="E212" i="7"/>
  <c r="H212" i="7" s="1"/>
  <c r="E213" i="7"/>
  <c r="H213" i="7" s="1"/>
  <c r="E214" i="7"/>
  <c r="H214" i="7" s="1"/>
  <c r="E215" i="7"/>
  <c r="H215" i="7" s="1"/>
  <c r="E216" i="7"/>
  <c r="H216" i="7" s="1"/>
  <c r="E218" i="7"/>
  <c r="H218" i="7" s="1"/>
  <c r="E219" i="7"/>
  <c r="H219" i="7" s="1"/>
  <c r="E220" i="7"/>
  <c r="H220" i="7" s="1"/>
  <c r="E222" i="7"/>
  <c r="H222" i="7" s="1"/>
  <c r="E223" i="7"/>
  <c r="H223" i="7" s="1"/>
  <c r="E225" i="7"/>
  <c r="H225" i="7" s="1"/>
  <c r="E227" i="7"/>
  <c r="H227" i="7" s="1"/>
  <c r="E228" i="7"/>
  <c r="H228" i="7" s="1"/>
  <c r="E231" i="7"/>
  <c r="H231" i="7" s="1"/>
  <c r="E234" i="7"/>
  <c r="H234" i="7" s="1"/>
  <c r="E235" i="7"/>
  <c r="H235" i="7" s="1"/>
  <c r="E241" i="7"/>
  <c r="H241" i="7" s="1"/>
  <c r="E245" i="7"/>
  <c r="H245" i="7" s="1"/>
  <c r="E248" i="7"/>
  <c r="H248" i="7" s="1"/>
  <c r="E250" i="7"/>
  <c r="H250" i="7" s="1"/>
  <c r="E251" i="7"/>
  <c r="H251" i="7" s="1"/>
  <c r="E254" i="7"/>
  <c r="H254" i="7" s="1"/>
  <c r="E258" i="7"/>
  <c r="H258" i="7" s="1"/>
  <c r="E263" i="7"/>
  <c r="H263" i="7" s="1"/>
  <c r="E270" i="7"/>
  <c r="H270" i="7" s="1"/>
  <c r="E274" i="7"/>
  <c r="H274" i="7" s="1"/>
  <c r="E285" i="7"/>
  <c r="H285" i="7" s="1"/>
  <c r="E286" i="7"/>
  <c r="H286" i="7" s="1"/>
  <c r="E287" i="7"/>
  <c r="H287" i="7" s="1"/>
  <c r="E288" i="7"/>
  <c r="H288" i="7" s="1"/>
  <c r="E290" i="7"/>
  <c r="H290" i="7" s="1"/>
  <c r="E292" i="7"/>
  <c r="H292" i="7" s="1"/>
  <c r="E293" i="7"/>
  <c r="H293" i="7" s="1"/>
  <c r="E297" i="7"/>
  <c r="H297" i="7" s="1"/>
  <c r="E299" i="7"/>
  <c r="H299" i="7" s="1"/>
  <c r="E300" i="7"/>
  <c r="H300" i="7" s="1"/>
  <c r="E302" i="7"/>
  <c r="H302" i="7" s="1"/>
  <c r="E304" i="7"/>
  <c r="H304" i="7" s="1"/>
  <c r="E305" i="7"/>
  <c r="H305" i="7" s="1"/>
  <c r="E308" i="7"/>
  <c r="H308" i="7" s="1"/>
  <c r="E313" i="7"/>
  <c r="H313" i="7" s="1"/>
  <c r="E314" i="7"/>
  <c r="H314" i="7" s="1"/>
  <c r="E316" i="7"/>
  <c r="H316" i="7" s="1"/>
  <c r="E317" i="7"/>
  <c r="H317" i="7" s="1"/>
  <c r="E325" i="7"/>
  <c r="H325" i="7" s="1"/>
  <c r="E327" i="7"/>
  <c r="H327" i="7" s="1"/>
  <c r="E328" i="7"/>
  <c r="H328" i="7" s="1"/>
  <c r="E329" i="7"/>
  <c r="H329" i="7" s="1"/>
  <c r="E330" i="7"/>
  <c r="H330" i="7" s="1"/>
  <c r="E331" i="7"/>
  <c r="H331" i="7" s="1"/>
  <c r="E333" i="7"/>
  <c r="H333" i="7" s="1"/>
  <c r="E335" i="7"/>
  <c r="H335" i="7" s="1"/>
  <c r="E336" i="7"/>
  <c r="H336" i="7" s="1"/>
  <c r="E340" i="7"/>
  <c r="H340" i="7" s="1"/>
  <c r="E347" i="7"/>
  <c r="H347" i="7" s="1"/>
  <c r="E351" i="7"/>
  <c r="H351" i="7" s="1"/>
  <c r="E601" i="7"/>
  <c r="H601" i="7" s="1"/>
  <c r="E602" i="7"/>
  <c r="H602" i="7" s="1"/>
  <c r="E603" i="7"/>
  <c r="H603" i="7" s="1"/>
  <c r="E604" i="7"/>
  <c r="H604" i="7" s="1"/>
  <c r="E605" i="7"/>
  <c r="H605" i="7" s="1"/>
  <c r="E606" i="7"/>
  <c r="H606" i="7" s="1"/>
  <c r="E608" i="7"/>
  <c r="H608" i="7" s="1"/>
  <c r="E609" i="7"/>
  <c r="H609" i="7" s="1"/>
  <c r="E612" i="7"/>
  <c r="H612" i="7" s="1"/>
  <c r="E618" i="7"/>
  <c r="H618" i="7" s="1"/>
  <c r="H20" i="8"/>
  <c r="E24" i="8"/>
  <c r="H24" i="8" s="1"/>
  <c r="E28" i="8"/>
  <c r="H28" i="8" s="1"/>
  <c r="H32" i="8"/>
  <c r="E36" i="8"/>
  <c r="H36" i="8" s="1"/>
  <c r="H40" i="8"/>
  <c r="E44" i="8"/>
  <c r="H44" i="8" s="1"/>
  <c r="E48" i="8"/>
  <c r="H48" i="8" s="1"/>
  <c r="H52" i="8"/>
  <c r="H56" i="8"/>
  <c r="H60" i="8"/>
  <c r="E64" i="8"/>
  <c r="H64" i="8" s="1"/>
  <c r="G181" i="8"/>
  <c r="H181" i="8" s="1"/>
  <c r="E183" i="8"/>
  <c r="H183" i="8" s="1"/>
  <c r="H187" i="8"/>
  <c r="E191" i="8"/>
  <c r="H191" i="8" s="1"/>
  <c r="E195" i="8"/>
  <c r="H195" i="8" s="1"/>
  <c r="H199" i="8"/>
  <c r="E203" i="8"/>
  <c r="H203" i="8" s="1"/>
  <c r="H207" i="8"/>
  <c r="E211" i="8"/>
  <c r="H211" i="8" s="1"/>
  <c r="E215" i="8"/>
  <c r="H215" i="8" s="1"/>
  <c r="E219" i="8"/>
  <c r="H219" i="8" s="1"/>
  <c r="E223" i="8"/>
  <c r="H223" i="8" s="1"/>
  <c r="H227" i="8"/>
  <c r="H231" i="8"/>
  <c r="E235" i="8"/>
  <c r="H235" i="8" s="1"/>
  <c r="H239" i="8"/>
  <c r="H243" i="8"/>
  <c r="E247" i="8"/>
  <c r="H247" i="8" s="1"/>
  <c r="E251" i="8"/>
  <c r="H251" i="8" s="1"/>
  <c r="H255" i="8"/>
  <c r="E259" i="8"/>
  <c r="H259" i="8" s="1"/>
  <c r="E263" i="8"/>
  <c r="H263" i="8" s="1"/>
  <c r="H267" i="8"/>
  <c r="H271" i="8"/>
  <c r="H275" i="8"/>
  <c r="H279" i="8"/>
  <c r="H283" i="8"/>
  <c r="E287" i="8"/>
  <c r="H287" i="8" s="1"/>
  <c r="H291" i="8"/>
  <c r="H295" i="8"/>
  <c r="E299" i="8"/>
  <c r="H299" i="8" s="1"/>
  <c r="H303" i="8"/>
  <c r="H307" i="8"/>
  <c r="E311" i="8"/>
  <c r="H311" i="8" s="1"/>
  <c r="E315" i="8"/>
  <c r="H315" i="8" s="1"/>
  <c r="H319" i="8"/>
  <c r="H323" i="8"/>
  <c r="H327" i="8"/>
  <c r="H335" i="8"/>
  <c r="H339" i="8"/>
  <c r="H343" i="8"/>
  <c r="H347" i="8"/>
  <c r="H351" i="8"/>
  <c r="H355" i="8"/>
  <c r="E362" i="8"/>
  <c r="H362" i="8" s="1"/>
  <c r="E364" i="8"/>
  <c r="H364" i="8" s="1"/>
  <c r="H366" i="8"/>
  <c r="E369" i="8"/>
  <c r="H369" i="8" s="1"/>
  <c r="E371" i="8"/>
  <c r="H371" i="8" s="1"/>
  <c r="H373" i="8"/>
  <c r="E378" i="8"/>
  <c r="H378" i="8" s="1"/>
  <c r="H381" i="8"/>
  <c r="E386" i="8"/>
  <c r="H386" i="8" s="1"/>
  <c r="H388" i="8"/>
  <c r="E395" i="8"/>
  <c r="H395" i="8" s="1"/>
  <c r="E397" i="8"/>
  <c r="H397" i="8" s="1"/>
  <c r="E399" i="8"/>
  <c r="H399" i="8" s="1"/>
  <c r="E401" i="8"/>
  <c r="H401" i="8" s="1"/>
  <c r="H403" i="8"/>
  <c r="H409" i="8"/>
  <c r="H412" i="8"/>
  <c r="E417" i="8"/>
  <c r="H417" i="8" s="1"/>
  <c r="E419" i="8"/>
  <c r="H419" i="8" s="1"/>
  <c r="E424" i="8"/>
  <c r="H424" i="8" s="1"/>
  <c r="E426" i="8"/>
  <c r="H426" i="8" s="1"/>
  <c r="E428" i="8"/>
  <c r="H428" i="8" s="1"/>
  <c r="H430" i="8"/>
  <c r="E434" i="8"/>
  <c r="H434" i="8" s="1"/>
  <c r="E437" i="8"/>
  <c r="H437" i="8" s="1"/>
  <c r="H440" i="8"/>
  <c r="E442" i="8"/>
  <c r="H442" i="8" s="1"/>
  <c r="E445" i="8"/>
  <c r="H445" i="8" s="1"/>
  <c r="H447" i="8"/>
  <c r="E455" i="8"/>
  <c r="H455" i="8" s="1"/>
  <c r="E458" i="8"/>
  <c r="H458" i="8" s="1"/>
  <c r="E460" i="8"/>
  <c r="H460" i="8" s="1"/>
  <c r="E462" i="8"/>
  <c r="H462" i="8" s="1"/>
  <c r="E464" i="8"/>
  <c r="H464" i="8" s="1"/>
  <c r="E475" i="8"/>
  <c r="H475" i="8" s="1"/>
  <c r="E477" i="8"/>
  <c r="H477" i="8" s="1"/>
  <c r="E482" i="8"/>
  <c r="H482" i="8" s="1"/>
  <c r="E484" i="8"/>
  <c r="H484" i="8" s="1"/>
  <c r="E486" i="8"/>
  <c r="H486" i="8" s="1"/>
  <c r="E495" i="8"/>
  <c r="H495" i="8" s="1"/>
  <c r="E498" i="8"/>
  <c r="H498" i="8" s="1"/>
  <c r="E503" i="8"/>
  <c r="H503" i="8" s="1"/>
  <c r="E505" i="8"/>
  <c r="H505" i="8" s="1"/>
  <c r="E508" i="8"/>
  <c r="H508" i="8" s="1"/>
  <c r="E516" i="8"/>
  <c r="H516" i="8" s="1"/>
  <c r="E521" i="8"/>
  <c r="H521" i="8" s="1"/>
  <c r="E531" i="8"/>
  <c r="H531" i="8" s="1"/>
  <c r="E537" i="8"/>
  <c r="H537" i="8" s="1"/>
  <c r="E543" i="8"/>
  <c r="H543" i="8" s="1"/>
  <c r="E554" i="8"/>
  <c r="H554" i="8" s="1"/>
  <c r="E556" i="8"/>
  <c r="H556" i="8" s="1"/>
  <c r="E569" i="8"/>
  <c r="H569" i="8" s="1"/>
  <c r="E574" i="8"/>
  <c r="H574" i="8" s="1"/>
  <c r="E629" i="8"/>
  <c r="H629" i="8" s="1"/>
  <c r="E628" i="8"/>
  <c r="H628" i="8" s="1"/>
  <c r="E625" i="8"/>
  <c r="H625" i="8" s="1"/>
  <c r="E624" i="8"/>
  <c r="H624" i="8" s="1"/>
  <c r="E622" i="8"/>
  <c r="H622" i="8" s="1"/>
  <c r="E621" i="8"/>
  <c r="H621" i="8" s="1"/>
  <c r="E620" i="8"/>
  <c r="H620" i="8" s="1"/>
  <c r="E619" i="8"/>
  <c r="H619" i="8" s="1"/>
  <c r="E618" i="8"/>
  <c r="H618" i="8" s="1"/>
  <c r="E617" i="8"/>
  <c r="H617" i="8" s="1"/>
  <c r="E616" i="8"/>
  <c r="H616" i="8" s="1"/>
  <c r="E615" i="8"/>
  <c r="H615" i="8" s="1"/>
  <c r="E612" i="8"/>
  <c r="H612" i="8" s="1"/>
  <c r="E609" i="8"/>
  <c r="H609" i="8" s="1"/>
  <c r="E608" i="8"/>
  <c r="H608" i="8" s="1"/>
  <c r="E607" i="8"/>
  <c r="H607" i="8" s="1"/>
  <c r="E606" i="8"/>
  <c r="H606" i="8" s="1"/>
  <c r="E605" i="8"/>
  <c r="H605" i="8" s="1"/>
  <c r="E604" i="8"/>
  <c r="H604" i="8" s="1"/>
  <c r="E603" i="8"/>
  <c r="H603" i="8" s="1"/>
  <c r="E602" i="8"/>
  <c r="H602" i="8" s="1"/>
  <c r="E601" i="8"/>
  <c r="H601" i="8" s="1"/>
  <c r="H610" i="8"/>
  <c r="H613" i="8"/>
  <c r="H627" i="8"/>
  <c r="H84" i="9"/>
  <c r="H91" i="9"/>
  <c r="H109" i="9"/>
  <c r="H114" i="9"/>
  <c r="H127" i="9"/>
  <c r="H130" i="9"/>
  <c r="H133" i="9"/>
  <c r="H138" i="9"/>
  <c r="H143" i="9"/>
  <c r="H146" i="9"/>
  <c r="H160" i="9"/>
  <c r="H167" i="9"/>
  <c r="H171" i="9"/>
  <c r="H174" i="9"/>
  <c r="H181" i="9"/>
  <c r="H373" i="9"/>
  <c r="H389" i="9"/>
  <c r="H394" i="9"/>
  <c r="H407" i="9"/>
  <c r="H418" i="9"/>
  <c r="H424" i="9"/>
  <c r="H431" i="9"/>
  <c r="H434" i="9"/>
  <c r="H443" i="9"/>
  <c r="H446" i="9"/>
  <c r="H450" i="9"/>
  <c r="H458" i="9"/>
  <c r="H467" i="9"/>
  <c r="H471" i="9"/>
  <c r="F362" i="8"/>
  <c r="F363" i="8"/>
  <c r="F364" i="8"/>
  <c r="F365" i="8"/>
  <c r="F368" i="8"/>
  <c r="F369" i="8"/>
  <c r="F370" i="8"/>
  <c r="F371" i="8"/>
  <c r="F372" i="8"/>
  <c r="F374" i="8"/>
  <c r="F375" i="8"/>
  <c r="F377" i="8"/>
  <c r="F378" i="8"/>
  <c r="F382" i="8"/>
  <c r="F383" i="8"/>
  <c r="F385" i="8"/>
  <c r="F386" i="8"/>
  <c r="F387" i="8"/>
  <c r="F389" i="8"/>
  <c r="F390" i="8"/>
  <c r="F391" i="8"/>
  <c r="F392" i="8"/>
  <c r="F393" i="8"/>
  <c r="F395" i="8"/>
  <c r="F396" i="8"/>
  <c r="F397" i="8"/>
  <c r="F398" i="8"/>
  <c r="F399" i="8"/>
  <c r="F400" i="8"/>
  <c r="F401" i="8"/>
  <c r="F402" i="8"/>
  <c r="F404" i="8"/>
  <c r="F405" i="8"/>
  <c r="F410" i="8"/>
  <c r="F413" i="8"/>
  <c r="F414" i="8"/>
  <c r="F415" i="8"/>
  <c r="F417" i="8"/>
  <c r="F418" i="8"/>
  <c r="F419" i="8"/>
  <c r="F421" i="8"/>
  <c r="F423" i="8"/>
  <c r="F424" i="8"/>
  <c r="F425" i="8"/>
  <c r="F426" i="8"/>
  <c r="F427" i="8"/>
  <c r="F428" i="8"/>
  <c r="F429" i="8"/>
  <c r="F434" i="8"/>
  <c r="F437" i="8"/>
  <c r="F440" i="8"/>
  <c r="F441" i="8"/>
  <c r="F442" i="8"/>
  <c r="F445" i="8"/>
  <c r="F446" i="8"/>
  <c r="F450" i="8"/>
  <c r="F451" i="8"/>
  <c r="F452" i="8"/>
  <c r="F454" i="8"/>
  <c r="F455" i="8"/>
  <c r="F458" i="8"/>
  <c r="F459" i="8"/>
  <c r="F460" i="8"/>
  <c r="F461" i="8"/>
  <c r="F462" i="8"/>
  <c r="F463" i="8"/>
  <c r="F464" i="8"/>
  <c r="F466" i="8"/>
  <c r="F467" i="8"/>
  <c r="F472" i="8"/>
  <c r="F474" i="8"/>
  <c r="F475" i="8"/>
  <c r="F476" i="8"/>
  <c r="F477" i="8"/>
  <c r="F478" i="8"/>
  <c r="F480" i="8"/>
  <c r="F482" i="8"/>
  <c r="F483" i="8"/>
  <c r="F484" i="8"/>
  <c r="F485" i="8"/>
  <c r="F487" i="8"/>
  <c r="F488" i="8"/>
  <c r="F490" i="8"/>
  <c r="F495" i="8"/>
  <c r="F498" i="8"/>
  <c r="F500" i="8"/>
  <c r="F502" i="8"/>
  <c r="F503" i="8"/>
  <c r="F504" i="8"/>
  <c r="F505" i="8"/>
  <c r="F508" i="8"/>
  <c r="F509" i="8"/>
  <c r="F511" i="8"/>
  <c r="F514" i="8"/>
  <c r="F516" i="8"/>
  <c r="F518" i="8"/>
  <c r="F519" i="8"/>
  <c r="F529" i="8"/>
  <c r="F530" i="8"/>
  <c r="F531" i="8"/>
  <c r="F535" i="8"/>
  <c r="F537" i="8"/>
  <c r="F540" i="8"/>
  <c r="F543" i="8"/>
  <c r="F544" i="8"/>
  <c r="F549" i="8"/>
  <c r="F551" i="8"/>
  <c r="F552" i="8"/>
  <c r="F554" i="8"/>
  <c r="F555" i="8"/>
  <c r="F557" i="8"/>
  <c r="F558" i="8"/>
  <c r="F559" i="8"/>
  <c r="F561" i="8"/>
  <c r="F562" i="8"/>
  <c r="F566" i="8"/>
  <c r="F568" i="8"/>
  <c r="F569" i="8"/>
  <c r="F571" i="8"/>
  <c r="F573" i="8"/>
  <c r="F574" i="8"/>
  <c r="F576" i="8"/>
  <c r="F579" i="8"/>
  <c r="F580" i="8"/>
  <c r="F581" i="8"/>
  <c r="F582" i="8"/>
  <c r="F588" i="8"/>
  <c r="F589" i="8"/>
  <c r="F590" i="8"/>
  <c r="D9" i="9"/>
  <c r="F9" i="9" s="1"/>
  <c r="D11" i="9"/>
  <c r="F11" i="9" s="1"/>
  <c r="F19" i="9"/>
  <c r="F25" i="9"/>
  <c r="F27" i="9"/>
  <c r="F28" i="9"/>
  <c r="F29" i="9"/>
  <c r="F30" i="9"/>
  <c r="F36" i="9"/>
  <c r="F39" i="9"/>
  <c r="F45" i="9"/>
  <c r="F49" i="9"/>
  <c r="F50" i="9"/>
  <c r="F51" i="9"/>
  <c r="F54" i="9"/>
  <c r="F62" i="9"/>
  <c r="F64" i="9"/>
  <c r="F181" i="9"/>
  <c r="F182" i="9"/>
  <c r="F183" i="9"/>
  <c r="F184" i="9"/>
  <c r="F186" i="9"/>
  <c r="F188" i="9"/>
  <c r="F189" i="9"/>
  <c r="F190" i="9"/>
  <c r="F191" i="9"/>
  <c r="F194" i="9"/>
  <c r="F195" i="9"/>
  <c r="F196" i="9"/>
  <c r="F197" i="9"/>
  <c r="F198" i="9"/>
  <c r="F201" i="9"/>
  <c r="F202" i="9"/>
  <c r="F203" i="9"/>
  <c r="F206" i="9"/>
  <c r="F207" i="9"/>
  <c r="F208" i="9"/>
  <c r="F211" i="9"/>
  <c r="F212" i="9"/>
  <c r="F213" i="9"/>
  <c r="F214" i="9"/>
  <c r="F215" i="9"/>
  <c r="F216" i="9"/>
  <c r="F218" i="9"/>
  <c r="F219" i="9"/>
  <c r="F220" i="9"/>
  <c r="F221" i="9"/>
  <c r="F223" i="9"/>
  <c r="F224" i="9"/>
  <c r="F225" i="9"/>
  <c r="F228" i="9"/>
  <c r="F235" i="9"/>
  <c r="F238" i="9"/>
  <c r="F241" i="9"/>
  <c r="F248" i="9"/>
  <c r="F258" i="9"/>
  <c r="F274" i="9"/>
  <c r="F285" i="9"/>
  <c r="F286" i="9"/>
  <c r="F287" i="9"/>
  <c r="F288" i="9"/>
  <c r="F293" i="9"/>
  <c r="F298" i="9"/>
  <c r="F299" i="9"/>
  <c r="F300" i="9"/>
  <c r="F301" i="9"/>
  <c r="F302" i="9"/>
  <c r="F305" i="9"/>
  <c r="F314" i="9"/>
  <c r="F320" i="9"/>
  <c r="F325" i="9"/>
  <c r="F331" i="9"/>
  <c r="F333" i="9"/>
  <c r="F340" i="9"/>
  <c r="F601" i="9"/>
  <c r="F602" i="9"/>
  <c r="F603" i="9"/>
  <c r="F604" i="9"/>
  <c r="F605" i="9"/>
  <c r="F606" i="9"/>
  <c r="F607" i="9"/>
  <c r="F609" i="9"/>
  <c r="F612" i="9"/>
  <c r="F616" i="9"/>
  <c r="F618" i="9"/>
  <c r="F619" i="9"/>
  <c r="F620" i="9"/>
  <c r="F621" i="9"/>
  <c r="F622" i="9"/>
  <c r="F623" i="9"/>
  <c r="F624" i="9"/>
  <c r="F625" i="9"/>
  <c r="F628" i="9"/>
  <c r="D8" i="10"/>
  <c r="F12" i="10" s="1"/>
  <c r="D10" i="10"/>
  <c r="F76" i="10"/>
  <c r="F77" i="10"/>
  <c r="F80" i="10"/>
  <c r="F81" i="10"/>
  <c r="F83" i="10"/>
  <c r="F87" i="10"/>
  <c r="F92" i="10"/>
  <c r="F94" i="10"/>
  <c r="F95" i="10"/>
  <c r="F96" i="10"/>
  <c r="F98" i="10"/>
  <c r="F100" i="10"/>
  <c r="F101" i="10"/>
  <c r="F106" i="10"/>
  <c r="F110" i="10"/>
  <c r="F118" i="10"/>
  <c r="F119" i="10"/>
  <c r="F121" i="10"/>
  <c r="F122" i="10"/>
  <c r="F123" i="10"/>
  <c r="F124" i="10"/>
  <c r="F127" i="10"/>
  <c r="F128" i="10"/>
  <c r="F129" i="10"/>
  <c r="F130" i="10"/>
  <c r="F131" i="10"/>
  <c r="F132" i="10"/>
  <c r="F133" i="10"/>
  <c r="F134" i="10"/>
  <c r="F139" i="10"/>
  <c r="F140" i="10"/>
  <c r="F141" i="10"/>
  <c r="F142" i="10"/>
  <c r="F143" i="10"/>
  <c r="F144" i="10"/>
  <c r="F161" i="10"/>
  <c r="F163" i="10"/>
  <c r="F362" i="10"/>
  <c r="F363" i="10"/>
  <c r="F364" i="10"/>
  <c r="F365" i="10"/>
  <c r="F367" i="10"/>
  <c r="F368" i="10"/>
  <c r="F369" i="10"/>
  <c r="F370" i="10"/>
  <c r="F371" i="10"/>
  <c r="F374" i="10"/>
  <c r="F375" i="10"/>
  <c r="F377" i="10"/>
  <c r="F382" i="10"/>
  <c r="F383" i="10"/>
  <c r="F385" i="10"/>
  <c r="F386" i="10"/>
  <c r="F393" i="10"/>
  <c r="F396" i="10"/>
  <c r="F397" i="10"/>
  <c r="F401" i="10"/>
  <c r="F404" i="10"/>
  <c r="F410" i="10"/>
  <c r="F413" i="10"/>
  <c r="F414" i="10"/>
  <c r="F415" i="10"/>
  <c r="F419" i="10"/>
  <c r="F424" i="10"/>
  <c r="F425" i="10"/>
  <c r="F426" i="10"/>
  <c r="F428" i="10"/>
  <c r="F429" i="10"/>
  <c r="F437" i="10"/>
  <c r="F440" i="10"/>
  <c r="F443" i="10"/>
  <c r="F445" i="10"/>
  <c r="F446" i="10"/>
  <c r="F451" i="10"/>
  <c r="F456" i="10"/>
  <c r="F460" i="10"/>
  <c r="F462" i="10"/>
  <c r="F464" i="10"/>
  <c r="F472" i="10"/>
  <c r="F475" i="10"/>
  <c r="F478" i="10"/>
  <c r="F484" i="10"/>
  <c r="F487" i="10"/>
  <c r="F490" i="10"/>
  <c r="F492" i="10"/>
  <c r="F498" i="10"/>
  <c r="F502" i="10"/>
  <c r="F503" i="10"/>
  <c r="F505" i="10"/>
  <c r="F507" i="10"/>
  <c r="F508" i="10"/>
  <c r="F509" i="10"/>
  <c r="F510" i="10"/>
  <c r="F519" i="10"/>
  <c r="H522" i="10"/>
  <c r="H526" i="10"/>
  <c r="F531" i="10"/>
  <c r="H534" i="10"/>
  <c r="F535" i="10"/>
  <c r="H537" i="10"/>
  <c r="H541" i="10"/>
  <c r="F542" i="10"/>
  <c r="H545" i="10"/>
  <c r="H583" i="10"/>
  <c r="H587" i="10"/>
  <c r="F588" i="10"/>
  <c r="H591" i="10"/>
  <c r="H595" i="10"/>
  <c r="F629" i="10"/>
  <c r="F628" i="10"/>
  <c r="F627" i="10"/>
  <c r="F626" i="10"/>
  <c r="F623" i="10"/>
  <c r="F621" i="10"/>
  <c r="F620" i="10"/>
  <c r="F619" i="10"/>
  <c r="F618" i="10"/>
  <c r="F617" i="10"/>
  <c r="F616" i="10"/>
  <c r="F612" i="10"/>
  <c r="F606" i="10"/>
  <c r="F605" i="10"/>
  <c r="F604" i="10"/>
  <c r="F603" i="10"/>
  <c r="F602" i="10"/>
  <c r="F601" i="10"/>
  <c r="C11" i="11"/>
  <c r="H31" i="11"/>
  <c r="H35" i="11"/>
  <c r="E50" i="11"/>
  <c r="H50" i="11" s="1"/>
  <c r="E54" i="11"/>
  <c r="H54" i="11" s="1"/>
  <c r="E62" i="11"/>
  <c r="H62" i="11" s="1"/>
  <c r="H65" i="11"/>
  <c r="E212" i="11"/>
  <c r="H212" i="11" s="1"/>
  <c r="E215" i="11"/>
  <c r="H215" i="11" s="1"/>
  <c r="E219" i="11"/>
  <c r="H219" i="11" s="1"/>
  <c r="E222" i="11"/>
  <c r="H222" i="11" s="1"/>
  <c r="H226" i="11"/>
  <c r="H230" i="11"/>
  <c r="H234" i="11"/>
  <c r="E238" i="11"/>
  <c r="H238" i="11" s="1"/>
  <c r="H242" i="11"/>
  <c r="E292" i="11"/>
  <c r="H292" i="11" s="1"/>
  <c r="E299" i="11"/>
  <c r="H299" i="11" s="1"/>
  <c r="E302" i="11"/>
  <c r="H302" i="11" s="1"/>
  <c r="E316" i="11"/>
  <c r="H316" i="11" s="1"/>
  <c r="E351" i="11"/>
  <c r="H351" i="11" s="1"/>
  <c r="H362" i="11"/>
  <c r="H369" i="11"/>
  <c r="H390" i="11"/>
  <c r="H532" i="11"/>
  <c r="E626" i="11"/>
  <c r="H626" i="11" s="1"/>
  <c r="E622" i="11"/>
  <c r="H622" i="11" s="1"/>
  <c r="E618" i="11"/>
  <c r="H618" i="11" s="1"/>
  <c r="E614" i="11"/>
  <c r="H614" i="11" s="1"/>
  <c r="E606" i="11"/>
  <c r="H606" i="11" s="1"/>
  <c r="E629" i="11"/>
  <c r="H629" i="11" s="1"/>
  <c r="E625" i="11"/>
  <c r="H625" i="11" s="1"/>
  <c r="E621" i="11"/>
  <c r="H621" i="11" s="1"/>
  <c r="E617" i="11"/>
  <c r="H617" i="11" s="1"/>
  <c r="E605" i="11"/>
  <c r="H605" i="11" s="1"/>
  <c r="E601" i="11"/>
  <c r="H601" i="11" s="1"/>
  <c r="E608" i="11"/>
  <c r="H608" i="11" s="1"/>
  <c r="E612" i="11"/>
  <c r="H612" i="11" s="1"/>
  <c r="E50" i="12"/>
  <c r="H50" i="12" s="1"/>
  <c r="E27" i="12"/>
  <c r="H27" i="12" s="1"/>
  <c r="C8" i="12"/>
  <c r="E12" i="12" s="1"/>
  <c r="H12" i="12" s="1"/>
  <c r="E68" i="12"/>
  <c r="H68" i="12" s="1"/>
  <c r="E19" i="12"/>
  <c r="C9" i="12"/>
  <c r="E30" i="12"/>
  <c r="H30" i="12" s="1"/>
  <c r="E320" i="12"/>
  <c r="H320" i="12" s="1"/>
  <c r="E286" i="12"/>
  <c r="H286" i="12" s="1"/>
  <c r="E245" i="12"/>
  <c r="H245" i="12" s="1"/>
  <c r="E242" i="12"/>
  <c r="H242" i="12" s="1"/>
  <c r="E228" i="12"/>
  <c r="H228" i="12" s="1"/>
  <c r="E225" i="12"/>
  <c r="H225" i="12" s="1"/>
  <c r="E219" i="12"/>
  <c r="H219" i="12" s="1"/>
  <c r="E214" i="12"/>
  <c r="H214" i="12" s="1"/>
  <c r="E209" i="12"/>
  <c r="H209" i="12" s="1"/>
  <c r="E197" i="12"/>
  <c r="H197" i="12" s="1"/>
  <c r="E190" i="12"/>
  <c r="H190" i="12" s="1"/>
  <c r="E182" i="12"/>
  <c r="H182" i="12" s="1"/>
  <c r="E354" i="12"/>
  <c r="H354" i="12" s="1"/>
  <c r="E340" i="12"/>
  <c r="H340" i="12" s="1"/>
  <c r="E336" i="12"/>
  <c r="H336" i="12" s="1"/>
  <c r="E329" i="12"/>
  <c r="H329" i="12" s="1"/>
  <c r="E317" i="12"/>
  <c r="H317" i="12" s="1"/>
  <c r="E305" i="12"/>
  <c r="H305" i="12" s="1"/>
  <c r="E285" i="12"/>
  <c r="H285" i="12" s="1"/>
  <c r="E278" i="12"/>
  <c r="H278" i="12" s="1"/>
  <c r="E251" i="12"/>
  <c r="H251" i="12" s="1"/>
  <c r="E241" i="12"/>
  <c r="H241" i="12" s="1"/>
  <c r="E224" i="12"/>
  <c r="H224" i="12" s="1"/>
  <c r="E218" i="12"/>
  <c r="H218" i="12" s="1"/>
  <c r="E213" i="12"/>
  <c r="H213" i="12" s="1"/>
  <c r="E208" i="12"/>
  <c r="H208" i="12" s="1"/>
  <c r="E196" i="12"/>
  <c r="H196" i="12" s="1"/>
  <c r="E189" i="12"/>
  <c r="H189" i="12" s="1"/>
  <c r="E181" i="12"/>
  <c r="E200" i="12"/>
  <c r="H200" i="12" s="1"/>
  <c r="E201" i="12"/>
  <c r="H201" i="12" s="1"/>
  <c r="E202" i="12"/>
  <c r="H202" i="12" s="1"/>
  <c r="E211" i="12"/>
  <c r="H211" i="12" s="1"/>
  <c r="E215" i="12"/>
  <c r="H215" i="12" s="1"/>
  <c r="E222" i="12"/>
  <c r="H222" i="12" s="1"/>
  <c r="E235" i="12"/>
  <c r="H235" i="12" s="1"/>
  <c r="E260" i="12"/>
  <c r="H260" i="12" s="1"/>
  <c r="E272" i="12"/>
  <c r="H272" i="12" s="1"/>
  <c r="E299" i="12"/>
  <c r="H299" i="12" s="1"/>
  <c r="E302" i="12"/>
  <c r="H302" i="12" s="1"/>
  <c r="E304" i="12"/>
  <c r="H304" i="12" s="1"/>
  <c r="C9" i="10"/>
  <c r="E10" i="10"/>
  <c r="C11" i="10"/>
  <c r="E12" i="10"/>
  <c r="E19" i="10"/>
  <c r="H19" i="10" s="1"/>
  <c r="E30" i="10"/>
  <c r="H30" i="10" s="1"/>
  <c r="E32" i="10"/>
  <c r="H32" i="10" s="1"/>
  <c r="E45" i="10"/>
  <c r="H45" i="10" s="1"/>
  <c r="E50" i="10"/>
  <c r="H50" i="10" s="1"/>
  <c r="E64" i="10"/>
  <c r="H64" i="10" s="1"/>
  <c r="E67" i="10"/>
  <c r="H67" i="10" s="1"/>
  <c r="E181" i="10"/>
  <c r="H181" i="10" s="1"/>
  <c r="E182" i="10"/>
  <c r="H182" i="10" s="1"/>
  <c r="E184" i="10"/>
  <c r="H184" i="10" s="1"/>
  <c r="E186" i="10"/>
  <c r="H186" i="10" s="1"/>
  <c r="E188" i="10"/>
  <c r="H188" i="10" s="1"/>
  <c r="E189" i="10"/>
  <c r="H189" i="10" s="1"/>
  <c r="E195" i="10"/>
  <c r="H195" i="10" s="1"/>
  <c r="E196" i="10"/>
  <c r="H196" i="10" s="1"/>
  <c r="E197" i="10"/>
  <c r="H197" i="10" s="1"/>
  <c r="E200" i="10"/>
  <c r="H200" i="10" s="1"/>
  <c r="E207" i="10"/>
  <c r="H207" i="10" s="1"/>
  <c r="E211" i="10"/>
  <c r="H211" i="10" s="1"/>
  <c r="E212" i="10"/>
  <c r="H212" i="10" s="1"/>
  <c r="E213" i="10"/>
  <c r="H213" i="10" s="1"/>
  <c r="E214" i="10"/>
  <c r="H214" i="10" s="1"/>
  <c r="E218" i="10"/>
  <c r="H218" i="10" s="1"/>
  <c r="E219" i="10"/>
  <c r="H219" i="10" s="1"/>
  <c r="E220" i="10"/>
  <c r="H220" i="10" s="1"/>
  <c r="E223" i="10"/>
  <c r="H223" i="10" s="1"/>
  <c r="E224" i="10"/>
  <c r="H224" i="10" s="1"/>
  <c r="E225" i="10"/>
  <c r="H225" i="10" s="1"/>
  <c r="E226" i="10"/>
  <c r="H226" i="10" s="1"/>
  <c r="E228" i="10"/>
  <c r="H228" i="10" s="1"/>
  <c r="E235" i="10"/>
  <c r="H235" i="10" s="1"/>
  <c r="E241" i="10"/>
  <c r="H241" i="10" s="1"/>
  <c r="E248" i="10"/>
  <c r="H248" i="10" s="1"/>
  <c r="E249" i="10"/>
  <c r="H249" i="10" s="1"/>
  <c r="E251" i="10"/>
  <c r="H251" i="10" s="1"/>
  <c r="E274" i="10"/>
  <c r="H274" i="10" s="1"/>
  <c r="E285" i="10"/>
  <c r="H285" i="10" s="1"/>
  <c r="E286" i="10"/>
  <c r="H286" i="10" s="1"/>
  <c r="E287" i="10"/>
  <c r="H287" i="10" s="1"/>
  <c r="E288" i="10"/>
  <c r="H288" i="10" s="1"/>
  <c r="E299" i="10"/>
  <c r="H299" i="10" s="1"/>
  <c r="E305" i="10"/>
  <c r="H305" i="10" s="1"/>
  <c r="E309" i="10"/>
  <c r="H309" i="10" s="1"/>
  <c r="E313" i="10"/>
  <c r="H313" i="10" s="1"/>
  <c r="E314" i="10"/>
  <c r="H314" i="10" s="1"/>
  <c r="E315" i="10"/>
  <c r="H315" i="10" s="1"/>
  <c r="E317" i="10"/>
  <c r="H317" i="10" s="1"/>
  <c r="E320" i="10"/>
  <c r="H320" i="10" s="1"/>
  <c r="E329" i="10"/>
  <c r="H329" i="10" s="1"/>
  <c r="E331" i="10"/>
  <c r="H331" i="10" s="1"/>
  <c r="E340" i="10"/>
  <c r="H340" i="10" s="1"/>
  <c r="E548" i="10"/>
  <c r="H548" i="10" s="1"/>
  <c r="E536" i="10"/>
  <c r="H536" i="10" s="1"/>
  <c r="G362" i="10"/>
  <c r="H362" i="10" s="1"/>
  <c r="H521" i="10"/>
  <c r="H525" i="10"/>
  <c r="H529" i="10"/>
  <c r="H533" i="10"/>
  <c r="H551" i="10"/>
  <c r="E555" i="10"/>
  <c r="H555" i="10" s="1"/>
  <c r="F556" i="10"/>
  <c r="H559" i="10"/>
  <c r="H563" i="10"/>
  <c r="H567" i="10"/>
  <c r="F568" i="10"/>
  <c r="H571" i="10"/>
  <c r="F572" i="10"/>
  <c r="H575" i="10"/>
  <c r="F576" i="10"/>
  <c r="E579" i="10"/>
  <c r="H579" i="10" s="1"/>
  <c r="F580" i="10"/>
  <c r="E582" i="10"/>
  <c r="H582" i="10" s="1"/>
  <c r="H601" i="10"/>
  <c r="H621" i="10"/>
  <c r="E19" i="11"/>
  <c r="H23" i="11"/>
  <c r="H27" i="11"/>
  <c r="E30" i="11"/>
  <c r="H30" i="11" s="1"/>
  <c r="H37" i="11"/>
  <c r="H41" i="11"/>
  <c r="H45" i="11"/>
  <c r="H49" i="11"/>
  <c r="H53" i="11"/>
  <c r="H57" i="11"/>
  <c r="H61" i="11"/>
  <c r="E147" i="11"/>
  <c r="H147" i="11" s="1"/>
  <c r="E134" i="11"/>
  <c r="H134" i="11" s="1"/>
  <c r="E128" i="11"/>
  <c r="H128" i="11" s="1"/>
  <c r="E127" i="11"/>
  <c r="H127" i="11" s="1"/>
  <c r="E121" i="11"/>
  <c r="H121" i="11" s="1"/>
  <c r="E120" i="11"/>
  <c r="H120" i="11" s="1"/>
  <c r="E113" i="11"/>
  <c r="H113" i="11" s="1"/>
  <c r="E107" i="11"/>
  <c r="H107" i="11" s="1"/>
  <c r="E102" i="11"/>
  <c r="H102" i="11" s="1"/>
  <c r="E98" i="11"/>
  <c r="H98" i="11" s="1"/>
  <c r="E93" i="11"/>
  <c r="H93" i="11" s="1"/>
  <c r="E80" i="11"/>
  <c r="H80" i="11" s="1"/>
  <c r="G76" i="11"/>
  <c r="H76" i="11" s="1"/>
  <c r="E77" i="11"/>
  <c r="H77" i="11" s="1"/>
  <c r="E94" i="11"/>
  <c r="H94" i="11" s="1"/>
  <c r="E103" i="11"/>
  <c r="H103" i="11" s="1"/>
  <c r="E106" i="11"/>
  <c r="H106" i="11" s="1"/>
  <c r="E110" i="11"/>
  <c r="H110" i="11" s="1"/>
  <c r="E119" i="11"/>
  <c r="H119" i="11" s="1"/>
  <c r="E122" i="11"/>
  <c r="H122" i="11" s="1"/>
  <c r="E130" i="11"/>
  <c r="H130" i="11" s="1"/>
  <c r="E144" i="11"/>
  <c r="H144" i="11" s="1"/>
  <c r="E184" i="11"/>
  <c r="H184" i="11" s="1"/>
  <c r="E188" i="11"/>
  <c r="H188" i="11" s="1"/>
  <c r="H192" i="11"/>
  <c r="E196" i="11"/>
  <c r="H196" i="11" s="1"/>
  <c r="H200" i="11"/>
  <c r="H204" i="11"/>
  <c r="E208" i="11"/>
  <c r="H208" i="11" s="1"/>
  <c r="E211" i="11"/>
  <c r="H211" i="11" s="1"/>
  <c r="E214" i="11"/>
  <c r="H214" i="11" s="1"/>
  <c r="E218" i="11"/>
  <c r="H218" i="11" s="1"/>
  <c r="E248" i="11"/>
  <c r="H248" i="11" s="1"/>
  <c r="H252" i="11"/>
  <c r="E256" i="11"/>
  <c r="H256" i="11" s="1"/>
  <c r="H260" i="11"/>
  <c r="E264" i="11"/>
  <c r="H264" i="11" s="1"/>
  <c r="H268" i="11"/>
  <c r="H272" i="11"/>
  <c r="H276" i="11"/>
  <c r="H280" i="11"/>
  <c r="H284" i="11"/>
  <c r="E287" i="11"/>
  <c r="H287" i="11" s="1"/>
  <c r="H294" i="11"/>
  <c r="H298" i="11"/>
  <c r="H308" i="11"/>
  <c r="H312" i="11"/>
  <c r="H318" i="11"/>
  <c r="H322" i="11"/>
  <c r="E332" i="11"/>
  <c r="H332" i="11" s="1"/>
  <c r="E335" i="11"/>
  <c r="H335" i="11" s="1"/>
  <c r="H350" i="11"/>
  <c r="H354" i="11"/>
  <c r="H376" i="11"/>
  <c r="H406" i="11"/>
  <c r="H434" i="11"/>
  <c r="H451" i="11"/>
  <c r="H473" i="11"/>
  <c r="H520" i="11"/>
  <c r="H523" i="11"/>
  <c r="H527" i="11"/>
  <c r="H531" i="11"/>
  <c r="H535" i="11"/>
  <c r="H569" i="11"/>
  <c r="H574" i="11"/>
  <c r="H581" i="11"/>
  <c r="H588" i="11"/>
  <c r="E611" i="11"/>
  <c r="H611" i="11" s="1"/>
  <c r="E620" i="11"/>
  <c r="H620" i="11" s="1"/>
  <c r="E628" i="11"/>
  <c r="H628" i="11" s="1"/>
  <c r="E188" i="12"/>
  <c r="H188" i="12" s="1"/>
  <c r="E287" i="12"/>
  <c r="H287" i="12" s="1"/>
  <c r="E325" i="12"/>
  <c r="H325" i="12" s="1"/>
  <c r="E331" i="12"/>
  <c r="H331" i="12" s="1"/>
  <c r="E574" i="12"/>
  <c r="H574" i="12" s="1"/>
  <c r="E558" i="12"/>
  <c r="H558" i="12" s="1"/>
  <c r="E554" i="12"/>
  <c r="H554" i="12" s="1"/>
  <c r="E530" i="12"/>
  <c r="H530" i="12" s="1"/>
  <c r="E502" i="12"/>
  <c r="H502" i="12" s="1"/>
  <c r="E498" i="12"/>
  <c r="H498" i="12" s="1"/>
  <c r="E490" i="12"/>
  <c r="H490" i="12" s="1"/>
  <c r="E478" i="12"/>
  <c r="H478" i="12" s="1"/>
  <c r="E474" i="12"/>
  <c r="H474" i="12" s="1"/>
  <c r="E462" i="12"/>
  <c r="H462" i="12" s="1"/>
  <c r="E446" i="12"/>
  <c r="H446" i="12" s="1"/>
  <c r="E442" i="12"/>
  <c r="H442" i="12" s="1"/>
  <c r="E426" i="12"/>
  <c r="H426" i="12" s="1"/>
  <c r="E414" i="12"/>
  <c r="H414" i="12" s="1"/>
  <c r="E410" i="12"/>
  <c r="H410" i="12" s="1"/>
  <c r="E394" i="12"/>
  <c r="H394" i="12" s="1"/>
  <c r="E386" i="12"/>
  <c r="H386" i="12" s="1"/>
  <c r="E382" i="12"/>
  <c r="H382" i="12" s="1"/>
  <c r="E378" i="12"/>
  <c r="H378" i="12" s="1"/>
  <c r="E374" i="12"/>
  <c r="H374" i="12" s="1"/>
  <c r="E362" i="12"/>
  <c r="H362" i="12" s="1"/>
  <c r="E579" i="12"/>
  <c r="H579" i="12" s="1"/>
  <c r="E571" i="12"/>
  <c r="H571" i="12" s="1"/>
  <c r="E559" i="12"/>
  <c r="H559" i="12" s="1"/>
  <c r="E555" i="12"/>
  <c r="H555" i="12" s="1"/>
  <c r="E535" i="12"/>
  <c r="H535" i="12" s="1"/>
  <c r="E531" i="12"/>
  <c r="H531" i="12" s="1"/>
  <c r="E511" i="12"/>
  <c r="H511" i="12" s="1"/>
  <c r="E503" i="12"/>
  <c r="H503" i="12" s="1"/>
  <c r="E479" i="12"/>
  <c r="H479" i="12" s="1"/>
  <c r="E475" i="12"/>
  <c r="H475" i="12" s="1"/>
  <c r="E427" i="12"/>
  <c r="H427" i="12" s="1"/>
  <c r="E419" i="12"/>
  <c r="H419" i="12" s="1"/>
  <c r="E415" i="12"/>
  <c r="H415" i="12" s="1"/>
  <c r="E399" i="12"/>
  <c r="H399" i="12" s="1"/>
  <c r="E387" i="12"/>
  <c r="H387" i="12" s="1"/>
  <c r="E383" i="12"/>
  <c r="H383" i="12" s="1"/>
  <c r="E375" i="12"/>
  <c r="H375" i="12" s="1"/>
  <c r="E371" i="12"/>
  <c r="H371" i="12" s="1"/>
  <c r="E367" i="12"/>
  <c r="H367" i="12" s="1"/>
  <c r="E363" i="12"/>
  <c r="H363" i="12" s="1"/>
  <c r="E588" i="12"/>
  <c r="H588" i="12" s="1"/>
  <c r="E580" i="12"/>
  <c r="H580" i="12" s="1"/>
  <c r="E576" i="12"/>
  <c r="H576" i="12" s="1"/>
  <c r="E564" i="12"/>
  <c r="H564" i="12" s="1"/>
  <c r="E532" i="12"/>
  <c r="H532" i="12" s="1"/>
  <c r="E508" i="12"/>
  <c r="H508" i="12" s="1"/>
  <c r="E500" i="12"/>
  <c r="H500" i="12" s="1"/>
  <c r="E488" i="12"/>
  <c r="H488" i="12" s="1"/>
  <c r="E484" i="12"/>
  <c r="H484" i="12" s="1"/>
  <c r="E476" i="12"/>
  <c r="H476" i="12" s="1"/>
  <c r="E472" i="12"/>
  <c r="H472" i="12" s="1"/>
  <c r="E464" i="12"/>
  <c r="H464" i="12" s="1"/>
  <c r="E581" i="12"/>
  <c r="H581" i="12" s="1"/>
  <c r="E517" i="12"/>
  <c r="H517" i="12" s="1"/>
  <c r="E509" i="12"/>
  <c r="H509" i="12" s="1"/>
  <c r="E505" i="12"/>
  <c r="H505" i="12" s="1"/>
  <c r="E489" i="12"/>
  <c r="H489" i="12" s="1"/>
  <c r="E485" i="12"/>
  <c r="H485" i="12" s="1"/>
  <c r="E477" i="12"/>
  <c r="H477" i="12" s="1"/>
  <c r="E473" i="12"/>
  <c r="H473" i="12" s="1"/>
  <c r="E445" i="12"/>
  <c r="H445" i="12" s="1"/>
  <c r="E441" i="12"/>
  <c r="H441" i="12" s="1"/>
  <c r="E437" i="12"/>
  <c r="H437" i="12" s="1"/>
  <c r="E429" i="12"/>
  <c r="H429" i="12" s="1"/>
  <c r="E425" i="12"/>
  <c r="H425" i="12" s="1"/>
  <c r="E413" i="12"/>
  <c r="H413" i="12" s="1"/>
  <c r="E405" i="12"/>
  <c r="H405" i="12" s="1"/>
  <c r="E401" i="12"/>
  <c r="H401" i="12" s="1"/>
  <c r="E397" i="12"/>
  <c r="H397" i="12" s="1"/>
  <c r="E393" i="12"/>
  <c r="H393" i="12" s="1"/>
  <c r="E389" i="12"/>
  <c r="H389" i="12" s="1"/>
  <c r="E385" i="12"/>
  <c r="H385" i="12" s="1"/>
  <c r="E377" i="12"/>
  <c r="H377" i="12" s="1"/>
  <c r="E369" i="12"/>
  <c r="H369" i="12" s="1"/>
  <c r="E365" i="12"/>
  <c r="H365" i="12" s="1"/>
  <c r="E368" i="12"/>
  <c r="H368" i="12" s="1"/>
  <c r="F579" i="10"/>
  <c r="F582" i="10"/>
  <c r="H628" i="10"/>
  <c r="E29" i="11"/>
  <c r="H29" i="11" s="1"/>
  <c r="F154" i="11"/>
  <c r="F147" i="11"/>
  <c r="F145" i="11"/>
  <c r="F144" i="11"/>
  <c r="F142" i="11"/>
  <c r="F141" i="11"/>
  <c r="F140" i="11"/>
  <c r="F139" i="11"/>
  <c r="F136" i="11"/>
  <c r="F134" i="11"/>
  <c r="F132" i="11"/>
  <c r="F130" i="11"/>
  <c r="F129" i="11"/>
  <c r="F128" i="11"/>
  <c r="F125" i="11"/>
  <c r="F124" i="11"/>
  <c r="F122" i="11"/>
  <c r="F121" i="11"/>
  <c r="F119" i="11"/>
  <c r="F118" i="11"/>
  <c r="F115" i="11"/>
  <c r="F113" i="11"/>
  <c r="F111" i="11"/>
  <c r="F110" i="11"/>
  <c r="F109" i="11"/>
  <c r="F107" i="11"/>
  <c r="F106" i="11"/>
  <c r="F104" i="11"/>
  <c r="F103" i="11"/>
  <c r="F102" i="11"/>
  <c r="F101" i="11"/>
  <c r="F100" i="11"/>
  <c r="F99" i="11"/>
  <c r="F98" i="11"/>
  <c r="F96" i="11"/>
  <c r="F95" i="11"/>
  <c r="F94" i="11"/>
  <c r="F93" i="11"/>
  <c r="F92" i="11"/>
  <c r="F91" i="11"/>
  <c r="F88" i="11"/>
  <c r="F86" i="11"/>
  <c r="F84" i="11"/>
  <c r="F83" i="11"/>
  <c r="F81" i="11"/>
  <c r="F80" i="11"/>
  <c r="F78" i="11"/>
  <c r="F77" i="11"/>
  <c r="F76" i="11"/>
  <c r="D10" i="11"/>
  <c r="D8" i="11"/>
  <c r="F9" i="11" s="1"/>
  <c r="H91" i="11"/>
  <c r="H100" i="11"/>
  <c r="H139" i="11"/>
  <c r="G181" i="11"/>
  <c r="E183" i="11"/>
  <c r="H183" i="11" s="1"/>
  <c r="E191" i="11"/>
  <c r="H191" i="11" s="1"/>
  <c r="E195" i="11"/>
  <c r="H195" i="11" s="1"/>
  <c r="E203" i="11"/>
  <c r="H203" i="11" s="1"/>
  <c r="E224" i="11"/>
  <c r="H224" i="11" s="1"/>
  <c r="E228" i="11"/>
  <c r="H228" i="11" s="1"/>
  <c r="E232" i="11"/>
  <c r="H232" i="11" s="1"/>
  <c r="E263" i="11"/>
  <c r="H263" i="11" s="1"/>
  <c r="E286" i="11"/>
  <c r="H286" i="11" s="1"/>
  <c r="E290" i="11"/>
  <c r="H290" i="11" s="1"/>
  <c r="H304" i="11"/>
  <c r="E314" i="11"/>
  <c r="H314" i="11" s="1"/>
  <c r="H328" i="11"/>
  <c r="H334" i="11"/>
  <c r="H338" i="11"/>
  <c r="H342" i="11"/>
  <c r="H346" i="11"/>
  <c r="H368" i="11"/>
  <c r="H389" i="11"/>
  <c r="H395" i="11"/>
  <c r="H461" i="11"/>
  <c r="H483" i="11"/>
  <c r="H489" i="11"/>
  <c r="H498" i="11"/>
  <c r="H512" i="11"/>
  <c r="H522" i="11"/>
  <c r="H526" i="11"/>
  <c r="H530" i="11"/>
  <c r="H555" i="11"/>
  <c r="E604" i="11"/>
  <c r="H604" i="11" s="1"/>
  <c r="E619" i="11"/>
  <c r="H619" i="11" s="1"/>
  <c r="G19" i="12"/>
  <c r="E54" i="12"/>
  <c r="H54" i="12" s="1"/>
  <c r="H134" i="12"/>
  <c r="G181" i="12"/>
  <c r="E184" i="12"/>
  <c r="H184" i="12" s="1"/>
  <c r="E195" i="12"/>
  <c r="H195" i="12" s="1"/>
  <c r="E203" i="12"/>
  <c r="H203" i="12" s="1"/>
  <c r="H207" i="12"/>
  <c r="E212" i="12"/>
  <c r="H212" i="12" s="1"/>
  <c r="E216" i="12"/>
  <c r="H216" i="12" s="1"/>
  <c r="E274" i="12"/>
  <c r="H274" i="12" s="1"/>
  <c r="E68" i="11"/>
  <c r="H68" i="11" s="1"/>
  <c r="E64" i="11"/>
  <c r="H64" i="11" s="1"/>
  <c r="E36" i="11"/>
  <c r="H36" i="11" s="1"/>
  <c r="E28" i="11"/>
  <c r="H28" i="11" s="1"/>
  <c r="C9" i="11"/>
  <c r="C8" i="11"/>
  <c r="E12" i="11" s="1"/>
  <c r="G19" i="11"/>
  <c r="E63" i="11"/>
  <c r="H63" i="11" s="1"/>
  <c r="E349" i="11"/>
  <c r="H349" i="11" s="1"/>
  <c r="E333" i="11"/>
  <c r="H333" i="11" s="1"/>
  <c r="E329" i="11"/>
  <c r="H329" i="11" s="1"/>
  <c r="E325" i="11"/>
  <c r="H325" i="11" s="1"/>
  <c r="E317" i="11"/>
  <c r="H317" i="11" s="1"/>
  <c r="E313" i="11"/>
  <c r="H313" i="11" s="1"/>
  <c r="E305" i="11"/>
  <c r="H305" i="11" s="1"/>
  <c r="E301" i="11"/>
  <c r="H301" i="11" s="1"/>
  <c r="E293" i="11"/>
  <c r="H293" i="11" s="1"/>
  <c r="E285" i="11"/>
  <c r="H285" i="11" s="1"/>
  <c r="E245" i="11"/>
  <c r="H245" i="11" s="1"/>
  <c r="E221" i="11"/>
  <c r="H221" i="11" s="1"/>
  <c r="E213" i="11"/>
  <c r="H213" i="11" s="1"/>
  <c r="E209" i="11"/>
  <c r="H209" i="11" s="1"/>
  <c r="E181" i="11"/>
  <c r="E182" i="11"/>
  <c r="H182" i="11" s="1"/>
  <c r="E186" i="11"/>
  <c r="H186" i="11" s="1"/>
  <c r="E190" i="11"/>
  <c r="H190" i="11" s="1"/>
  <c r="E198" i="11"/>
  <c r="H198" i="11" s="1"/>
  <c r="E202" i="11"/>
  <c r="H202" i="11" s="1"/>
  <c r="E206" i="11"/>
  <c r="H206" i="11" s="1"/>
  <c r="E216" i="11"/>
  <c r="H216" i="11" s="1"/>
  <c r="E220" i="11"/>
  <c r="H220" i="11" s="1"/>
  <c r="E223" i="11"/>
  <c r="H223" i="11" s="1"/>
  <c r="E227" i="11"/>
  <c r="H227" i="11" s="1"/>
  <c r="E235" i="11"/>
  <c r="H235" i="11" s="1"/>
  <c r="E250" i="11"/>
  <c r="H250" i="11" s="1"/>
  <c r="E258" i="11"/>
  <c r="H258" i="11" s="1"/>
  <c r="E320" i="11"/>
  <c r="H320" i="11" s="1"/>
  <c r="E327" i="11"/>
  <c r="H327" i="11" s="1"/>
  <c r="E356" i="11"/>
  <c r="H356" i="11" s="1"/>
  <c r="F591" i="11"/>
  <c r="F589" i="11"/>
  <c r="F588" i="11"/>
  <c r="F586" i="11"/>
  <c r="F585" i="11"/>
  <c r="F582" i="11"/>
  <c r="F581" i="11"/>
  <c r="F580" i="11"/>
  <c r="F579" i="11"/>
  <c r="F576" i="11"/>
  <c r="F574" i="11"/>
  <c r="F572" i="11"/>
  <c r="F571" i="11"/>
  <c r="F570" i="11"/>
  <c r="F569" i="11"/>
  <c r="F568" i="11"/>
  <c r="F559" i="11"/>
  <c r="F558" i="11"/>
  <c r="F555" i="11"/>
  <c r="F554" i="11"/>
  <c r="F552" i="11"/>
  <c r="F545" i="11"/>
  <c r="F535" i="11"/>
  <c r="F520" i="11"/>
  <c r="F519" i="11"/>
  <c r="F516" i="11"/>
  <c r="F513" i="11"/>
  <c r="F511" i="11"/>
  <c r="F509" i="11"/>
  <c r="F508" i="11"/>
  <c r="F506" i="11"/>
  <c r="F505" i="11"/>
  <c r="F503" i="11"/>
  <c r="F502" i="11"/>
  <c r="F500" i="11"/>
  <c r="F498" i="11"/>
  <c r="F495" i="11"/>
  <c r="F491" i="11"/>
  <c r="F490" i="11"/>
  <c r="F488" i="11"/>
  <c r="F487" i="11"/>
  <c r="F485" i="11"/>
  <c r="F484" i="11"/>
  <c r="F483" i="11"/>
  <c r="F482" i="11"/>
  <c r="F480" i="11"/>
  <c r="F478" i="11"/>
  <c r="F477" i="11"/>
  <c r="F476" i="11"/>
  <c r="F475" i="11"/>
  <c r="F474" i="11"/>
  <c r="F472" i="11"/>
  <c r="F470" i="11"/>
  <c r="F469" i="11"/>
  <c r="F464" i="11"/>
  <c r="F461" i="11"/>
  <c r="F460" i="11"/>
  <c r="F459" i="11"/>
  <c r="F458" i="11"/>
  <c r="F457" i="11"/>
  <c r="F456" i="11"/>
  <c r="F454" i="11"/>
  <c r="F453" i="11"/>
  <c r="F451" i="11"/>
  <c r="F450" i="11"/>
  <c r="F442" i="11"/>
  <c r="F437" i="11"/>
  <c r="F434" i="11"/>
  <c r="F433" i="11"/>
  <c r="F428" i="11"/>
  <c r="F426" i="11"/>
  <c r="F425" i="11"/>
  <c r="F419" i="11"/>
  <c r="F417" i="11"/>
  <c r="F415" i="11"/>
  <c r="F414" i="11"/>
  <c r="F413" i="11"/>
  <c r="F410" i="11"/>
  <c r="F407" i="11"/>
  <c r="F404" i="11"/>
  <c r="F401" i="11"/>
  <c r="F397" i="11"/>
  <c r="F396" i="11"/>
  <c r="F395" i="11"/>
  <c r="F394" i="11"/>
  <c r="F393" i="11"/>
  <c r="F392" i="11"/>
  <c r="F389" i="11"/>
  <c r="F388" i="11"/>
  <c r="F387" i="11"/>
  <c r="F386" i="11"/>
  <c r="F385" i="11"/>
  <c r="F382" i="11"/>
  <c r="F378" i="11"/>
  <c r="F377" i="11"/>
  <c r="F375" i="11"/>
  <c r="F374" i="11"/>
  <c r="F371" i="11"/>
  <c r="F370" i="11"/>
  <c r="F368" i="11"/>
  <c r="F365" i="11"/>
  <c r="F364" i="11"/>
  <c r="F363" i="11"/>
  <c r="F362" i="11"/>
  <c r="D12" i="11"/>
  <c r="F10" i="12"/>
  <c r="G10" i="12"/>
  <c r="G12" i="12"/>
  <c r="E186" i="12"/>
  <c r="H186" i="12" s="1"/>
  <c r="E191" i="12"/>
  <c r="H191" i="12" s="1"/>
  <c r="E194" i="12"/>
  <c r="H194" i="12" s="1"/>
  <c r="E220" i="12"/>
  <c r="H220" i="12" s="1"/>
  <c r="E223" i="12"/>
  <c r="H223" i="12" s="1"/>
  <c r="E248" i="12"/>
  <c r="H248" i="12" s="1"/>
  <c r="E269" i="12"/>
  <c r="H269" i="12" s="1"/>
  <c r="E318" i="12"/>
  <c r="H318" i="12" s="1"/>
  <c r="E339" i="12"/>
  <c r="H339" i="12" s="1"/>
  <c r="E428" i="12"/>
  <c r="H428" i="12" s="1"/>
  <c r="H540" i="10"/>
  <c r="H544" i="10"/>
  <c r="H552" i="10"/>
  <c r="H556" i="10"/>
  <c r="H560" i="10"/>
  <c r="H564" i="10"/>
  <c r="H568" i="10"/>
  <c r="H572" i="10"/>
  <c r="H576" i="10"/>
  <c r="H580" i="10"/>
  <c r="H584" i="10"/>
  <c r="H588" i="10"/>
  <c r="H592" i="10"/>
  <c r="E603" i="10"/>
  <c r="H603" i="10" s="1"/>
  <c r="E608" i="10"/>
  <c r="H608" i="10" s="1"/>
  <c r="E611" i="10"/>
  <c r="H611" i="10" s="1"/>
  <c r="E612" i="10"/>
  <c r="H612" i="10" s="1"/>
  <c r="E619" i="10"/>
  <c r="H619" i="10" s="1"/>
  <c r="H20" i="11"/>
  <c r="H24" i="11"/>
  <c r="H32" i="11"/>
  <c r="H40" i="11"/>
  <c r="H44" i="11"/>
  <c r="H48" i="11"/>
  <c r="H52" i="11"/>
  <c r="H56" i="11"/>
  <c r="H60" i="11"/>
  <c r="H185" i="11"/>
  <c r="H189" i="11"/>
  <c r="H193" i="11"/>
  <c r="H197" i="11"/>
  <c r="H201" i="11"/>
  <c r="H205" i="11"/>
  <c r="H217" i="11"/>
  <c r="H225" i="11"/>
  <c r="H229" i="11"/>
  <c r="H233" i="11"/>
  <c r="H237" i="11"/>
  <c r="H241" i="11"/>
  <c r="H249" i="11"/>
  <c r="H253" i="11"/>
  <c r="H257" i="11"/>
  <c r="H261" i="11"/>
  <c r="H265" i="11"/>
  <c r="H269" i="11"/>
  <c r="H273" i="11"/>
  <c r="H277" i="11"/>
  <c r="H281" i="11"/>
  <c r="H289" i="11"/>
  <c r="H297" i="11"/>
  <c r="H309" i="11"/>
  <c r="H321" i="11"/>
  <c r="H337" i="11"/>
  <c r="H341" i="11"/>
  <c r="H345" i="11"/>
  <c r="H353" i="11"/>
  <c r="E364" i="11"/>
  <c r="H364" i="11" s="1"/>
  <c r="E371" i="11"/>
  <c r="H371" i="11" s="1"/>
  <c r="E378" i="11"/>
  <c r="H378" i="11" s="1"/>
  <c r="E387" i="11"/>
  <c r="H387" i="11" s="1"/>
  <c r="E393" i="11"/>
  <c r="H393" i="11" s="1"/>
  <c r="E397" i="11"/>
  <c r="H397" i="11" s="1"/>
  <c r="E410" i="11"/>
  <c r="H410" i="11" s="1"/>
  <c r="E428" i="11"/>
  <c r="H428" i="11" s="1"/>
  <c r="E442" i="11"/>
  <c r="H442" i="11" s="1"/>
  <c r="E475" i="11"/>
  <c r="H475" i="11" s="1"/>
  <c r="E479" i="11"/>
  <c r="H479" i="11" s="1"/>
  <c r="E485" i="11"/>
  <c r="H485" i="11" s="1"/>
  <c r="E502" i="11"/>
  <c r="H502" i="11" s="1"/>
  <c r="E507" i="11"/>
  <c r="H507" i="11" s="1"/>
  <c r="E508" i="11"/>
  <c r="H508" i="11" s="1"/>
  <c r="E516" i="11"/>
  <c r="H516" i="11" s="1"/>
  <c r="E558" i="11"/>
  <c r="H558" i="11" s="1"/>
  <c r="E570" i="11"/>
  <c r="H570" i="11" s="1"/>
  <c r="E576" i="11"/>
  <c r="H576" i="11" s="1"/>
  <c r="E582" i="11"/>
  <c r="H582" i="11" s="1"/>
  <c r="H609" i="11"/>
  <c r="H613" i="11"/>
  <c r="G76" i="12"/>
  <c r="H76" i="12" s="1"/>
  <c r="H78" i="12"/>
  <c r="H82" i="12"/>
  <c r="H86" i="12"/>
  <c r="H90" i="12"/>
  <c r="E94" i="12"/>
  <c r="H94" i="12" s="1"/>
  <c r="E98" i="12"/>
  <c r="H98" i="12" s="1"/>
  <c r="H102" i="12"/>
  <c r="E106" i="12"/>
  <c r="H106" i="12" s="1"/>
  <c r="E110" i="12"/>
  <c r="H110" i="12" s="1"/>
  <c r="H114" i="12"/>
  <c r="E118" i="12"/>
  <c r="H118" i="12" s="1"/>
  <c r="E122" i="12"/>
  <c r="H122" i="12" s="1"/>
  <c r="H126" i="12"/>
  <c r="H130" i="12"/>
  <c r="H138" i="12"/>
  <c r="H142" i="12"/>
  <c r="H146" i="12"/>
  <c r="H150" i="12"/>
  <c r="H154" i="12"/>
  <c r="H158" i="12"/>
  <c r="H162" i="12"/>
  <c r="H166" i="12"/>
  <c r="H170" i="12"/>
  <c r="H174" i="12"/>
  <c r="H289" i="12"/>
  <c r="H293" i="12"/>
  <c r="H296" i="12"/>
  <c r="H300" i="12"/>
  <c r="H307" i="12"/>
  <c r="H310" i="12"/>
  <c r="H322" i="12"/>
  <c r="H332" i="12"/>
  <c r="H343" i="12"/>
  <c r="H350" i="12"/>
  <c r="H373" i="12"/>
  <c r="H381" i="12"/>
  <c r="H409" i="12"/>
  <c r="H417" i="12"/>
  <c r="H421" i="12"/>
  <c r="H433" i="12"/>
  <c r="H449" i="12"/>
  <c r="H453" i="12"/>
  <c r="H457" i="12"/>
  <c r="H461" i="12"/>
  <c r="H465" i="12"/>
  <c r="H469" i="12"/>
  <c r="H481" i="12"/>
  <c r="H493" i="12"/>
  <c r="H497" i="12"/>
  <c r="H501" i="12"/>
  <c r="H513" i="12"/>
  <c r="H521" i="12"/>
  <c r="H525" i="12"/>
  <c r="H529" i="12"/>
  <c r="H533" i="12"/>
  <c r="H537" i="12"/>
  <c r="H541" i="12"/>
  <c r="H545" i="12"/>
  <c r="H549" i="12"/>
  <c r="H553" i="12"/>
  <c r="H557" i="12"/>
  <c r="H561" i="12"/>
  <c r="H565" i="12"/>
  <c r="H569" i="12"/>
  <c r="H573" i="12"/>
  <c r="H577" i="12"/>
  <c r="H585" i="12"/>
  <c r="H589" i="12"/>
  <c r="H593" i="12"/>
  <c r="G601" i="12"/>
  <c r="E603" i="12"/>
  <c r="H603" i="12" s="1"/>
  <c r="H610" i="12"/>
  <c r="H613" i="12"/>
  <c r="E617" i="12"/>
  <c r="H617" i="12" s="1"/>
  <c r="E620" i="12"/>
  <c r="H620" i="12" s="1"/>
  <c r="H623" i="12"/>
  <c r="H627" i="12"/>
  <c r="G11" i="13"/>
  <c r="C13" i="13"/>
  <c r="G19" i="13"/>
  <c r="H21" i="13"/>
  <c r="E25" i="13"/>
  <c r="H25" i="13" s="1"/>
  <c r="E29" i="13"/>
  <c r="H29" i="13" s="1"/>
  <c r="H33" i="13"/>
  <c r="H37" i="13"/>
  <c r="H41" i="13"/>
  <c r="H45" i="13"/>
  <c r="H49" i="13"/>
  <c r="H53" i="13"/>
  <c r="H57" i="13"/>
  <c r="H65" i="13"/>
  <c r="H69" i="13"/>
  <c r="E76" i="13"/>
  <c r="H76" i="13" s="1"/>
  <c r="E78" i="13"/>
  <c r="H78" i="13" s="1"/>
  <c r="H83" i="13"/>
  <c r="H86" i="13"/>
  <c r="H89" i="13"/>
  <c r="E99" i="13"/>
  <c r="H99" i="13" s="1"/>
  <c r="E101" i="13"/>
  <c r="H101" i="13" s="1"/>
  <c r="E103" i="13"/>
  <c r="H103" i="13" s="1"/>
  <c r="H114" i="13"/>
  <c r="E117" i="13"/>
  <c r="H117" i="13" s="1"/>
  <c r="E127" i="13"/>
  <c r="H127" i="13" s="1"/>
  <c r="H129" i="13"/>
  <c r="E131" i="13"/>
  <c r="H131" i="13" s="1"/>
  <c r="E133" i="13"/>
  <c r="H133" i="13" s="1"/>
  <c r="H135" i="13"/>
  <c r="H138" i="13"/>
  <c r="H143" i="13"/>
  <c r="H146" i="13"/>
  <c r="H149" i="13"/>
  <c r="H153" i="13"/>
  <c r="H156" i="13"/>
  <c r="H160" i="13"/>
  <c r="H163" i="13"/>
  <c r="H167" i="13"/>
  <c r="H171" i="13"/>
  <c r="H174" i="13"/>
  <c r="E184" i="13"/>
  <c r="H184" i="13" s="1"/>
  <c r="E188" i="13"/>
  <c r="H188" i="13" s="1"/>
  <c r="H192" i="13"/>
  <c r="E196" i="13"/>
  <c r="H196" i="13" s="1"/>
  <c r="E200" i="13"/>
  <c r="H200" i="13" s="1"/>
  <c r="H204" i="13"/>
  <c r="E208" i="13"/>
  <c r="H208" i="13" s="1"/>
  <c r="E212" i="13"/>
  <c r="H212" i="13" s="1"/>
  <c r="E216" i="13"/>
  <c r="H216" i="13" s="1"/>
  <c r="E220" i="13"/>
  <c r="H220" i="13" s="1"/>
  <c r="E224" i="13"/>
  <c r="H224" i="13" s="1"/>
  <c r="E228" i="13"/>
  <c r="H228" i="13" s="1"/>
  <c r="E232" i="13"/>
  <c r="H232" i="13" s="1"/>
  <c r="E236" i="13"/>
  <c r="H236" i="13" s="1"/>
  <c r="H240" i="13"/>
  <c r="H244" i="13"/>
  <c r="E248" i="13"/>
  <c r="H248" i="13" s="1"/>
  <c r="H252" i="13"/>
  <c r="H256" i="13"/>
  <c r="H260" i="13"/>
  <c r="H264" i="13"/>
  <c r="H268" i="13"/>
  <c r="H272" i="13"/>
  <c r="H276" i="13"/>
  <c r="H280" i="13"/>
  <c r="H284" i="13"/>
  <c r="E288" i="13"/>
  <c r="H288" i="13" s="1"/>
  <c r="H292" i="13"/>
  <c r="H296" i="13"/>
  <c r="E300" i="13"/>
  <c r="H300" i="13" s="1"/>
  <c r="E304" i="13"/>
  <c r="H304" i="13" s="1"/>
  <c r="E308" i="13"/>
  <c r="H308" i="13" s="1"/>
  <c r="H312" i="13"/>
  <c r="E316" i="13"/>
  <c r="H316" i="13" s="1"/>
  <c r="E320" i="13"/>
  <c r="H320" i="13" s="1"/>
  <c r="H324" i="13"/>
  <c r="H328" i="13"/>
  <c r="H332" i="13"/>
  <c r="H336" i="13"/>
  <c r="H340" i="13"/>
  <c r="H344" i="13"/>
  <c r="H348" i="13"/>
  <c r="H352" i="13"/>
  <c r="H356" i="13"/>
  <c r="E368" i="13"/>
  <c r="H368" i="13" s="1"/>
  <c r="H370" i="13"/>
  <c r="H372" i="13"/>
  <c r="E377" i="13"/>
  <c r="H377" i="13" s="1"/>
  <c r="H379" i="13"/>
  <c r="E385" i="13"/>
  <c r="H385" i="13" s="1"/>
  <c r="E387" i="13"/>
  <c r="H387" i="13" s="1"/>
  <c r="H389" i="13"/>
  <c r="E392" i="13"/>
  <c r="H392" i="13" s="1"/>
  <c r="H394" i="13"/>
  <c r="E397" i="13"/>
  <c r="H397" i="13" s="1"/>
  <c r="H399" i="13"/>
  <c r="E401" i="13"/>
  <c r="H401" i="13" s="1"/>
  <c r="E404" i="13"/>
  <c r="H404" i="13" s="1"/>
  <c r="H406" i="13"/>
  <c r="E410" i="13"/>
  <c r="H410" i="13" s="1"/>
  <c r="E413" i="13"/>
  <c r="H413" i="13" s="1"/>
  <c r="E415" i="13"/>
  <c r="H415" i="13" s="1"/>
  <c r="E418" i="13"/>
  <c r="H418" i="13" s="1"/>
  <c r="H430" i="13"/>
  <c r="E434" i="13"/>
  <c r="H434" i="13" s="1"/>
  <c r="E437" i="13"/>
  <c r="H437" i="13" s="1"/>
  <c r="E440" i="13"/>
  <c r="H440" i="13" s="1"/>
  <c r="H448" i="13"/>
  <c r="H454" i="13"/>
  <c r="E461" i="13"/>
  <c r="H461" i="13" s="1"/>
  <c r="H463" i="13"/>
  <c r="H466" i="13"/>
  <c r="E472" i="13"/>
  <c r="H472" i="13" s="1"/>
  <c r="E480" i="13"/>
  <c r="H480" i="13" s="1"/>
  <c r="E483" i="13"/>
  <c r="H483" i="13" s="1"/>
  <c r="E485" i="13"/>
  <c r="H485" i="13" s="1"/>
  <c r="E490" i="13"/>
  <c r="H490" i="13" s="1"/>
  <c r="H493" i="13"/>
  <c r="H496" i="13"/>
  <c r="H499" i="13"/>
  <c r="E502" i="13"/>
  <c r="H502" i="13" s="1"/>
  <c r="E504" i="13"/>
  <c r="H504" i="13" s="1"/>
  <c r="E506" i="13"/>
  <c r="H506" i="13" s="1"/>
  <c r="E509" i="13"/>
  <c r="H509" i="13" s="1"/>
  <c r="H517" i="13"/>
  <c r="H523" i="13"/>
  <c r="H527" i="13"/>
  <c r="H534" i="13"/>
  <c r="E537" i="13"/>
  <c r="H537" i="13" s="1"/>
  <c r="H540" i="13"/>
  <c r="H547" i="13"/>
  <c r="H551" i="13"/>
  <c r="E558" i="13"/>
  <c r="H558" i="13" s="1"/>
  <c r="H560" i="13"/>
  <c r="H564" i="13"/>
  <c r="E568" i="13"/>
  <c r="H568" i="13" s="1"/>
  <c r="E574" i="13"/>
  <c r="H574" i="13" s="1"/>
  <c r="H576" i="13"/>
  <c r="E579" i="13"/>
  <c r="H579" i="13" s="1"/>
  <c r="E581" i="13"/>
  <c r="H581" i="13" s="1"/>
  <c r="H586" i="13"/>
  <c r="H591" i="13"/>
  <c r="H594" i="13"/>
  <c r="E601" i="13"/>
  <c r="E605" i="13"/>
  <c r="H605" i="13" s="1"/>
  <c r="H609" i="13"/>
  <c r="H613" i="13"/>
  <c r="E617" i="13"/>
  <c r="H617" i="13" s="1"/>
  <c r="E621" i="13"/>
  <c r="H621" i="13" s="1"/>
  <c r="E625" i="13"/>
  <c r="H625" i="13" s="1"/>
  <c r="E629" i="13"/>
  <c r="H629" i="13" s="1"/>
  <c r="G12" i="14"/>
  <c r="G13" i="14"/>
  <c r="G19" i="14"/>
  <c r="H21" i="14"/>
  <c r="H25" i="14"/>
  <c r="H29" i="14"/>
  <c r="H33" i="14"/>
  <c r="H37" i="14"/>
  <c r="H41" i="14"/>
  <c r="H45" i="14"/>
  <c r="H49" i="14"/>
  <c r="H52" i="14"/>
  <c r="H56" i="14"/>
  <c r="H60" i="14"/>
  <c r="H63" i="14"/>
  <c r="H67" i="14"/>
  <c r="G76" i="14"/>
  <c r="H78" i="14"/>
  <c r="H82" i="14"/>
  <c r="H86" i="14"/>
  <c r="H90" i="14"/>
  <c r="E94" i="14"/>
  <c r="H94" i="14" s="1"/>
  <c r="H98" i="14"/>
  <c r="H102" i="14"/>
  <c r="E106" i="14"/>
  <c r="H106" i="14" s="1"/>
  <c r="E110" i="14"/>
  <c r="H110" i="14" s="1"/>
  <c r="H114" i="14"/>
  <c r="H118" i="14"/>
  <c r="H122" i="14"/>
  <c r="H126" i="14"/>
  <c r="E130" i="14"/>
  <c r="H130" i="14" s="1"/>
  <c r="E134" i="14"/>
  <c r="H134" i="14" s="1"/>
  <c r="E138" i="14"/>
  <c r="H138" i="14" s="1"/>
  <c r="H146" i="14"/>
  <c r="H150" i="14"/>
  <c r="H154" i="14"/>
  <c r="H158" i="14"/>
  <c r="H162" i="14"/>
  <c r="H166" i="14"/>
  <c r="H170" i="14"/>
  <c r="H174" i="14"/>
  <c r="E181" i="14"/>
  <c r="H184" i="14"/>
  <c r="H187" i="14"/>
  <c r="H193" i="14"/>
  <c r="E196" i="14"/>
  <c r="H196" i="14" s="1"/>
  <c r="H199" i="14"/>
  <c r="H203" i="14"/>
  <c r="H207" i="14"/>
  <c r="H211" i="14"/>
  <c r="H214" i="14"/>
  <c r="H218" i="14"/>
  <c r="H221" i="14"/>
  <c r="H224" i="14"/>
  <c r="H227" i="14"/>
  <c r="H230" i="14"/>
  <c r="H234" i="14"/>
  <c r="H238" i="14"/>
  <c r="H242" i="14"/>
  <c r="H246" i="14"/>
  <c r="H249" i="14"/>
  <c r="H252" i="14"/>
  <c r="H256" i="14"/>
  <c r="H260" i="14"/>
  <c r="H264" i="14"/>
  <c r="H268" i="14"/>
  <c r="H272" i="14"/>
  <c r="H276" i="14"/>
  <c r="H280" i="14"/>
  <c r="H284" i="14"/>
  <c r="H291" i="14"/>
  <c r="H294" i="14"/>
  <c r="H297" i="14"/>
  <c r="H301" i="14"/>
  <c r="H304" i="14"/>
  <c r="H308" i="14"/>
  <c r="H312" i="14"/>
  <c r="H316" i="14"/>
  <c r="H320" i="14"/>
  <c r="H324" i="14"/>
  <c r="H327" i="14"/>
  <c r="E331" i="14"/>
  <c r="H331" i="14" s="1"/>
  <c r="H334" i="14"/>
  <c r="H367" i="14"/>
  <c r="H370" i="14"/>
  <c r="H373" i="14"/>
  <c r="H376" i="14"/>
  <c r="H380" i="14"/>
  <c r="H383" i="14"/>
  <c r="H389" i="14"/>
  <c r="H393" i="14"/>
  <c r="H399" i="14"/>
  <c r="H402" i="14"/>
  <c r="H405" i="14"/>
  <c r="H409" i="14"/>
  <c r="H412" i="14"/>
  <c r="H417" i="14"/>
  <c r="H423" i="14"/>
  <c r="H432" i="14"/>
  <c r="H436" i="14"/>
  <c r="H440" i="14"/>
  <c r="H444" i="14"/>
  <c r="H447" i="14"/>
  <c r="H451" i="14"/>
  <c r="H455" i="14"/>
  <c r="H459" i="14"/>
  <c r="H463" i="14"/>
  <c r="H467" i="14"/>
  <c r="H471" i="14"/>
  <c r="H474" i="14"/>
  <c r="H479" i="14"/>
  <c r="H483" i="14"/>
  <c r="H487" i="14"/>
  <c r="H494" i="14"/>
  <c r="H498" i="14"/>
  <c r="H502" i="14"/>
  <c r="H76" i="15"/>
  <c r="H13" i="17"/>
  <c r="E602" i="12"/>
  <c r="H602" i="12" s="1"/>
  <c r="E605" i="12"/>
  <c r="H605" i="12" s="1"/>
  <c r="E629" i="12"/>
  <c r="H629" i="12" s="1"/>
  <c r="E140" i="13"/>
  <c r="H140" i="13" s="1"/>
  <c r="E142" i="13"/>
  <c r="H142" i="13" s="1"/>
  <c r="E166" i="13"/>
  <c r="H166" i="13" s="1"/>
  <c r="G181" i="13"/>
  <c r="E183" i="13"/>
  <c r="H183" i="13" s="1"/>
  <c r="E191" i="13"/>
  <c r="H191" i="13" s="1"/>
  <c r="E195" i="13"/>
  <c r="H195" i="13" s="1"/>
  <c r="E203" i="13"/>
  <c r="H203" i="13" s="1"/>
  <c r="E211" i="13"/>
  <c r="H211" i="13" s="1"/>
  <c r="E215" i="13"/>
  <c r="H215" i="13" s="1"/>
  <c r="E219" i="13"/>
  <c r="H219" i="13" s="1"/>
  <c r="E223" i="13"/>
  <c r="H223" i="13" s="1"/>
  <c r="E235" i="13"/>
  <c r="H235" i="13" s="1"/>
  <c r="E251" i="13"/>
  <c r="H251" i="13" s="1"/>
  <c r="E271" i="13"/>
  <c r="H271" i="13" s="1"/>
  <c r="E287" i="13"/>
  <c r="H287" i="13" s="1"/>
  <c r="E299" i="13"/>
  <c r="H299" i="13" s="1"/>
  <c r="E319" i="13"/>
  <c r="H319" i="13" s="1"/>
  <c r="E327" i="13"/>
  <c r="H327" i="13" s="1"/>
  <c r="E331" i="13"/>
  <c r="H331" i="13" s="1"/>
  <c r="G181" i="14"/>
  <c r="H189" i="14"/>
  <c r="E213" i="14"/>
  <c r="H213" i="14" s="1"/>
  <c r="H287" i="14"/>
  <c r="E311" i="14"/>
  <c r="H311" i="14" s="1"/>
  <c r="E588" i="14"/>
  <c r="H588" i="14" s="1"/>
  <c r="E581" i="14"/>
  <c r="H581" i="14" s="1"/>
  <c r="E579" i="14"/>
  <c r="H579" i="14" s="1"/>
  <c r="E574" i="14"/>
  <c r="H574" i="14" s="1"/>
  <c r="E558" i="14"/>
  <c r="H558" i="14" s="1"/>
  <c r="E552" i="14"/>
  <c r="H552" i="14" s="1"/>
  <c r="E508" i="14"/>
  <c r="H508" i="14" s="1"/>
  <c r="E506" i="14"/>
  <c r="H506" i="14" s="1"/>
  <c r="E505" i="14"/>
  <c r="H505" i="14" s="1"/>
  <c r="E490" i="14"/>
  <c r="H490" i="14" s="1"/>
  <c r="E478" i="14"/>
  <c r="H478" i="14" s="1"/>
  <c r="E477" i="14"/>
  <c r="H477" i="14" s="1"/>
  <c r="E475" i="14"/>
  <c r="H475" i="14" s="1"/>
  <c r="E472" i="14"/>
  <c r="H472" i="14" s="1"/>
  <c r="E445" i="14"/>
  <c r="H445" i="14" s="1"/>
  <c r="E428" i="14"/>
  <c r="H428" i="14" s="1"/>
  <c r="E426" i="14"/>
  <c r="H426" i="14" s="1"/>
  <c r="E425" i="14"/>
  <c r="H425" i="14" s="1"/>
  <c r="E419" i="14"/>
  <c r="H419" i="14" s="1"/>
  <c r="E418" i="14"/>
  <c r="H418" i="14" s="1"/>
  <c r="E415" i="14"/>
  <c r="H415" i="14" s="1"/>
  <c r="E414" i="14"/>
  <c r="H414" i="14" s="1"/>
  <c r="E413" i="14"/>
  <c r="H413" i="14" s="1"/>
  <c r="E410" i="14"/>
  <c r="H410" i="14" s="1"/>
  <c r="E404" i="14"/>
  <c r="H404" i="14" s="1"/>
  <c r="E401" i="14"/>
  <c r="H401" i="14" s="1"/>
  <c r="E397" i="14"/>
  <c r="H397" i="14" s="1"/>
  <c r="E396" i="14"/>
  <c r="H396" i="14" s="1"/>
  <c r="E386" i="14"/>
  <c r="H386" i="14" s="1"/>
  <c r="E385" i="14"/>
  <c r="H385" i="14" s="1"/>
  <c r="E382" i="14"/>
  <c r="H382" i="14" s="1"/>
  <c r="E374" i="14"/>
  <c r="H374" i="14" s="1"/>
  <c r="E371" i="14"/>
  <c r="H371" i="14" s="1"/>
  <c r="E368" i="14"/>
  <c r="H368" i="14" s="1"/>
  <c r="E363" i="14"/>
  <c r="H363" i="14" s="1"/>
  <c r="E362" i="14"/>
  <c r="H362" i="14" s="1"/>
  <c r="E612" i="12"/>
  <c r="H612" i="12" s="1"/>
  <c r="E619" i="12"/>
  <c r="H619" i="12" s="1"/>
  <c r="E621" i="12"/>
  <c r="H621" i="12" s="1"/>
  <c r="E625" i="12"/>
  <c r="H625" i="12" s="1"/>
  <c r="H19" i="13"/>
  <c r="E77" i="13"/>
  <c r="H77" i="13" s="1"/>
  <c r="E98" i="13"/>
  <c r="H98" i="13" s="1"/>
  <c r="E100" i="13"/>
  <c r="H100" i="13" s="1"/>
  <c r="E102" i="13"/>
  <c r="H102" i="13" s="1"/>
  <c r="E113" i="13"/>
  <c r="H113" i="13" s="1"/>
  <c r="E119" i="13"/>
  <c r="H119" i="13" s="1"/>
  <c r="E128" i="13"/>
  <c r="H128" i="13" s="1"/>
  <c r="E130" i="13"/>
  <c r="H130" i="13" s="1"/>
  <c r="E132" i="13"/>
  <c r="H132" i="13" s="1"/>
  <c r="E134" i="13"/>
  <c r="H134" i="13" s="1"/>
  <c r="E145" i="13"/>
  <c r="H145" i="13" s="1"/>
  <c r="E182" i="13"/>
  <c r="H182" i="13" s="1"/>
  <c r="E186" i="13"/>
  <c r="H186" i="13" s="1"/>
  <c r="E190" i="13"/>
  <c r="H190" i="13" s="1"/>
  <c r="E202" i="13"/>
  <c r="H202" i="13" s="1"/>
  <c r="E214" i="13"/>
  <c r="H214" i="13" s="1"/>
  <c r="E218" i="13"/>
  <c r="H218" i="13" s="1"/>
  <c r="E238" i="13"/>
  <c r="H238" i="13" s="1"/>
  <c r="E242" i="13"/>
  <c r="H242" i="13" s="1"/>
  <c r="E254" i="13"/>
  <c r="H254" i="13" s="1"/>
  <c r="E262" i="13"/>
  <c r="H262" i="13" s="1"/>
  <c r="E270" i="13"/>
  <c r="H270" i="13" s="1"/>
  <c r="E274" i="13"/>
  <c r="H274" i="13" s="1"/>
  <c r="E286" i="13"/>
  <c r="H286" i="13" s="1"/>
  <c r="E290" i="13"/>
  <c r="H290" i="13" s="1"/>
  <c r="E302" i="13"/>
  <c r="H302" i="13" s="1"/>
  <c r="E314" i="13"/>
  <c r="H314" i="13" s="1"/>
  <c r="G601" i="13"/>
  <c r="E603" i="13"/>
  <c r="H603" i="13" s="1"/>
  <c r="E611" i="13"/>
  <c r="H611" i="13" s="1"/>
  <c r="E619" i="13"/>
  <c r="H619" i="13" s="1"/>
  <c r="E39" i="14"/>
  <c r="H39" i="14" s="1"/>
  <c r="E54" i="14"/>
  <c r="H54" i="14" s="1"/>
  <c r="H76" i="14"/>
  <c r="E182" i="14"/>
  <c r="H182" i="14" s="1"/>
  <c r="E186" i="14"/>
  <c r="H186" i="14" s="1"/>
  <c r="E195" i="14"/>
  <c r="H195" i="14" s="1"/>
  <c r="E219" i="14"/>
  <c r="H219" i="14" s="1"/>
  <c r="E223" i="14"/>
  <c r="H223" i="14" s="1"/>
  <c r="E248" i="14"/>
  <c r="H248" i="14" s="1"/>
  <c r="E251" i="14"/>
  <c r="H251" i="14" s="1"/>
  <c r="E286" i="14"/>
  <c r="H286" i="14" s="1"/>
  <c r="E340" i="14"/>
  <c r="H340" i="14" s="1"/>
  <c r="H602" i="11"/>
  <c r="H610" i="11"/>
  <c r="F64" i="12"/>
  <c r="F54" i="12"/>
  <c r="F50" i="12"/>
  <c r="F36" i="12"/>
  <c r="F30" i="12"/>
  <c r="F29" i="12"/>
  <c r="F28" i="12"/>
  <c r="F19" i="12"/>
  <c r="D9" i="12"/>
  <c r="F9" i="12" s="1"/>
  <c r="H79" i="12"/>
  <c r="H83" i="12"/>
  <c r="H87" i="12"/>
  <c r="H91" i="12"/>
  <c r="H95" i="12"/>
  <c r="H99" i="12"/>
  <c r="H103" i="12"/>
  <c r="H107" i="12"/>
  <c r="H111" i="12"/>
  <c r="H115" i="12"/>
  <c r="H119" i="12"/>
  <c r="H123" i="12"/>
  <c r="H127" i="12"/>
  <c r="H131" i="12"/>
  <c r="H135" i="12"/>
  <c r="H139" i="12"/>
  <c r="H143" i="12"/>
  <c r="H147" i="12"/>
  <c r="H151" i="12"/>
  <c r="H155" i="12"/>
  <c r="H159" i="12"/>
  <c r="H163" i="12"/>
  <c r="H167" i="12"/>
  <c r="H171" i="12"/>
  <c r="H175" i="12"/>
  <c r="F346" i="12"/>
  <c r="F340" i="12"/>
  <c r="F331" i="12"/>
  <c r="F325" i="12"/>
  <c r="F320" i="12"/>
  <c r="F319" i="12"/>
  <c r="F317" i="12"/>
  <c r="F313" i="12"/>
  <c r="F309" i="12"/>
  <c r="F306" i="12"/>
  <c r="F305" i="12"/>
  <c r="F303" i="12"/>
  <c r="F302" i="12"/>
  <c r="F301" i="12"/>
  <c r="F293" i="12"/>
  <c r="F288" i="12"/>
  <c r="F286" i="12"/>
  <c r="F285" i="12"/>
  <c r="F274" i="12"/>
  <c r="F258" i="12"/>
  <c r="F254" i="12"/>
  <c r="F251" i="12"/>
  <c r="F250" i="12"/>
  <c r="F248" i="12"/>
  <c r="F245" i="12"/>
  <c r="F241" i="12"/>
  <c r="F238" i="12"/>
  <c r="F235" i="12"/>
  <c r="F228" i="12"/>
  <c r="F224" i="12"/>
  <c r="F223" i="12"/>
  <c r="F220" i="12"/>
  <c r="F219" i="12"/>
  <c r="F218" i="12"/>
  <c r="F216" i="12"/>
  <c r="F215" i="12"/>
  <c r="F214" i="12"/>
  <c r="F213" i="12"/>
  <c r="F212" i="12"/>
  <c r="F211" i="12"/>
  <c r="F209" i="12"/>
  <c r="F208" i="12"/>
  <c r="F207" i="12"/>
  <c r="F202" i="12"/>
  <c r="F197" i="12"/>
  <c r="F196" i="12"/>
  <c r="F195" i="12"/>
  <c r="F191" i="12"/>
  <c r="F190" i="12"/>
  <c r="F189" i="12"/>
  <c r="F188" i="12"/>
  <c r="F184" i="12"/>
  <c r="F182" i="12"/>
  <c r="F181" i="12"/>
  <c r="D11" i="12"/>
  <c r="F11" i="12" s="1"/>
  <c r="H290" i="12"/>
  <c r="H297" i="12"/>
  <c r="H308" i="12"/>
  <c r="H311" i="12"/>
  <c r="H314" i="12"/>
  <c r="H323" i="12"/>
  <c r="H326" i="12"/>
  <c r="H330" i="12"/>
  <c r="H333" i="12"/>
  <c r="H337" i="12"/>
  <c r="H344" i="12"/>
  <c r="H347" i="12"/>
  <c r="H351" i="12"/>
  <c r="H355" i="12"/>
  <c r="H366" i="12"/>
  <c r="H370" i="12"/>
  <c r="H390" i="12"/>
  <c r="H398" i="12"/>
  <c r="H402" i="12"/>
  <c r="H406" i="12"/>
  <c r="H418" i="12"/>
  <c r="H422" i="12"/>
  <c r="H430" i="12"/>
  <c r="H434" i="12"/>
  <c r="H438" i="12"/>
  <c r="H450" i="12"/>
  <c r="H454" i="12"/>
  <c r="H458" i="12"/>
  <c r="H466" i="12"/>
  <c r="H470" i="12"/>
  <c r="H482" i="12"/>
  <c r="H486" i="12"/>
  <c r="H494" i="12"/>
  <c r="H506" i="12"/>
  <c r="H510" i="12"/>
  <c r="H514" i="12"/>
  <c r="H518" i="12"/>
  <c r="H522" i="12"/>
  <c r="H526" i="12"/>
  <c r="H534" i="12"/>
  <c r="H538" i="12"/>
  <c r="H542" i="12"/>
  <c r="H546" i="12"/>
  <c r="H550" i="12"/>
  <c r="H562" i="12"/>
  <c r="H566" i="12"/>
  <c r="H570" i="12"/>
  <c r="H578" i="12"/>
  <c r="H582" i="12"/>
  <c r="H586" i="12"/>
  <c r="H590" i="12"/>
  <c r="H594" i="12"/>
  <c r="E601" i="12"/>
  <c r="H601" i="12" s="1"/>
  <c r="E604" i="12"/>
  <c r="H604" i="12" s="1"/>
  <c r="H611" i="12"/>
  <c r="H614" i="12"/>
  <c r="E618" i="12"/>
  <c r="H618" i="12" s="1"/>
  <c r="H624" i="12"/>
  <c r="C8" i="13"/>
  <c r="H22" i="13"/>
  <c r="H26" i="13"/>
  <c r="H30" i="13"/>
  <c r="H34" i="13"/>
  <c r="H38" i="13"/>
  <c r="H42" i="13"/>
  <c r="H46" i="13"/>
  <c r="H50" i="13"/>
  <c r="H54" i="13"/>
  <c r="H58" i="13"/>
  <c r="H62" i="13"/>
  <c r="H66" i="13"/>
  <c r="H70" i="13"/>
  <c r="E79" i="13"/>
  <c r="H79" i="13" s="1"/>
  <c r="E81" i="13"/>
  <c r="H81" i="13" s="1"/>
  <c r="E87" i="13"/>
  <c r="H87" i="13" s="1"/>
  <c r="H90" i="13"/>
  <c r="E93" i="13"/>
  <c r="H93" i="13" s="1"/>
  <c r="E95" i="13"/>
  <c r="H95" i="13" s="1"/>
  <c r="H97" i="13"/>
  <c r="H104" i="13"/>
  <c r="H107" i="13"/>
  <c r="E110" i="13"/>
  <c r="H110" i="13" s="1"/>
  <c r="E112" i="13"/>
  <c r="H112" i="13" s="1"/>
  <c r="E115" i="13"/>
  <c r="H115" i="13" s="1"/>
  <c r="E118" i="13"/>
  <c r="H118" i="13" s="1"/>
  <c r="E121" i="13"/>
  <c r="H121" i="13" s="1"/>
  <c r="E123" i="13"/>
  <c r="H123" i="13" s="1"/>
  <c r="E125" i="13"/>
  <c r="H125" i="13" s="1"/>
  <c r="E136" i="13"/>
  <c r="H136" i="13" s="1"/>
  <c r="E139" i="13"/>
  <c r="H139" i="13" s="1"/>
  <c r="E141" i="13"/>
  <c r="H141" i="13" s="1"/>
  <c r="E144" i="13"/>
  <c r="H144" i="13" s="1"/>
  <c r="E147" i="13"/>
  <c r="H147" i="13" s="1"/>
  <c r="H150" i="13"/>
  <c r="E157" i="13"/>
  <c r="H157" i="13" s="1"/>
  <c r="E161" i="13"/>
  <c r="H161" i="13" s="1"/>
  <c r="H164" i="13"/>
  <c r="H168" i="13"/>
  <c r="E181" i="13"/>
  <c r="H181" i="13" s="1"/>
  <c r="H185" i="13"/>
  <c r="H189" i="13"/>
  <c r="E193" i="13"/>
  <c r="H193" i="13" s="1"/>
  <c r="E197" i="13"/>
  <c r="H197" i="13" s="1"/>
  <c r="H201" i="13"/>
  <c r="H205" i="13"/>
  <c r="E209" i="13"/>
  <c r="H209" i="13" s="1"/>
  <c r="E213" i="13"/>
  <c r="H213" i="13" s="1"/>
  <c r="H217" i="13"/>
  <c r="H221" i="13"/>
  <c r="H225" i="13"/>
  <c r="H229" i="13"/>
  <c r="H233" i="13"/>
  <c r="H237" i="13"/>
  <c r="E241" i="13"/>
  <c r="H241" i="13" s="1"/>
  <c r="E245" i="13"/>
  <c r="H245" i="13" s="1"/>
  <c r="H249" i="13"/>
  <c r="H253" i="13"/>
  <c r="H257" i="13"/>
  <c r="H261" i="13"/>
  <c r="E265" i="13"/>
  <c r="H265" i="13" s="1"/>
  <c r="E269" i="13"/>
  <c r="H269" i="13" s="1"/>
  <c r="H273" i="13"/>
  <c r="H277" i="13"/>
  <c r="E281" i="13"/>
  <c r="H281" i="13" s="1"/>
  <c r="E285" i="13"/>
  <c r="H285" i="13" s="1"/>
  <c r="H289" i="13"/>
  <c r="E293" i="13"/>
  <c r="H293" i="13" s="1"/>
  <c r="H297" i="13"/>
  <c r="E301" i="13"/>
  <c r="H301" i="13" s="1"/>
  <c r="E305" i="13"/>
  <c r="H305" i="13" s="1"/>
  <c r="H309" i="13"/>
  <c r="E313" i="13"/>
  <c r="H313" i="13" s="1"/>
  <c r="E317" i="13"/>
  <c r="H317" i="13" s="1"/>
  <c r="H321" i="13"/>
  <c r="E325" i="13"/>
  <c r="H325" i="13" s="1"/>
  <c r="E329" i="13"/>
  <c r="H329" i="13" s="1"/>
  <c r="H337" i="13"/>
  <c r="H341" i="13"/>
  <c r="H345" i="13"/>
  <c r="H349" i="13"/>
  <c r="H353" i="13"/>
  <c r="E363" i="13"/>
  <c r="H363" i="13" s="1"/>
  <c r="H365" i="13"/>
  <c r="E375" i="13"/>
  <c r="H375" i="13" s="1"/>
  <c r="E380" i="13"/>
  <c r="H380" i="13" s="1"/>
  <c r="E383" i="13"/>
  <c r="H383" i="13" s="1"/>
  <c r="E395" i="13"/>
  <c r="H395" i="13" s="1"/>
  <c r="H407" i="13"/>
  <c r="H421" i="13"/>
  <c r="E424" i="13"/>
  <c r="H424" i="13" s="1"/>
  <c r="E426" i="13"/>
  <c r="H426" i="13" s="1"/>
  <c r="E428" i="13"/>
  <c r="H428" i="13" s="1"/>
  <c r="E431" i="13"/>
  <c r="H431" i="13" s="1"/>
  <c r="E441" i="13"/>
  <c r="H441" i="13" s="1"/>
  <c r="H443" i="13"/>
  <c r="E446" i="13"/>
  <c r="H446" i="13" s="1"/>
  <c r="E449" i="13"/>
  <c r="H449" i="13" s="1"/>
  <c r="H452" i="13"/>
  <c r="E457" i="13"/>
  <c r="H457" i="13" s="1"/>
  <c r="E459" i="13"/>
  <c r="H459" i="13" s="1"/>
  <c r="E464" i="13"/>
  <c r="H464" i="13" s="1"/>
  <c r="H467" i="13"/>
  <c r="H470" i="13"/>
  <c r="E475" i="13"/>
  <c r="H475" i="13" s="1"/>
  <c r="E477" i="13"/>
  <c r="H477" i="13" s="1"/>
  <c r="E488" i="13"/>
  <c r="H488" i="13" s="1"/>
  <c r="H494" i="13"/>
  <c r="H497" i="13"/>
  <c r="E500" i="13"/>
  <c r="H500" i="13" s="1"/>
  <c r="H507" i="13"/>
  <c r="H512" i="13"/>
  <c r="H515" i="13"/>
  <c r="H520" i="13"/>
  <c r="H524" i="13"/>
  <c r="H528" i="13"/>
  <c r="E531" i="13"/>
  <c r="H531" i="13" s="1"/>
  <c r="E535" i="13"/>
  <c r="H535" i="13" s="1"/>
  <c r="H541" i="13"/>
  <c r="H544" i="13"/>
  <c r="E548" i="13"/>
  <c r="H548" i="13" s="1"/>
  <c r="E552" i="13"/>
  <c r="H552" i="13" s="1"/>
  <c r="E556" i="13"/>
  <c r="H556" i="13" s="1"/>
  <c r="E561" i="13"/>
  <c r="H561" i="13" s="1"/>
  <c r="H565" i="13"/>
  <c r="E571" i="13"/>
  <c r="H571" i="13" s="1"/>
  <c r="H584" i="13"/>
  <c r="H592" i="13"/>
  <c r="H595" i="13"/>
  <c r="E602" i="13"/>
  <c r="H602" i="13" s="1"/>
  <c r="E606" i="13"/>
  <c r="H606" i="13" s="1"/>
  <c r="E610" i="13"/>
  <c r="H610" i="13" s="1"/>
  <c r="E614" i="13"/>
  <c r="H614" i="13" s="1"/>
  <c r="E618" i="13"/>
  <c r="H618" i="13" s="1"/>
  <c r="H626" i="13"/>
  <c r="C8" i="14"/>
  <c r="G8" i="14" s="1"/>
  <c r="C9" i="14"/>
  <c r="E19" i="14"/>
  <c r="H19" i="14" s="1"/>
  <c r="H22" i="14"/>
  <c r="H26" i="14"/>
  <c r="H30" i="14"/>
  <c r="H34" i="14"/>
  <c r="H38" i="14"/>
  <c r="H42" i="14"/>
  <c r="H46" i="14"/>
  <c r="E50" i="14"/>
  <c r="H50" i="14" s="1"/>
  <c r="H53" i="14"/>
  <c r="H57" i="14"/>
  <c r="H68" i="14"/>
  <c r="H79" i="14"/>
  <c r="H83" i="14"/>
  <c r="H87" i="14"/>
  <c r="H91" i="14"/>
  <c r="H95" i="14"/>
  <c r="H99" i="14"/>
  <c r="H103" i="14"/>
  <c r="H107" i="14"/>
  <c r="H111" i="14"/>
  <c r="H115" i="14"/>
  <c r="H119" i="14"/>
  <c r="H123" i="14"/>
  <c r="H127" i="14"/>
  <c r="H131" i="14"/>
  <c r="H135" i="14"/>
  <c r="H139" i="14"/>
  <c r="H143" i="14"/>
  <c r="H147" i="14"/>
  <c r="H151" i="14"/>
  <c r="H155" i="14"/>
  <c r="H159" i="14"/>
  <c r="H163" i="14"/>
  <c r="H167" i="14"/>
  <c r="H171" i="14"/>
  <c r="H175" i="14"/>
  <c r="H185" i="14"/>
  <c r="E188" i="14"/>
  <c r="H188" i="14" s="1"/>
  <c r="H190" i="14"/>
  <c r="H194" i="14"/>
  <c r="H200" i="14"/>
  <c r="H204" i="14"/>
  <c r="E208" i="14"/>
  <c r="H208" i="14" s="1"/>
  <c r="E212" i="14"/>
  <c r="H212" i="14" s="1"/>
  <c r="H215" i="14"/>
  <c r="H222" i="14"/>
  <c r="H225" i="14"/>
  <c r="H231" i="14"/>
  <c r="E235" i="14"/>
  <c r="H235" i="14" s="1"/>
  <c r="H239" i="14"/>
  <c r="H243" i="14"/>
  <c r="H247" i="14"/>
  <c r="H250" i="14"/>
  <c r="H253" i="14"/>
  <c r="H257" i="14"/>
  <c r="H261" i="14"/>
  <c r="H265" i="14"/>
  <c r="H269" i="14"/>
  <c r="H273" i="14"/>
  <c r="H277" i="14"/>
  <c r="H281" i="14"/>
  <c r="H285" i="14"/>
  <c r="H288" i="14"/>
  <c r="H298" i="14"/>
  <c r="H305" i="14"/>
  <c r="H309" i="14"/>
  <c r="H313" i="14"/>
  <c r="H317" i="14"/>
  <c r="H321" i="14"/>
  <c r="H328" i="14"/>
  <c r="H335" i="14"/>
  <c r="H364" i="14"/>
  <c r="H377" i="14"/>
  <c r="H381" i="14"/>
  <c r="H384" i="14"/>
  <c r="H390" i="14"/>
  <c r="H394" i="14"/>
  <c r="H400" i="14"/>
  <c r="H403" i="14"/>
  <c r="H406" i="14"/>
  <c r="H420" i="14"/>
  <c r="H424" i="14"/>
  <c r="H429" i="14"/>
  <c r="H433" i="14"/>
  <c r="H437" i="14"/>
  <c r="H441" i="14"/>
  <c r="H448" i="14"/>
  <c r="H452" i="14"/>
  <c r="H456" i="14"/>
  <c r="H460" i="14"/>
  <c r="H464" i="14"/>
  <c r="H468" i="14"/>
  <c r="H480" i="14"/>
  <c r="H484" i="14"/>
  <c r="H488" i="14"/>
  <c r="H491" i="14"/>
  <c r="H495" i="14"/>
  <c r="H499" i="14"/>
  <c r="H503" i="14"/>
  <c r="H601" i="14"/>
  <c r="H13" i="15"/>
  <c r="H362" i="15"/>
  <c r="H19" i="16"/>
  <c r="E11" i="15"/>
  <c r="H11" i="15" s="1"/>
  <c r="G19" i="15"/>
  <c r="G181" i="15"/>
  <c r="E419" i="15"/>
  <c r="H419" i="15" s="1"/>
  <c r="E424" i="15"/>
  <c r="H424" i="15" s="1"/>
  <c r="E425" i="15"/>
  <c r="H425" i="15" s="1"/>
  <c r="E426" i="15"/>
  <c r="H426" i="15" s="1"/>
  <c r="E427" i="15"/>
  <c r="H427" i="15" s="1"/>
  <c r="E428" i="15"/>
  <c r="H428" i="15" s="1"/>
  <c r="E437" i="15"/>
  <c r="H437" i="15" s="1"/>
  <c r="E445" i="15"/>
  <c r="H445" i="15" s="1"/>
  <c r="E446" i="15"/>
  <c r="H446" i="15" s="1"/>
  <c r="E451" i="15"/>
  <c r="H451" i="15" s="1"/>
  <c r="E453" i="15"/>
  <c r="H453" i="15" s="1"/>
  <c r="E456" i="15"/>
  <c r="H456" i="15" s="1"/>
  <c r="E457" i="15"/>
  <c r="H457" i="15" s="1"/>
  <c r="E458" i="15"/>
  <c r="H458" i="15" s="1"/>
  <c r="E459" i="15"/>
  <c r="H459" i="15" s="1"/>
  <c r="E460" i="15"/>
  <c r="H460" i="15" s="1"/>
  <c r="E461" i="15"/>
  <c r="H461" i="15" s="1"/>
  <c r="E462" i="15"/>
  <c r="H462" i="15" s="1"/>
  <c r="E464" i="15"/>
  <c r="H464" i="15" s="1"/>
  <c r="E469" i="15"/>
  <c r="H469" i="15" s="1"/>
  <c r="E472" i="15"/>
  <c r="H472" i="15" s="1"/>
  <c r="E474" i="15"/>
  <c r="H474" i="15" s="1"/>
  <c r="E475" i="15"/>
  <c r="H475" i="15" s="1"/>
  <c r="E476" i="15"/>
  <c r="H476" i="15" s="1"/>
  <c r="E477" i="15"/>
  <c r="H477" i="15" s="1"/>
  <c r="E478" i="15"/>
  <c r="H478" i="15" s="1"/>
  <c r="E480" i="15"/>
  <c r="H480" i="15" s="1"/>
  <c r="E482" i="15"/>
  <c r="H482" i="15" s="1"/>
  <c r="E483" i="15"/>
  <c r="H483" i="15" s="1"/>
  <c r="E484" i="15"/>
  <c r="H484" i="15" s="1"/>
  <c r="E487" i="15"/>
  <c r="H487" i="15" s="1"/>
  <c r="E488" i="15"/>
  <c r="H488" i="15" s="1"/>
  <c r="E490" i="15"/>
  <c r="H490" i="15" s="1"/>
  <c r="E492" i="15"/>
  <c r="H492" i="15" s="1"/>
  <c r="E498" i="15"/>
  <c r="H498" i="15" s="1"/>
  <c r="E502" i="15"/>
  <c r="H502" i="15" s="1"/>
  <c r="E503" i="15"/>
  <c r="H503" i="15" s="1"/>
  <c r="E505" i="15"/>
  <c r="H505" i="15" s="1"/>
  <c r="E506" i="15"/>
  <c r="H506" i="15" s="1"/>
  <c r="E507" i="15"/>
  <c r="H507" i="15" s="1"/>
  <c r="E508" i="15"/>
  <c r="H508" i="15" s="1"/>
  <c r="E509" i="15"/>
  <c r="H509" i="15" s="1"/>
  <c r="E514" i="15"/>
  <c r="H514" i="15" s="1"/>
  <c r="E519" i="15"/>
  <c r="H519" i="15" s="1"/>
  <c r="E529" i="15"/>
  <c r="H529" i="15" s="1"/>
  <c r="E530" i="15"/>
  <c r="H530" i="15" s="1"/>
  <c r="E531" i="15"/>
  <c r="H531" i="15" s="1"/>
  <c r="E537" i="15"/>
  <c r="H537" i="15" s="1"/>
  <c r="E542" i="15"/>
  <c r="H542" i="15" s="1"/>
  <c r="E552" i="15"/>
  <c r="H552" i="15" s="1"/>
  <c r="E555" i="15"/>
  <c r="H555" i="15" s="1"/>
  <c r="E558" i="15"/>
  <c r="H558" i="15" s="1"/>
  <c r="E559" i="15"/>
  <c r="H559" i="15" s="1"/>
  <c r="E562" i="15"/>
  <c r="H562" i="15" s="1"/>
  <c r="E571" i="15"/>
  <c r="H571" i="15" s="1"/>
  <c r="E574" i="15"/>
  <c r="H574" i="15" s="1"/>
  <c r="E576" i="15"/>
  <c r="H576" i="15" s="1"/>
  <c r="E579" i="15"/>
  <c r="H579" i="15" s="1"/>
  <c r="E580" i="15"/>
  <c r="H580" i="15" s="1"/>
  <c r="E581" i="15"/>
  <c r="H581" i="15" s="1"/>
  <c r="E588" i="15"/>
  <c r="H588" i="15" s="1"/>
  <c r="E589" i="15"/>
  <c r="H589" i="15" s="1"/>
  <c r="G601" i="15"/>
  <c r="G13" i="16"/>
  <c r="G76" i="16"/>
  <c r="E354" i="16"/>
  <c r="H354" i="16" s="1"/>
  <c r="E356" i="16"/>
  <c r="H356" i="16" s="1"/>
  <c r="G362" i="16"/>
  <c r="E11" i="17"/>
  <c r="H11" i="17" s="1"/>
  <c r="G12" i="17"/>
  <c r="G19" i="17"/>
  <c r="F169" i="17"/>
  <c r="F167" i="17"/>
  <c r="F166" i="17"/>
  <c r="F156" i="17"/>
  <c r="F151" i="17"/>
  <c r="F145" i="17"/>
  <c r="F144" i="17"/>
  <c r="F143" i="17"/>
  <c r="F141" i="17"/>
  <c r="F139" i="17"/>
  <c r="F137" i="17"/>
  <c r="F134" i="17"/>
  <c r="F132" i="17"/>
  <c r="F128" i="17"/>
  <c r="F123" i="17"/>
  <c r="F122" i="17"/>
  <c r="F121" i="17"/>
  <c r="F100" i="17"/>
  <c r="F95" i="17"/>
  <c r="F94" i="17"/>
  <c r="F92" i="17"/>
  <c r="F81" i="17"/>
  <c r="F80" i="17"/>
  <c r="F76" i="17"/>
  <c r="F581" i="17"/>
  <c r="F579" i="17"/>
  <c r="F574" i="17"/>
  <c r="F519" i="17"/>
  <c r="F517" i="17"/>
  <c r="F490" i="17"/>
  <c r="F478" i="17"/>
  <c r="F448" i="17"/>
  <c r="F413" i="17"/>
  <c r="F410" i="17"/>
  <c r="F404" i="17"/>
  <c r="F399" i="17"/>
  <c r="F397" i="17"/>
  <c r="F386" i="17"/>
  <c r="F382" i="17"/>
  <c r="F380" i="17"/>
  <c r="F375" i="17"/>
  <c r="F374" i="17"/>
  <c r="F368" i="17"/>
  <c r="F363" i="17"/>
  <c r="F362" i="17"/>
  <c r="D13" i="12"/>
  <c r="F601" i="12"/>
  <c r="F604" i="12"/>
  <c r="F605" i="12"/>
  <c r="F606" i="12"/>
  <c r="F607" i="12"/>
  <c r="F608" i="12"/>
  <c r="F612" i="12"/>
  <c r="F619" i="12"/>
  <c r="F620" i="12"/>
  <c r="F628" i="12"/>
  <c r="D8" i="13"/>
  <c r="F13" i="13" s="1"/>
  <c r="D10" i="13"/>
  <c r="D12" i="13"/>
  <c r="F76" i="13"/>
  <c r="F77" i="13"/>
  <c r="F79" i="13"/>
  <c r="F80" i="13"/>
  <c r="F81" i="13"/>
  <c r="F84" i="13"/>
  <c r="F88" i="13"/>
  <c r="F92" i="13"/>
  <c r="F93" i="13"/>
  <c r="F94" i="13"/>
  <c r="F95" i="13"/>
  <c r="F96" i="13"/>
  <c r="F98" i="13"/>
  <c r="F99" i="13"/>
  <c r="F100" i="13"/>
  <c r="F101" i="13"/>
  <c r="F102" i="13"/>
  <c r="F106" i="13"/>
  <c r="F109" i="13"/>
  <c r="F110" i="13"/>
  <c r="F111" i="13"/>
  <c r="F113" i="13"/>
  <c r="F115" i="13"/>
  <c r="F120" i="13"/>
  <c r="F121" i="13"/>
  <c r="F122" i="13"/>
  <c r="F123" i="13"/>
  <c r="F124" i="13"/>
  <c r="F125" i="13"/>
  <c r="F127" i="13"/>
  <c r="F128" i="13"/>
  <c r="F129" i="13"/>
  <c r="F130" i="13"/>
  <c r="F131" i="13"/>
  <c r="F132" i="13"/>
  <c r="F133" i="13"/>
  <c r="F134" i="13"/>
  <c r="F136" i="13"/>
  <c r="F139" i="13"/>
  <c r="F140" i="13"/>
  <c r="F141" i="13"/>
  <c r="F145" i="13"/>
  <c r="F147" i="13"/>
  <c r="F154" i="13"/>
  <c r="F161" i="13"/>
  <c r="F172" i="13"/>
  <c r="F362" i="13"/>
  <c r="F363" i="13"/>
  <c r="F364" i="13"/>
  <c r="F368" i="13"/>
  <c r="F369" i="13"/>
  <c r="F370" i="13"/>
  <c r="F371" i="13"/>
  <c r="F372" i="13"/>
  <c r="F374" i="13"/>
  <c r="F375" i="13"/>
  <c r="F377" i="13"/>
  <c r="F378" i="13"/>
  <c r="F382" i="13"/>
  <c r="F383" i="13"/>
  <c r="F385" i="13"/>
  <c r="F386" i="13"/>
  <c r="F387" i="13"/>
  <c r="F388" i="13"/>
  <c r="F389" i="13"/>
  <c r="F392" i="13"/>
  <c r="F393" i="13"/>
  <c r="F396" i="13"/>
  <c r="F397" i="13"/>
  <c r="F398" i="13"/>
  <c r="F399" i="13"/>
  <c r="F400" i="13"/>
  <c r="F401" i="13"/>
  <c r="F404" i="13"/>
  <c r="F405" i="13"/>
  <c r="F410" i="13"/>
  <c r="F413" i="13"/>
  <c r="F414" i="13"/>
  <c r="F415" i="13"/>
  <c r="F419" i="13"/>
  <c r="F420" i="13"/>
  <c r="F423" i="13"/>
  <c r="F424" i="13"/>
  <c r="F425" i="13"/>
  <c r="F426" i="13"/>
  <c r="F427" i="13"/>
  <c r="F428" i="13"/>
  <c r="F434" i="13"/>
  <c r="F437" i="13"/>
  <c r="F441" i="13"/>
  <c r="F442" i="13"/>
  <c r="F445" i="13"/>
  <c r="F446" i="13"/>
  <c r="F451" i="13"/>
  <c r="F453" i="13"/>
  <c r="F455" i="13"/>
  <c r="F456" i="13"/>
  <c r="F457" i="13"/>
  <c r="F458" i="13"/>
  <c r="F460" i="13"/>
  <c r="F461" i="13"/>
  <c r="F462" i="13"/>
  <c r="F464" i="13"/>
  <c r="F469" i="13"/>
  <c r="F471" i="13"/>
  <c r="F472" i="13"/>
  <c r="F474" i="13"/>
  <c r="F475" i="13"/>
  <c r="F476" i="13"/>
  <c r="F480" i="13"/>
  <c r="F483" i="13"/>
  <c r="F484" i="13"/>
  <c r="F485" i="13"/>
  <c r="F487" i="13"/>
  <c r="F488" i="13"/>
  <c r="F490" i="13"/>
  <c r="F495" i="13"/>
  <c r="F498" i="13"/>
  <c r="F500" i="13"/>
  <c r="F502" i="13"/>
  <c r="F503" i="13"/>
  <c r="F504" i="13"/>
  <c r="F505" i="13"/>
  <c r="F508" i="13"/>
  <c r="F509" i="13"/>
  <c r="F511" i="13"/>
  <c r="F514" i="13"/>
  <c r="F516" i="13"/>
  <c r="F517" i="13"/>
  <c r="F519" i="13"/>
  <c r="F530" i="13"/>
  <c r="F535" i="13"/>
  <c r="F537" i="13"/>
  <c r="F543" i="13"/>
  <c r="F552" i="13"/>
  <c r="F553" i="13"/>
  <c r="F554" i="13"/>
  <c r="F555" i="13"/>
  <c r="F556" i="13"/>
  <c r="F558" i="13"/>
  <c r="F559" i="13"/>
  <c r="F568" i="13"/>
  <c r="F570" i="13"/>
  <c r="F574" i="13"/>
  <c r="F575" i="13"/>
  <c r="F576" i="13"/>
  <c r="F579" i="13"/>
  <c r="F580" i="13"/>
  <c r="F581" i="13"/>
  <c r="F583" i="13"/>
  <c r="F585" i="13"/>
  <c r="F586" i="13"/>
  <c r="F588" i="13"/>
  <c r="F589" i="13"/>
  <c r="D9" i="14"/>
  <c r="F9" i="14" s="1"/>
  <c r="D11" i="14"/>
  <c r="F11" i="14" s="1"/>
  <c r="F19" i="14"/>
  <c r="F50" i="14"/>
  <c r="F181" i="14"/>
  <c r="F186" i="14"/>
  <c r="F188" i="14"/>
  <c r="F189" i="14"/>
  <c r="F195" i="14"/>
  <c r="F196" i="14"/>
  <c r="F212" i="14"/>
  <c r="F218" i="14"/>
  <c r="F223" i="14"/>
  <c r="F226" i="14"/>
  <c r="F228" i="14"/>
  <c r="F248" i="14"/>
  <c r="F251" i="14"/>
  <c r="F287" i="14"/>
  <c r="F292" i="14"/>
  <c r="F295" i="14"/>
  <c r="F303" i="14"/>
  <c r="F325" i="14"/>
  <c r="F601" i="14"/>
  <c r="F602" i="14"/>
  <c r="F604" i="14"/>
  <c r="F606" i="14"/>
  <c r="F619" i="14"/>
  <c r="D8" i="15"/>
  <c r="F11" i="15" s="1"/>
  <c r="D10" i="15"/>
  <c r="D12" i="15"/>
  <c r="F76" i="15"/>
  <c r="F77" i="15"/>
  <c r="F78" i="15"/>
  <c r="F80" i="15"/>
  <c r="F81" i="15"/>
  <c r="F82" i="15"/>
  <c r="F88" i="15"/>
  <c r="F94" i="15"/>
  <c r="F95" i="15"/>
  <c r="F98" i="15"/>
  <c r="F99" i="15"/>
  <c r="F100" i="15"/>
  <c r="F102" i="15"/>
  <c r="F103" i="15"/>
  <c r="F106" i="15"/>
  <c r="F109" i="15"/>
  <c r="F111" i="15"/>
  <c r="F115" i="15"/>
  <c r="F120" i="15"/>
  <c r="F121" i="15"/>
  <c r="F122" i="15"/>
  <c r="F124" i="15"/>
  <c r="F127" i="15"/>
  <c r="F130" i="15"/>
  <c r="F132" i="15"/>
  <c r="F134" i="15"/>
  <c r="F137" i="15"/>
  <c r="F139" i="15"/>
  <c r="F140" i="15"/>
  <c r="F142" i="15"/>
  <c r="F143" i="15"/>
  <c r="F145" i="15"/>
  <c r="F161" i="15"/>
  <c r="F164" i="15"/>
  <c r="F166" i="15"/>
  <c r="F362" i="15"/>
  <c r="F363" i="15"/>
  <c r="F364" i="15"/>
  <c r="F368" i="15"/>
  <c r="F374" i="15"/>
  <c r="F377" i="15"/>
  <c r="F378" i="15"/>
  <c r="F382" i="15"/>
  <c r="F383" i="15"/>
  <c r="F385" i="15"/>
  <c r="F386" i="15"/>
  <c r="F387" i="15"/>
  <c r="F388" i="15"/>
  <c r="F392" i="15"/>
  <c r="F393" i="15"/>
  <c r="F395" i="15"/>
  <c r="F397" i="15"/>
  <c r="F398" i="15"/>
  <c r="F401" i="15"/>
  <c r="F404" i="15"/>
  <c r="F410" i="15"/>
  <c r="F413" i="15"/>
  <c r="F414" i="15"/>
  <c r="F415" i="15"/>
  <c r="F419" i="15"/>
  <c r="F424" i="15"/>
  <c r="F425" i="15"/>
  <c r="F426" i="15"/>
  <c r="F427" i="15"/>
  <c r="F428" i="15"/>
  <c r="F437" i="15"/>
  <c r="F442" i="15"/>
  <c r="F451" i="15"/>
  <c r="F453" i="15"/>
  <c r="F456" i="15"/>
  <c r="F457" i="15"/>
  <c r="F458" i="15"/>
  <c r="F460" i="15"/>
  <c r="F461" i="15"/>
  <c r="F462" i="15"/>
  <c r="F464" i="15"/>
  <c r="F469" i="15"/>
  <c r="F472" i="15"/>
  <c r="F474" i="15"/>
  <c r="F475" i="15"/>
  <c r="F476" i="15"/>
  <c r="F478" i="15"/>
  <c r="F483" i="15"/>
  <c r="F484" i="15"/>
  <c r="F485" i="15"/>
  <c r="F487" i="15"/>
  <c r="F490" i="15"/>
  <c r="F498" i="15"/>
  <c r="F500" i="15"/>
  <c r="F502" i="15"/>
  <c r="F503" i="15"/>
  <c r="F504" i="15"/>
  <c r="F507" i="15"/>
  <c r="F508" i="15"/>
  <c r="F509" i="15"/>
  <c r="F513" i="15"/>
  <c r="F514" i="15"/>
  <c r="F518" i="15"/>
  <c r="F520" i="15"/>
  <c r="F521" i="15"/>
  <c r="F530" i="15"/>
  <c r="F544" i="15"/>
  <c r="F552" i="15"/>
  <c r="F555" i="15"/>
  <c r="F556" i="15"/>
  <c r="F558" i="15"/>
  <c r="F559" i="15"/>
  <c r="F569" i="15"/>
  <c r="F570" i="15"/>
  <c r="F571" i="15"/>
  <c r="F574" i="15"/>
  <c r="F576" i="15"/>
  <c r="F579" i="15"/>
  <c r="F580" i="15"/>
  <c r="F581" i="15"/>
  <c r="F583" i="15"/>
  <c r="F585" i="15"/>
  <c r="F588" i="15"/>
  <c r="F589" i="15"/>
  <c r="F590" i="15"/>
  <c r="D9" i="16"/>
  <c r="F9" i="16" s="1"/>
  <c r="D11" i="16"/>
  <c r="F11" i="16" s="1"/>
  <c r="F19" i="16"/>
  <c r="F20" i="16"/>
  <c r="F21" i="16"/>
  <c r="F23" i="16"/>
  <c r="F24" i="16"/>
  <c r="F25" i="16"/>
  <c r="F26" i="16"/>
  <c r="F27" i="16"/>
  <c r="F28" i="16"/>
  <c r="F29" i="16"/>
  <c r="F30" i="16"/>
  <c r="F32" i="16"/>
  <c r="F33" i="16"/>
  <c r="F34" i="16"/>
  <c r="F36" i="16"/>
  <c r="F38" i="16"/>
  <c r="F39" i="16"/>
  <c r="F43" i="16"/>
  <c r="F44" i="16"/>
  <c r="F47" i="16"/>
  <c r="F49" i="16"/>
  <c r="F50" i="16"/>
  <c r="F51" i="16"/>
  <c r="F52" i="16"/>
  <c r="F53" i="16"/>
  <c r="F54" i="16"/>
  <c r="F61" i="16"/>
  <c r="F62" i="16"/>
  <c r="F63" i="16"/>
  <c r="F64" i="16"/>
  <c r="F67" i="16"/>
  <c r="F68" i="16"/>
  <c r="F69" i="16"/>
  <c r="F181" i="16"/>
  <c r="F182" i="16"/>
  <c r="F183" i="16"/>
  <c r="F184" i="16"/>
  <c r="F186" i="16"/>
  <c r="F188" i="16"/>
  <c r="F189" i="16"/>
  <c r="F190" i="16"/>
  <c r="F191" i="16"/>
  <c r="F192" i="16"/>
  <c r="F193" i="16"/>
  <c r="F194" i="16"/>
  <c r="F195" i="16"/>
  <c r="F196" i="16"/>
  <c r="F197" i="16"/>
  <c r="F198" i="16"/>
  <c r="F200" i="16"/>
  <c r="F201" i="16"/>
  <c r="F202" i="16"/>
  <c r="F203" i="16"/>
  <c r="F204" i="16"/>
  <c r="F206" i="16"/>
  <c r="F207" i="16"/>
  <c r="F208" i="16"/>
  <c r="F209" i="16"/>
  <c r="F211" i="16"/>
  <c r="F212" i="16"/>
  <c r="F213" i="16"/>
  <c r="F214" i="16"/>
  <c r="F215" i="16"/>
  <c r="F216" i="16"/>
  <c r="F218" i="16"/>
  <c r="F219" i="16"/>
  <c r="F220" i="16"/>
  <c r="F222" i="16"/>
  <c r="F223" i="16"/>
  <c r="F224" i="16"/>
  <c r="F226" i="16"/>
  <c r="F227" i="16"/>
  <c r="F228" i="16"/>
  <c r="F235" i="16"/>
  <c r="F237" i="16"/>
  <c r="F238" i="16"/>
  <c r="F241" i="16"/>
  <c r="F244" i="16"/>
  <c r="F245" i="16"/>
  <c r="F246" i="16"/>
  <c r="F247" i="16"/>
  <c r="F248" i="16"/>
  <c r="F249" i="16"/>
  <c r="F251" i="16"/>
  <c r="F254" i="16"/>
  <c r="F257" i="16"/>
  <c r="F258" i="16"/>
  <c r="F260" i="16"/>
  <c r="F261" i="16"/>
  <c r="F264" i="16"/>
  <c r="F265" i="16"/>
  <c r="F268" i="16"/>
  <c r="F269" i="16"/>
  <c r="F270" i="16"/>
  <c r="F272" i="16"/>
  <c r="F274" i="16"/>
  <c r="F277" i="16"/>
  <c r="F278" i="16"/>
  <c r="F279" i="16"/>
  <c r="F280" i="16"/>
  <c r="F281" i="16"/>
  <c r="F285" i="16"/>
  <c r="F286" i="16"/>
  <c r="F287" i="16"/>
  <c r="F288" i="16"/>
  <c r="F290" i="16"/>
  <c r="F291" i="16"/>
  <c r="F292" i="16"/>
  <c r="F298" i="16"/>
  <c r="F299" i="16"/>
  <c r="F300" i="16"/>
  <c r="F301" i="16"/>
  <c r="F302" i="16"/>
  <c r="F303" i="16"/>
  <c r="F304" i="16"/>
  <c r="F305" i="16"/>
  <c r="F307" i="16"/>
  <c r="F308" i="16"/>
  <c r="F309" i="16"/>
  <c r="F311" i="16"/>
  <c r="F313" i="16"/>
  <c r="F314" i="16"/>
  <c r="F315" i="16"/>
  <c r="F316" i="16"/>
  <c r="F317" i="16"/>
  <c r="F318" i="16"/>
  <c r="F320" i="16"/>
  <c r="F322" i="16"/>
  <c r="F324" i="16"/>
  <c r="F325" i="16"/>
  <c r="F326" i="16"/>
  <c r="F327" i="16"/>
  <c r="F329" i="16"/>
  <c r="F331" i="16"/>
  <c r="F333" i="16"/>
  <c r="F334" i="16"/>
  <c r="F335" i="16"/>
  <c r="F336" i="16"/>
  <c r="F337" i="16"/>
  <c r="F340" i="16"/>
  <c r="F341" i="16"/>
  <c r="F345" i="16"/>
  <c r="F346" i="16"/>
  <c r="F347" i="16"/>
  <c r="F348" i="16"/>
  <c r="F349" i="16"/>
  <c r="F354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7" i="16"/>
  <c r="F628" i="16"/>
  <c r="D8" i="17"/>
  <c r="F12" i="17" s="1"/>
  <c r="D10" i="17"/>
  <c r="H65" i="17"/>
  <c r="H69" i="17"/>
  <c r="E76" i="17"/>
  <c r="E122" i="17"/>
  <c r="H122" i="17" s="1"/>
  <c r="E134" i="17"/>
  <c r="H134" i="17" s="1"/>
  <c r="E172" i="17"/>
  <c r="H172" i="17" s="1"/>
  <c r="E331" i="17"/>
  <c r="H331" i="17" s="1"/>
  <c r="E303" i="17"/>
  <c r="H303" i="17" s="1"/>
  <c r="E274" i="17"/>
  <c r="H274" i="17" s="1"/>
  <c r="E251" i="17"/>
  <c r="H251" i="17" s="1"/>
  <c r="E248" i="17"/>
  <c r="H248" i="17" s="1"/>
  <c r="E238" i="17"/>
  <c r="H238" i="17" s="1"/>
  <c r="E223" i="17"/>
  <c r="H223" i="17" s="1"/>
  <c r="E213" i="17"/>
  <c r="H213" i="17" s="1"/>
  <c r="E202" i="17"/>
  <c r="H202" i="17" s="1"/>
  <c r="E197" i="17"/>
  <c r="H197" i="17" s="1"/>
  <c r="E182" i="17"/>
  <c r="H182" i="17" s="1"/>
  <c r="E181" i="17"/>
  <c r="H181" i="17" s="1"/>
  <c r="H185" i="17"/>
  <c r="H189" i="17"/>
  <c r="H193" i="17"/>
  <c r="H200" i="17"/>
  <c r="H203" i="17"/>
  <c r="H207" i="17"/>
  <c r="H211" i="17"/>
  <c r="H214" i="17"/>
  <c r="H218" i="17"/>
  <c r="H19" i="18"/>
  <c r="C9" i="15"/>
  <c r="E19" i="15"/>
  <c r="H19" i="15" s="1"/>
  <c r="E27" i="15"/>
  <c r="H27" i="15" s="1"/>
  <c r="E29" i="15"/>
  <c r="H29" i="15" s="1"/>
  <c r="E30" i="15"/>
  <c r="H30" i="15" s="1"/>
  <c r="E35" i="15"/>
  <c r="H35" i="15" s="1"/>
  <c r="E36" i="15"/>
  <c r="H36" i="15" s="1"/>
  <c r="E38" i="15"/>
  <c r="H38" i="15" s="1"/>
  <c r="E45" i="15"/>
  <c r="H45" i="15" s="1"/>
  <c r="E50" i="15"/>
  <c r="H50" i="15" s="1"/>
  <c r="E52" i="15"/>
  <c r="H52" i="15" s="1"/>
  <c r="E54" i="15"/>
  <c r="H54" i="15" s="1"/>
  <c r="E64" i="15"/>
  <c r="H64" i="15" s="1"/>
  <c r="E68" i="15"/>
  <c r="H68" i="15" s="1"/>
  <c r="E181" i="15"/>
  <c r="E182" i="15"/>
  <c r="H182" i="15" s="1"/>
  <c r="E183" i="15"/>
  <c r="H183" i="15" s="1"/>
  <c r="E186" i="15"/>
  <c r="H186" i="15" s="1"/>
  <c r="E188" i="15"/>
  <c r="H188" i="15" s="1"/>
  <c r="E190" i="15"/>
  <c r="H190" i="15" s="1"/>
  <c r="E191" i="15"/>
  <c r="H191" i="15" s="1"/>
  <c r="E193" i="15"/>
  <c r="H193" i="15" s="1"/>
  <c r="E195" i="15"/>
  <c r="H195" i="15" s="1"/>
  <c r="E196" i="15"/>
  <c r="H196" i="15" s="1"/>
  <c r="E197" i="15"/>
  <c r="H197" i="15" s="1"/>
  <c r="E200" i="15"/>
  <c r="H200" i="15" s="1"/>
  <c r="E203" i="15"/>
  <c r="H203" i="15" s="1"/>
  <c r="E204" i="15"/>
  <c r="H204" i="15" s="1"/>
  <c r="E206" i="15"/>
  <c r="H206" i="15" s="1"/>
  <c r="E208" i="15"/>
  <c r="H208" i="15" s="1"/>
  <c r="E209" i="15"/>
  <c r="H209" i="15" s="1"/>
  <c r="E211" i="15"/>
  <c r="H211" i="15" s="1"/>
  <c r="E212" i="15"/>
  <c r="H212" i="15" s="1"/>
  <c r="E213" i="15"/>
  <c r="H213" i="15" s="1"/>
  <c r="E214" i="15"/>
  <c r="H214" i="15" s="1"/>
  <c r="E215" i="15"/>
  <c r="H215" i="15" s="1"/>
  <c r="E216" i="15"/>
  <c r="H216" i="15" s="1"/>
  <c r="E218" i="15"/>
  <c r="H218" i="15" s="1"/>
  <c r="E220" i="15"/>
  <c r="H220" i="15" s="1"/>
  <c r="E221" i="15"/>
  <c r="H221" i="15" s="1"/>
  <c r="E223" i="15"/>
  <c r="H223" i="15" s="1"/>
  <c r="E228" i="15"/>
  <c r="H228" i="15" s="1"/>
  <c r="E232" i="15"/>
  <c r="H232" i="15" s="1"/>
  <c r="E235" i="15"/>
  <c r="H235" i="15" s="1"/>
  <c r="E238" i="15"/>
  <c r="H238" i="15" s="1"/>
  <c r="E241" i="15"/>
  <c r="H241" i="15" s="1"/>
  <c r="E248" i="15"/>
  <c r="H248" i="15" s="1"/>
  <c r="E251" i="15"/>
  <c r="H251" i="15" s="1"/>
  <c r="E254" i="15"/>
  <c r="H254" i="15" s="1"/>
  <c r="E255" i="15"/>
  <c r="H255" i="15" s="1"/>
  <c r="E256" i="15"/>
  <c r="H256" i="15" s="1"/>
  <c r="E259" i="15"/>
  <c r="H259" i="15" s="1"/>
  <c r="E263" i="15"/>
  <c r="H263" i="15" s="1"/>
  <c r="E270" i="15"/>
  <c r="H270" i="15" s="1"/>
  <c r="E274" i="15"/>
  <c r="H274" i="15" s="1"/>
  <c r="E285" i="15"/>
  <c r="H285" i="15" s="1"/>
  <c r="E286" i="15"/>
  <c r="H286" i="15" s="1"/>
  <c r="E287" i="15"/>
  <c r="H287" i="15" s="1"/>
  <c r="E288" i="15"/>
  <c r="H288" i="15" s="1"/>
  <c r="E292" i="15"/>
  <c r="H292" i="15" s="1"/>
  <c r="E293" i="15"/>
  <c r="H293" i="15" s="1"/>
  <c r="E298" i="15"/>
  <c r="H298" i="15" s="1"/>
  <c r="E299" i="15"/>
  <c r="H299" i="15" s="1"/>
  <c r="E300" i="15"/>
  <c r="H300" i="15" s="1"/>
  <c r="E301" i="15"/>
  <c r="H301" i="15" s="1"/>
  <c r="E302" i="15"/>
  <c r="H302" i="15" s="1"/>
  <c r="E304" i="15"/>
  <c r="H304" i="15" s="1"/>
  <c r="E305" i="15"/>
  <c r="H305" i="15" s="1"/>
  <c r="E309" i="15"/>
  <c r="H309" i="15" s="1"/>
  <c r="E314" i="15"/>
  <c r="H314" i="15" s="1"/>
  <c r="E316" i="15"/>
  <c r="H316" i="15" s="1"/>
  <c r="E319" i="15"/>
  <c r="H319" i="15" s="1"/>
  <c r="E320" i="15"/>
  <c r="H320" i="15" s="1"/>
  <c r="E322" i="15"/>
  <c r="H322" i="15" s="1"/>
  <c r="E325" i="15"/>
  <c r="H325" i="15" s="1"/>
  <c r="E329" i="15"/>
  <c r="H329" i="15" s="1"/>
  <c r="E331" i="15"/>
  <c r="H331" i="15" s="1"/>
  <c r="E333" i="15"/>
  <c r="H333" i="15" s="1"/>
  <c r="E335" i="15"/>
  <c r="H335" i="15" s="1"/>
  <c r="E336" i="15"/>
  <c r="H336" i="15" s="1"/>
  <c r="E601" i="15"/>
  <c r="E603" i="15"/>
  <c r="H603" i="15" s="1"/>
  <c r="E604" i="15"/>
  <c r="H604" i="15" s="1"/>
  <c r="E605" i="15"/>
  <c r="H605" i="15" s="1"/>
  <c r="E606" i="15"/>
  <c r="H606" i="15" s="1"/>
  <c r="E608" i="15"/>
  <c r="H608" i="15" s="1"/>
  <c r="E609" i="15"/>
  <c r="H609" i="15" s="1"/>
  <c r="E611" i="15"/>
  <c r="H611" i="15" s="1"/>
  <c r="E614" i="15"/>
  <c r="H614" i="15" s="1"/>
  <c r="E616" i="15"/>
  <c r="H616" i="15" s="1"/>
  <c r="E617" i="15"/>
  <c r="H617" i="15" s="1"/>
  <c r="E618" i="15"/>
  <c r="H618" i="15" s="1"/>
  <c r="E619" i="15"/>
  <c r="H619" i="15" s="1"/>
  <c r="E620" i="15"/>
  <c r="H620" i="15" s="1"/>
  <c r="E621" i="15"/>
  <c r="H621" i="15" s="1"/>
  <c r="E622" i="15"/>
  <c r="H622" i="15" s="1"/>
  <c r="E625" i="15"/>
  <c r="H625" i="15" s="1"/>
  <c r="E628" i="15"/>
  <c r="H628" i="15" s="1"/>
  <c r="C8" i="16"/>
  <c r="E13" i="16" s="1"/>
  <c r="H13" i="16" s="1"/>
  <c r="C10" i="16"/>
  <c r="E76" i="16"/>
  <c r="H76" i="16" s="1"/>
  <c r="E77" i="16"/>
  <c r="H77" i="16" s="1"/>
  <c r="E78" i="16"/>
  <c r="H78" i="16" s="1"/>
  <c r="E79" i="16"/>
  <c r="H79" i="16" s="1"/>
  <c r="E80" i="16"/>
  <c r="H80" i="16" s="1"/>
  <c r="E81" i="16"/>
  <c r="H81" i="16" s="1"/>
  <c r="E82" i="16"/>
  <c r="H82" i="16" s="1"/>
  <c r="E83" i="16"/>
  <c r="H83" i="16" s="1"/>
  <c r="E86" i="16"/>
  <c r="H86" i="16" s="1"/>
  <c r="E87" i="16"/>
  <c r="H87" i="16" s="1"/>
  <c r="E92" i="16"/>
  <c r="H92" i="16" s="1"/>
  <c r="E93" i="16"/>
  <c r="H93" i="16" s="1"/>
  <c r="E94" i="16"/>
  <c r="H94" i="16" s="1"/>
  <c r="E95" i="16"/>
  <c r="H95" i="16" s="1"/>
  <c r="E96" i="16"/>
  <c r="H96" i="16" s="1"/>
  <c r="E98" i="16"/>
  <c r="H98" i="16" s="1"/>
  <c r="E99" i="16"/>
  <c r="H99" i="16" s="1"/>
  <c r="E100" i="16"/>
  <c r="H100" i="16" s="1"/>
  <c r="E101" i="16"/>
  <c r="H101" i="16" s="1"/>
  <c r="E102" i="16"/>
  <c r="H102" i="16" s="1"/>
  <c r="E103" i="16"/>
  <c r="H103" i="16" s="1"/>
  <c r="E104" i="16"/>
  <c r="H104" i="16" s="1"/>
  <c r="E106" i="16"/>
  <c r="H106" i="16" s="1"/>
  <c r="E107" i="16"/>
  <c r="H107" i="16" s="1"/>
  <c r="E109" i="16"/>
  <c r="H109" i="16" s="1"/>
  <c r="E110" i="16"/>
  <c r="H110" i="16" s="1"/>
  <c r="E111" i="16"/>
  <c r="H111" i="16" s="1"/>
  <c r="E113" i="16"/>
  <c r="H113" i="16" s="1"/>
  <c r="E116" i="16"/>
  <c r="H116" i="16" s="1"/>
  <c r="E117" i="16"/>
  <c r="H117" i="16" s="1"/>
  <c r="E118" i="16"/>
  <c r="H118" i="16" s="1"/>
  <c r="E119" i="16"/>
  <c r="H119" i="16" s="1"/>
  <c r="E120" i="16"/>
  <c r="H120" i="16" s="1"/>
  <c r="E121" i="16"/>
  <c r="H121" i="16" s="1"/>
  <c r="E122" i="16"/>
  <c r="H122" i="16" s="1"/>
  <c r="E123" i="16"/>
  <c r="H123" i="16" s="1"/>
  <c r="E124" i="16"/>
  <c r="H124" i="16" s="1"/>
  <c r="E127" i="16"/>
  <c r="H127" i="16" s="1"/>
  <c r="E128" i="16"/>
  <c r="H128" i="16" s="1"/>
  <c r="E129" i="16"/>
  <c r="H129" i="16" s="1"/>
  <c r="E130" i="16"/>
  <c r="H130" i="16" s="1"/>
  <c r="E131" i="16"/>
  <c r="H131" i="16" s="1"/>
  <c r="E132" i="16"/>
  <c r="H132" i="16" s="1"/>
  <c r="E133" i="16"/>
  <c r="H133" i="16" s="1"/>
  <c r="E134" i="16"/>
  <c r="H134" i="16" s="1"/>
  <c r="E136" i="16"/>
  <c r="H136" i="16" s="1"/>
  <c r="E137" i="16"/>
  <c r="H137" i="16" s="1"/>
  <c r="E139" i="16"/>
  <c r="H139" i="16" s="1"/>
  <c r="E140" i="16"/>
  <c r="H140" i="16" s="1"/>
  <c r="E141" i="16"/>
  <c r="H141" i="16" s="1"/>
  <c r="E142" i="16"/>
  <c r="H142" i="16" s="1"/>
  <c r="E143" i="16"/>
  <c r="H143" i="16" s="1"/>
  <c r="E144" i="16"/>
  <c r="H144" i="16" s="1"/>
  <c r="E145" i="16"/>
  <c r="H145" i="16" s="1"/>
  <c r="E148" i="16"/>
  <c r="H148" i="16" s="1"/>
  <c r="E150" i="16"/>
  <c r="H150" i="16" s="1"/>
  <c r="E153" i="16"/>
  <c r="H153" i="16" s="1"/>
  <c r="E154" i="16"/>
  <c r="H154" i="16" s="1"/>
  <c r="E156" i="16"/>
  <c r="H156" i="16" s="1"/>
  <c r="E160" i="16"/>
  <c r="H160" i="16" s="1"/>
  <c r="E161" i="16"/>
  <c r="H161" i="16" s="1"/>
  <c r="E164" i="16"/>
  <c r="H164" i="16" s="1"/>
  <c r="E165" i="16"/>
  <c r="H165" i="16" s="1"/>
  <c r="E166" i="16"/>
  <c r="H166" i="16" s="1"/>
  <c r="E172" i="16"/>
  <c r="H172" i="16" s="1"/>
  <c r="E362" i="16"/>
  <c r="E363" i="16"/>
  <c r="H363" i="16" s="1"/>
  <c r="E364" i="16"/>
  <c r="H364" i="16" s="1"/>
  <c r="E365" i="16"/>
  <c r="H365" i="16" s="1"/>
  <c r="E367" i="16"/>
  <c r="H367" i="16" s="1"/>
  <c r="E368" i="16"/>
  <c r="H368" i="16" s="1"/>
  <c r="E369" i="16"/>
  <c r="H369" i="16" s="1"/>
  <c r="E370" i="16"/>
  <c r="H370" i="16" s="1"/>
  <c r="E371" i="16"/>
  <c r="H371" i="16" s="1"/>
  <c r="E372" i="16"/>
  <c r="H372" i="16" s="1"/>
  <c r="E374" i="16"/>
  <c r="H374" i="16" s="1"/>
  <c r="E375" i="16"/>
  <c r="H375" i="16" s="1"/>
  <c r="E377" i="16"/>
  <c r="H377" i="16" s="1"/>
  <c r="E378" i="16"/>
  <c r="H378" i="16" s="1"/>
  <c r="E379" i="16"/>
  <c r="H379" i="16" s="1"/>
  <c r="E380" i="16"/>
  <c r="H380" i="16" s="1"/>
  <c r="E382" i="16"/>
  <c r="H382" i="16" s="1"/>
  <c r="E383" i="16"/>
  <c r="H383" i="16" s="1"/>
  <c r="E384" i="16"/>
  <c r="H384" i="16" s="1"/>
  <c r="E385" i="16"/>
  <c r="H385" i="16" s="1"/>
  <c r="E386" i="16"/>
  <c r="H386" i="16" s="1"/>
  <c r="E387" i="16"/>
  <c r="H387" i="16" s="1"/>
  <c r="E389" i="16"/>
  <c r="H389" i="16" s="1"/>
  <c r="E392" i="16"/>
  <c r="H392" i="16" s="1"/>
  <c r="E393" i="16"/>
  <c r="H393" i="16" s="1"/>
  <c r="E395" i="16"/>
  <c r="H395" i="16" s="1"/>
  <c r="E396" i="16"/>
  <c r="H396" i="16" s="1"/>
  <c r="E397" i="16"/>
  <c r="H397" i="16" s="1"/>
  <c r="E398" i="16"/>
  <c r="H398" i="16" s="1"/>
  <c r="E399" i="16"/>
  <c r="H399" i="16" s="1"/>
  <c r="E400" i="16"/>
  <c r="H400" i="16" s="1"/>
  <c r="E401" i="16"/>
  <c r="H401" i="16" s="1"/>
  <c r="E403" i="16"/>
  <c r="H403" i="16" s="1"/>
  <c r="E404" i="16"/>
  <c r="H404" i="16" s="1"/>
  <c r="E405" i="16"/>
  <c r="H405" i="16" s="1"/>
  <c r="E406" i="16"/>
  <c r="H406" i="16" s="1"/>
  <c r="E410" i="16"/>
  <c r="H410" i="16" s="1"/>
  <c r="E413" i="16"/>
  <c r="H413" i="16" s="1"/>
  <c r="E414" i="16"/>
  <c r="H414" i="16" s="1"/>
  <c r="E415" i="16"/>
  <c r="H415" i="16" s="1"/>
  <c r="E417" i="16"/>
  <c r="H417" i="16" s="1"/>
  <c r="E418" i="16"/>
  <c r="H418" i="16" s="1"/>
  <c r="E419" i="16"/>
  <c r="H419" i="16" s="1"/>
  <c r="E420" i="16"/>
  <c r="H420" i="16" s="1"/>
  <c r="E421" i="16"/>
  <c r="H421" i="16" s="1"/>
  <c r="E422" i="16"/>
  <c r="H422" i="16" s="1"/>
  <c r="E423" i="16"/>
  <c r="H423" i="16" s="1"/>
  <c r="E424" i="16"/>
  <c r="H424" i="16" s="1"/>
  <c r="E425" i="16"/>
  <c r="H425" i="16" s="1"/>
  <c r="E426" i="16"/>
  <c r="H426" i="16" s="1"/>
  <c r="E427" i="16"/>
  <c r="H427" i="16" s="1"/>
  <c r="E428" i="16"/>
  <c r="H428" i="16" s="1"/>
  <c r="E429" i="16"/>
  <c r="H429" i="16" s="1"/>
  <c r="E433" i="16"/>
  <c r="H433" i="16" s="1"/>
  <c r="E437" i="16"/>
  <c r="H437" i="16" s="1"/>
  <c r="E439" i="16"/>
  <c r="H439" i="16" s="1"/>
  <c r="E440" i="16"/>
  <c r="H440" i="16" s="1"/>
  <c r="E441" i="16"/>
  <c r="H441" i="16" s="1"/>
  <c r="E442" i="16"/>
  <c r="H442" i="16" s="1"/>
  <c r="E445" i="16"/>
  <c r="H445" i="16" s="1"/>
  <c r="E446" i="16"/>
  <c r="H446" i="16" s="1"/>
  <c r="E448" i="16"/>
  <c r="H448" i="16" s="1"/>
  <c r="E450" i="16"/>
  <c r="H450" i="16" s="1"/>
  <c r="E451" i="16"/>
  <c r="H451" i="16" s="1"/>
  <c r="E452" i="16"/>
  <c r="H452" i="16" s="1"/>
  <c r="E455" i="16"/>
  <c r="H455" i="16" s="1"/>
  <c r="E456" i="16"/>
  <c r="H456" i="16" s="1"/>
  <c r="E457" i="16"/>
  <c r="H457" i="16" s="1"/>
  <c r="E458" i="16"/>
  <c r="H458" i="16" s="1"/>
  <c r="E460" i="16"/>
  <c r="H460" i="16" s="1"/>
  <c r="E461" i="16"/>
  <c r="H461" i="16" s="1"/>
  <c r="E462" i="16"/>
  <c r="H462" i="16" s="1"/>
  <c r="E463" i="16"/>
  <c r="H463" i="16" s="1"/>
  <c r="E464" i="16"/>
  <c r="H464" i="16" s="1"/>
  <c r="E465" i="16"/>
  <c r="H465" i="16" s="1"/>
  <c r="E467" i="16"/>
  <c r="H467" i="16" s="1"/>
  <c r="E472" i="16"/>
  <c r="H472" i="16" s="1"/>
  <c r="E473" i="16"/>
  <c r="H473" i="16" s="1"/>
  <c r="E474" i="16"/>
  <c r="H474" i="16" s="1"/>
  <c r="E475" i="16"/>
  <c r="H475" i="16" s="1"/>
  <c r="E476" i="16"/>
  <c r="H476" i="16" s="1"/>
  <c r="E477" i="16"/>
  <c r="H477" i="16" s="1"/>
  <c r="E478" i="16"/>
  <c r="H478" i="16" s="1"/>
  <c r="E480" i="16"/>
  <c r="H480" i="16" s="1"/>
  <c r="E482" i="16"/>
  <c r="H482" i="16" s="1"/>
  <c r="E483" i="16"/>
  <c r="H483" i="16" s="1"/>
  <c r="E484" i="16"/>
  <c r="H484" i="16" s="1"/>
  <c r="E485" i="16"/>
  <c r="H485" i="16" s="1"/>
  <c r="E486" i="16"/>
  <c r="H486" i="16" s="1"/>
  <c r="E487" i="16"/>
  <c r="H487" i="16" s="1"/>
  <c r="E488" i="16"/>
  <c r="H488" i="16" s="1"/>
  <c r="E489" i="16"/>
  <c r="H489" i="16" s="1"/>
  <c r="E490" i="16"/>
  <c r="H490" i="16" s="1"/>
  <c r="E491" i="16"/>
  <c r="H491" i="16" s="1"/>
  <c r="E495" i="16"/>
  <c r="H495" i="16" s="1"/>
  <c r="E498" i="16"/>
  <c r="H498" i="16" s="1"/>
  <c r="E499" i="16"/>
  <c r="H499" i="16" s="1"/>
  <c r="E500" i="16"/>
  <c r="H500" i="16" s="1"/>
  <c r="E502" i="16"/>
  <c r="H502" i="16" s="1"/>
  <c r="E503" i="16"/>
  <c r="H503" i="16" s="1"/>
  <c r="E504" i="16"/>
  <c r="H504" i="16" s="1"/>
  <c r="E505" i="16"/>
  <c r="H505" i="16" s="1"/>
  <c r="E506" i="16"/>
  <c r="H506" i="16" s="1"/>
  <c r="E507" i="16"/>
  <c r="H507" i="16" s="1"/>
  <c r="E508" i="16"/>
  <c r="H508" i="16" s="1"/>
  <c r="E509" i="16"/>
  <c r="H509" i="16" s="1"/>
  <c r="E511" i="16"/>
  <c r="H511" i="16" s="1"/>
  <c r="E513" i="16"/>
  <c r="H513" i="16" s="1"/>
  <c r="E514" i="16"/>
  <c r="H514" i="16" s="1"/>
  <c r="E515" i="16"/>
  <c r="H515" i="16" s="1"/>
  <c r="E516" i="16"/>
  <c r="H516" i="16" s="1"/>
  <c r="E517" i="16"/>
  <c r="H517" i="16" s="1"/>
  <c r="E518" i="16"/>
  <c r="H518" i="16" s="1"/>
  <c r="E519" i="16"/>
  <c r="H519" i="16" s="1"/>
  <c r="E520" i="16"/>
  <c r="H520" i="16" s="1"/>
  <c r="E521" i="16"/>
  <c r="H521" i="16" s="1"/>
  <c r="E524" i="16"/>
  <c r="H524" i="16" s="1"/>
  <c r="E528" i="16"/>
  <c r="H528" i="16" s="1"/>
  <c r="E530" i="16"/>
  <c r="H530" i="16" s="1"/>
  <c r="E531" i="16"/>
  <c r="H531" i="16" s="1"/>
  <c r="E532" i="16"/>
  <c r="H532" i="16" s="1"/>
  <c r="E534" i="16"/>
  <c r="H534" i="16" s="1"/>
  <c r="E535" i="16"/>
  <c r="H535" i="16" s="1"/>
  <c r="E536" i="16"/>
  <c r="H536" i="16" s="1"/>
  <c r="E537" i="16"/>
  <c r="H537" i="16" s="1"/>
  <c r="E540" i="16"/>
  <c r="H540" i="16" s="1"/>
  <c r="E541" i="16"/>
  <c r="H541" i="16" s="1"/>
  <c r="E542" i="16"/>
  <c r="H542" i="16" s="1"/>
  <c r="E546" i="16"/>
  <c r="H546" i="16" s="1"/>
  <c r="E548" i="16"/>
  <c r="H548" i="16" s="1"/>
  <c r="E549" i="16"/>
  <c r="H549" i="16" s="1"/>
  <c r="E550" i="16"/>
  <c r="H550" i="16" s="1"/>
  <c r="E551" i="16"/>
  <c r="H551" i="16" s="1"/>
  <c r="E552" i="16"/>
  <c r="H552" i="16" s="1"/>
  <c r="E554" i="16"/>
  <c r="H554" i="16" s="1"/>
  <c r="E555" i="16"/>
  <c r="H555" i="16" s="1"/>
  <c r="E556" i="16"/>
  <c r="H556" i="16" s="1"/>
  <c r="E558" i="16"/>
  <c r="H558" i="16" s="1"/>
  <c r="E559" i="16"/>
  <c r="H559" i="16" s="1"/>
  <c r="E560" i="16"/>
  <c r="H560" i="16" s="1"/>
  <c r="E562" i="16"/>
  <c r="H562" i="16" s="1"/>
  <c r="E564" i="16"/>
  <c r="H564" i="16" s="1"/>
  <c r="E566" i="16"/>
  <c r="H566" i="16" s="1"/>
  <c r="E568" i="16"/>
  <c r="H568" i="16" s="1"/>
  <c r="E571" i="16"/>
  <c r="H571" i="16" s="1"/>
  <c r="E574" i="16"/>
  <c r="H574" i="16" s="1"/>
  <c r="E575" i="16"/>
  <c r="H575" i="16" s="1"/>
  <c r="E576" i="16"/>
  <c r="H576" i="16" s="1"/>
  <c r="E579" i="16"/>
  <c r="H579" i="16" s="1"/>
  <c r="E580" i="16"/>
  <c r="H580" i="16" s="1"/>
  <c r="E581" i="16"/>
  <c r="H581" i="16" s="1"/>
  <c r="E582" i="16"/>
  <c r="H582" i="16" s="1"/>
  <c r="E586" i="16"/>
  <c r="H586" i="16" s="1"/>
  <c r="E588" i="16"/>
  <c r="H588" i="16" s="1"/>
  <c r="E589" i="16"/>
  <c r="H589" i="16" s="1"/>
  <c r="E590" i="16"/>
  <c r="H590" i="16" s="1"/>
  <c r="E591" i="16"/>
  <c r="H591" i="16" s="1"/>
  <c r="C9" i="17"/>
  <c r="E19" i="17"/>
  <c r="H19" i="17" s="1"/>
  <c r="E39" i="17"/>
  <c r="H39" i="17" s="1"/>
  <c r="H64" i="17"/>
  <c r="H68" i="17"/>
  <c r="G76" i="17"/>
  <c r="E92" i="17"/>
  <c r="H92" i="17" s="1"/>
  <c r="E110" i="17"/>
  <c r="H110" i="17" s="1"/>
  <c r="E118" i="17"/>
  <c r="H118" i="17" s="1"/>
  <c r="E121" i="17"/>
  <c r="H121" i="17" s="1"/>
  <c r="E132" i="17"/>
  <c r="H132" i="17" s="1"/>
  <c r="E141" i="17"/>
  <c r="H141" i="17" s="1"/>
  <c r="E151" i="17"/>
  <c r="H151" i="17" s="1"/>
  <c r="H184" i="17"/>
  <c r="H188" i="17"/>
  <c r="H192" i="17"/>
  <c r="H196" i="17"/>
  <c r="H199" i="17"/>
  <c r="H206" i="17"/>
  <c r="H210" i="17"/>
  <c r="H217" i="17"/>
  <c r="E98" i="17"/>
  <c r="H98" i="17" s="1"/>
  <c r="E127" i="17"/>
  <c r="H127" i="17" s="1"/>
  <c r="E128" i="17"/>
  <c r="H128" i="17" s="1"/>
  <c r="E445" i="17"/>
  <c r="H445" i="17" s="1"/>
  <c r="E446" i="17"/>
  <c r="H446" i="17" s="1"/>
  <c r="E448" i="17"/>
  <c r="H448" i="17" s="1"/>
  <c r="E585" i="17"/>
  <c r="H585" i="17" s="1"/>
  <c r="G601" i="17"/>
  <c r="H601" i="17" s="1"/>
  <c r="E603" i="17"/>
  <c r="H603" i="17" s="1"/>
  <c r="H607" i="17"/>
  <c r="H611" i="17"/>
  <c r="H615" i="17"/>
  <c r="H623" i="17"/>
  <c r="H627" i="17"/>
  <c r="F12" i="18"/>
  <c r="E77" i="18"/>
  <c r="H77" i="18" s="1"/>
  <c r="E81" i="18"/>
  <c r="H81" i="18" s="1"/>
  <c r="H85" i="18"/>
  <c r="H89" i="18"/>
  <c r="E93" i="18"/>
  <c r="H93" i="18" s="1"/>
  <c r="H97" i="18"/>
  <c r="E101" i="18"/>
  <c r="H101" i="18" s="1"/>
  <c r="H105" i="18"/>
  <c r="E109" i="18"/>
  <c r="H109" i="18" s="1"/>
  <c r="H113" i="18"/>
  <c r="H117" i="18"/>
  <c r="E121" i="18"/>
  <c r="H121" i="18" s="1"/>
  <c r="E125" i="18"/>
  <c r="H125" i="18" s="1"/>
  <c r="E129" i="18"/>
  <c r="H129" i="18" s="1"/>
  <c r="E133" i="18"/>
  <c r="H133" i="18" s="1"/>
  <c r="E137" i="18"/>
  <c r="H137" i="18" s="1"/>
  <c r="E141" i="18"/>
  <c r="H141" i="18" s="1"/>
  <c r="E145" i="18"/>
  <c r="H145" i="18" s="1"/>
  <c r="H149" i="18"/>
  <c r="H153" i="18"/>
  <c r="H157" i="18"/>
  <c r="H161" i="18"/>
  <c r="H165" i="18"/>
  <c r="H169" i="18"/>
  <c r="H173" i="18"/>
  <c r="G181" i="18"/>
  <c r="H181" i="18" s="1"/>
  <c r="F314" i="18"/>
  <c r="F325" i="18"/>
  <c r="H378" i="18"/>
  <c r="H440" i="18"/>
  <c r="H443" i="18"/>
  <c r="E627" i="18"/>
  <c r="H627" i="18" s="1"/>
  <c r="G362" i="17"/>
  <c r="H362" i="17" s="1"/>
  <c r="E391" i="17"/>
  <c r="H391" i="17" s="1"/>
  <c r="E393" i="17"/>
  <c r="H393" i="17" s="1"/>
  <c r="E397" i="17"/>
  <c r="H397" i="17" s="1"/>
  <c r="H602" i="17"/>
  <c r="H606" i="17"/>
  <c r="H610" i="17"/>
  <c r="H614" i="17"/>
  <c r="H618" i="17"/>
  <c r="H622" i="17"/>
  <c r="H626" i="17"/>
  <c r="C8" i="18"/>
  <c r="E30" i="18"/>
  <c r="H30" i="18" s="1"/>
  <c r="E49" i="18"/>
  <c r="H49" i="18" s="1"/>
  <c r="E76" i="18"/>
  <c r="E80" i="18"/>
  <c r="H80" i="18" s="1"/>
  <c r="H84" i="18"/>
  <c r="E88" i="18"/>
  <c r="H88" i="18" s="1"/>
  <c r="E92" i="18"/>
  <c r="H92" i="18" s="1"/>
  <c r="H96" i="18"/>
  <c r="E100" i="18"/>
  <c r="H100" i="18" s="1"/>
  <c r="H104" i="18"/>
  <c r="H108" i="18"/>
  <c r="H112" i="18"/>
  <c r="H116" i="18"/>
  <c r="H120" i="18"/>
  <c r="E124" i="18"/>
  <c r="H124" i="18" s="1"/>
  <c r="E128" i="18"/>
  <c r="H128" i="18" s="1"/>
  <c r="E132" i="18"/>
  <c r="H132" i="18" s="1"/>
  <c r="E136" i="18"/>
  <c r="H136" i="18" s="1"/>
  <c r="E140" i="18"/>
  <c r="H140" i="18" s="1"/>
  <c r="E144" i="18"/>
  <c r="H144" i="18" s="1"/>
  <c r="H148" i="18"/>
  <c r="H152" i="18"/>
  <c r="H156" i="18"/>
  <c r="H160" i="18"/>
  <c r="H164" i="18"/>
  <c r="H168" i="18"/>
  <c r="E172" i="18"/>
  <c r="H172" i="18" s="1"/>
  <c r="E314" i="18"/>
  <c r="H314" i="18" s="1"/>
  <c r="E286" i="18"/>
  <c r="H286" i="18" s="1"/>
  <c r="E274" i="18"/>
  <c r="H274" i="18" s="1"/>
  <c r="E335" i="18"/>
  <c r="H335" i="18" s="1"/>
  <c r="E331" i="18"/>
  <c r="H331" i="18" s="1"/>
  <c r="E311" i="18"/>
  <c r="H311" i="18" s="1"/>
  <c r="E299" i="18"/>
  <c r="H299" i="18" s="1"/>
  <c r="E287" i="18"/>
  <c r="H287" i="18" s="1"/>
  <c r="E251" i="18"/>
  <c r="H251" i="18" s="1"/>
  <c r="E184" i="18"/>
  <c r="H184" i="18" s="1"/>
  <c r="E196" i="18"/>
  <c r="H196" i="18" s="1"/>
  <c r="E197" i="18"/>
  <c r="H197" i="18" s="1"/>
  <c r="E212" i="18"/>
  <c r="H212" i="18" s="1"/>
  <c r="E216" i="18"/>
  <c r="H216" i="18" s="1"/>
  <c r="E223" i="18"/>
  <c r="H223" i="18" s="1"/>
  <c r="E235" i="18"/>
  <c r="H235" i="18" s="1"/>
  <c r="E277" i="18"/>
  <c r="H277" i="18" s="1"/>
  <c r="E285" i="18"/>
  <c r="H285" i="18" s="1"/>
  <c r="E293" i="18"/>
  <c r="H293" i="18" s="1"/>
  <c r="E320" i="18"/>
  <c r="H320" i="18" s="1"/>
  <c r="E579" i="18"/>
  <c r="H579" i="18" s="1"/>
  <c r="E568" i="18"/>
  <c r="H568" i="18" s="1"/>
  <c r="E516" i="18"/>
  <c r="H516" i="18" s="1"/>
  <c r="E498" i="18"/>
  <c r="H498" i="18" s="1"/>
  <c r="E495" i="18"/>
  <c r="H495" i="18" s="1"/>
  <c r="E491" i="18"/>
  <c r="H491" i="18" s="1"/>
  <c r="E484" i="18"/>
  <c r="H484" i="18" s="1"/>
  <c r="E483" i="18"/>
  <c r="H483" i="18" s="1"/>
  <c r="E451" i="18"/>
  <c r="H451" i="18" s="1"/>
  <c r="E450" i="18"/>
  <c r="H450" i="18" s="1"/>
  <c r="E449" i="18"/>
  <c r="H449" i="18" s="1"/>
  <c r="E446" i="18"/>
  <c r="H446" i="18" s="1"/>
  <c r="E445" i="18"/>
  <c r="H445" i="18" s="1"/>
  <c r="E441" i="18"/>
  <c r="H441" i="18" s="1"/>
  <c r="E427" i="18"/>
  <c r="H427" i="18" s="1"/>
  <c r="E415" i="18"/>
  <c r="H415" i="18" s="1"/>
  <c r="E404" i="18"/>
  <c r="H404" i="18" s="1"/>
  <c r="E395" i="18"/>
  <c r="H395" i="18" s="1"/>
  <c r="E393" i="18"/>
  <c r="H393" i="18" s="1"/>
  <c r="E382" i="18"/>
  <c r="H382" i="18" s="1"/>
  <c r="G362" i="18"/>
  <c r="E588" i="18"/>
  <c r="H588" i="18" s="1"/>
  <c r="E580" i="18"/>
  <c r="H580" i="18" s="1"/>
  <c r="E574" i="18"/>
  <c r="H574" i="18" s="1"/>
  <c r="E573" i="18"/>
  <c r="H573" i="18" s="1"/>
  <c r="E571" i="18"/>
  <c r="H571" i="18" s="1"/>
  <c r="E555" i="18"/>
  <c r="H555" i="18" s="1"/>
  <c r="E504" i="18"/>
  <c r="H504" i="18" s="1"/>
  <c r="E503" i="18"/>
  <c r="H503" i="18" s="1"/>
  <c r="E502" i="18"/>
  <c r="H502" i="18" s="1"/>
  <c r="E500" i="18"/>
  <c r="H500" i="18" s="1"/>
  <c r="E485" i="18"/>
  <c r="H485" i="18" s="1"/>
  <c r="E474" i="18"/>
  <c r="H474" i="18" s="1"/>
  <c r="E472" i="18"/>
  <c r="H472" i="18" s="1"/>
  <c r="E454" i="18"/>
  <c r="H454" i="18" s="1"/>
  <c r="E453" i="18"/>
  <c r="H453" i="18" s="1"/>
  <c r="E428" i="18"/>
  <c r="H428" i="18" s="1"/>
  <c r="E419" i="18"/>
  <c r="H419" i="18" s="1"/>
  <c r="E417" i="18"/>
  <c r="H417" i="18" s="1"/>
  <c r="E410" i="18"/>
  <c r="H410" i="18" s="1"/>
  <c r="E397" i="18"/>
  <c r="H397" i="18" s="1"/>
  <c r="E396" i="18"/>
  <c r="H396" i="18" s="1"/>
  <c r="E383" i="18"/>
  <c r="H383" i="18" s="1"/>
  <c r="E374" i="18"/>
  <c r="H374" i="18" s="1"/>
  <c r="E368" i="18"/>
  <c r="H368" i="18" s="1"/>
  <c r="E362" i="18"/>
  <c r="H362" i="18" s="1"/>
  <c r="E589" i="18"/>
  <c r="H589" i="18" s="1"/>
  <c r="E581" i="18"/>
  <c r="H581" i="18" s="1"/>
  <c r="E559" i="18"/>
  <c r="H559" i="18" s="1"/>
  <c r="E558" i="18"/>
  <c r="H558" i="18" s="1"/>
  <c r="E508" i="18"/>
  <c r="H508" i="18" s="1"/>
  <c r="E505" i="18"/>
  <c r="H505" i="18" s="1"/>
  <c r="E487" i="18"/>
  <c r="H487" i="18" s="1"/>
  <c r="E475" i="18"/>
  <c r="H475" i="18" s="1"/>
  <c r="E375" i="18"/>
  <c r="H375" i="18" s="1"/>
  <c r="H381" i="18"/>
  <c r="E392" i="18"/>
  <c r="H392" i="18" s="1"/>
  <c r="H394" i="18"/>
  <c r="E402" i="18"/>
  <c r="H402" i="18" s="1"/>
  <c r="E421" i="18"/>
  <c r="H421" i="18" s="1"/>
  <c r="E424" i="18"/>
  <c r="H424" i="18" s="1"/>
  <c r="E425" i="18"/>
  <c r="H425" i="18" s="1"/>
  <c r="E433" i="18"/>
  <c r="H433" i="18" s="1"/>
  <c r="H439" i="18"/>
  <c r="H442" i="18"/>
  <c r="H448" i="18"/>
  <c r="E460" i="18"/>
  <c r="H460" i="18" s="1"/>
  <c r="H463" i="18"/>
  <c r="E478" i="18"/>
  <c r="H478" i="18" s="1"/>
  <c r="E488" i="18"/>
  <c r="H488" i="18" s="1"/>
  <c r="E551" i="18"/>
  <c r="H551" i="18" s="1"/>
  <c r="E603" i="18"/>
  <c r="H603" i="18" s="1"/>
  <c r="E611" i="18"/>
  <c r="H611" i="18" s="1"/>
  <c r="E44" i="19"/>
  <c r="H44" i="19" s="1"/>
  <c r="G19" i="19"/>
  <c r="E45" i="19"/>
  <c r="H45" i="19" s="1"/>
  <c r="E30" i="19"/>
  <c r="H30" i="19" s="1"/>
  <c r="E19" i="19"/>
  <c r="H19" i="19" s="1"/>
  <c r="C9" i="19"/>
  <c r="E62" i="19"/>
  <c r="H62" i="19" s="1"/>
  <c r="C8" i="19"/>
  <c r="E13" i="19" s="1"/>
  <c r="E27" i="19"/>
  <c r="H27" i="19" s="1"/>
  <c r="F69" i="18"/>
  <c r="F68" i="18"/>
  <c r="F67" i="18"/>
  <c r="F62" i="18"/>
  <c r="F53" i="18"/>
  <c r="F50" i="18"/>
  <c r="F45" i="18"/>
  <c r="F39" i="18"/>
  <c r="F36" i="18"/>
  <c r="F30" i="18"/>
  <c r="F27" i="18"/>
  <c r="F19" i="18"/>
  <c r="D9" i="18"/>
  <c r="F9" i="18" s="1"/>
  <c r="E151" i="18"/>
  <c r="H151" i="18" s="1"/>
  <c r="F335" i="18"/>
  <c r="F331" i="18"/>
  <c r="F303" i="18"/>
  <c r="F299" i="18"/>
  <c r="F287" i="18"/>
  <c r="F251" i="18"/>
  <c r="F340" i="18"/>
  <c r="F336" i="18"/>
  <c r="F324" i="18"/>
  <c r="F292" i="18"/>
  <c r="F256" i="18"/>
  <c r="F248" i="18"/>
  <c r="F241" i="18"/>
  <c r="F235" i="18"/>
  <c r="F231" i="18"/>
  <c r="F228" i="18"/>
  <c r="F224" i="18"/>
  <c r="F223" i="18"/>
  <c r="F220" i="18"/>
  <c r="F219" i="18"/>
  <c r="F218" i="18"/>
  <c r="F216" i="18"/>
  <c r="F215" i="18"/>
  <c r="F214" i="18"/>
  <c r="F213" i="18"/>
  <c r="F212" i="18"/>
  <c r="F211" i="18"/>
  <c r="F209" i="18"/>
  <c r="F208" i="18"/>
  <c r="F197" i="18"/>
  <c r="F191" i="18"/>
  <c r="F188" i="18"/>
  <c r="F186" i="18"/>
  <c r="F184" i="18"/>
  <c r="F182" i="18"/>
  <c r="F181" i="18"/>
  <c r="D11" i="18"/>
  <c r="F258" i="18"/>
  <c r="F285" i="18"/>
  <c r="F310" i="18"/>
  <c r="F333" i="18"/>
  <c r="F589" i="18"/>
  <c r="F588" i="18"/>
  <c r="F585" i="18"/>
  <c r="F582" i="18"/>
  <c r="F581" i="18"/>
  <c r="F580" i="18"/>
  <c r="F579" i="18"/>
  <c r="F576" i="18"/>
  <c r="F575" i="18"/>
  <c r="F574" i="18"/>
  <c r="F568" i="18"/>
  <c r="F562" i="18"/>
  <c r="F559" i="18"/>
  <c r="F555" i="18"/>
  <c r="F554" i="18"/>
  <c r="F552" i="18"/>
  <c r="F531" i="18"/>
  <c r="F530" i="18"/>
  <c r="F519" i="18"/>
  <c r="F514" i="18"/>
  <c r="F508" i="18"/>
  <c r="F504" i="18"/>
  <c r="F498" i="18"/>
  <c r="F490" i="18"/>
  <c r="F487" i="18"/>
  <c r="F485" i="18"/>
  <c r="F484" i="18"/>
  <c r="F480" i="18"/>
  <c r="F475" i="18"/>
  <c r="F474" i="18"/>
  <c r="F464" i="18"/>
  <c r="F461" i="18"/>
  <c r="F455" i="18"/>
  <c r="F454" i="18"/>
  <c r="F451" i="18"/>
  <c r="F437" i="18"/>
  <c r="F433" i="18"/>
  <c r="F428" i="18"/>
  <c r="F427" i="18"/>
  <c r="F426" i="18"/>
  <c r="F425" i="18"/>
  <c r="F419" i="18"/>
  <c r="F415" i="18"/>
  <c r="F414" i="18"/>
  <c r="F413" i="18"/>
  <c r="F410" i="18"/>
  <c r="F404" i="18"/>
  <c r="F402" i="18"/>
  <c r="F401" i="18"/>
  <c r="F397" i="18"/>
  <c r="F395" i="18"/>
  <c r="F392" i="18"/>
  <c r="F386" i="18"/>
  <c r="F383" i="18"/>
  <c r="F382" i="18"/>
  <c r="F377" i="18"/>
  <c r="F375" i="18"/>
  <c r="F374" i="18"/>
  <c r="F372" i="18"/>
  <c r="F371" i="18"/>
  <c r="F369" i="18"/>
  <c r="F368" i="18"/>
  <c r="F365" i="18"/>
  <c r="F364" i="18"/>
  <c r="F363" i="18"/>
  <c r="F362" i="18"/>
  <c r="E582" i="18"/>
  <c r="H582" i="18" s="1"/>
  <c r="F10" i="18"/>
  <c r="G76" i="18"/>
  <c r="E94" i="18"/>
  <c r="H94" i="18" s="1"/>
  <c r="E98" i="18"/>
  <c r="H98" i="18" s="1"/>
  <c r="E106" i="18"/>
  <c r="H106" i="18" s="1"/>
  <c r="E110" i="18"/>
  <c r="H110" i="18" s="1"/>
  <c r="E118" i="18"/>
  <c r="H118" i="18" s="1"/>
  <c r="E122" i="18"/>
  <c r="H122" i="18" s="1"/>
  <c r="E130" i="18"/>
  <c r="H130" i="18" s="1"/>
  <c r="E134" i="18"/>
  <c r="H134" i="18" s="1"/>
  <c r="E142" i="18"/>
  <c r="H142" i="18" s="1"/>
  <c r="F302" i="18"/>
  <c r="F305" i="18"/>
  <c r="F326" i="18"/>
  <c r="H426" i="18"/>
  <c r="E537" i="18"/>
  <c r="H537" i="18" s="1"/>
  <c r="E628" i="18"/>
  <c r="H628" i="18" s="1"/>
  <c r="E620" i="18"/>
  <c r="H620" i="18" s="1"/>
  <c r="E616" i="18"/>
  <c r="H616" i="18" s="1"/>
  <c r="E612" i="18"/>
  <c r="H612" i="18" s="1"/>
  <c r="E604" i="18"/>
  <c r="H604" i="18" s="1"/>
  <c r="E625" i="18"/>
  <c r="H625" i="18" s="1"/>
  <c r="E621" i="18"/>
  <c r="H621" i="18" s="1"/>
  <c r="E617" i="18"/>
  <c r="H617" i="18" s="1"/>
  <c r="E609" i="18"/>
  <c r="H609" i="18" s="1"/>
  <c r="E605" i="18"/>
  <c r="H605" i="18" s="1"/>
  <c r="E601" i="18"/>
  <c r="H601" i="18" s="1"/>
  <c r="E626" i="18"/>
  <c r="H626" i="18" s="1"/>
  <c r="E622" i="18"/>
  <c r="H622" i="18" s="1"/>
  <c r="E618" i="18"/>
  <c r="H618" i="18" s="1"/>
  <c r="E606" i="18"/>
  <c r="H606" i="18" s="1"/>
  <c r="E602" i="18"/>
  <c r="H602" i="18" s="1"/>
  <c r="F45" i="19"/>
  <c r="F44" i="19"/>
  <c r="F39" i="19"/>
  <c r="F36" i="19"/>
  <c r="F30" i="19"/>
  <c r="F29" i="19"/>
  <c r="F27" i="19"/>
  <c r="F25" i="19"/>
  <c r="F19" i="19"/>
  <c r="D9" i="19"/>
  <c r="G76" i="19"/>
  <c r="E82" i="19"/>
  <c r="H82" i="19" s="1"/>
  <c r="E94" i="19"/>
  <c r="H94" i="19" s="1"/>
  <c r="E98" i="19"/>
  <c r="H98" i="19" s="1"/>
  <c r="E110" i="19"/>
  <c r="H110" i="19" s="1"/>
  <c r="E122" i="19"/>
  <c r="H122" i="19" s="1"/>
  <c r="E134" i="19"/>
  <c r="H134" i="19" s="1"/>
  <c r="E142" i="19"/>
  <c r="H142" i="19" s="1"/>
  <c r="E166" i="19"/>
  <c r="H166" i="19" s="1"/>
  <c r="G362" i="19"/>
  <c r="E364" i="19"/>
  <c r="H364" i="19" s="1"/>
  <c r="E368" i="19"/>
  <c r="H368" i="19" s="1"/>
  <c r="E380" i="19"/>
  <c r="H380" i="19" s="1"/>
  <c r="E396" i="19"/>
  <c r="H396" i="19" s="1"/>
  <c r="E404" i="19"/>
  <c r="H404" i="19" s="1"/>
  <c r="E464" i="19"/>
  <c r="H464" i="19" s="1"/>
  <c r="E484" i="19"/>
  <c r="H484" i="19" s="1"/>
  <c r="E504" i="19"/>
  <c r="H504" i="19" s="1"/>
  <c r="E552" i="19"/>
  <c r="H552" i="19" s="1"/>
  <c r="E576" i="19"/>
  <c r="H576" i="19" s="1"/>
  <c r="E580" i="19"/>
  <c r="H580" i="19" s="1"/>
  <c r="E605" i="19"/>
  <c r="H605" i="19" s="1"/>
  <c r="E617" i="19"/>
  <c r="H617" i="19" s="1"/>
  <c r="E77" i="20"/>
  <c r="H77" i="20" s="1"/>
  <c r="E79" i="20"/>
  <c r="H79" i="20" s="1"/>
  <c r="E81" i="20"/>
  <c r="H81" i="20" s="1"/>
  <c r="E83" i="20"/>
  <c r="H83" i="20" s="1"/>
  <c r="E93" i="20"/>
  <c r="H93" i="20" s="1"/>
  <c r="E95" i="20"/>
  <c r="H95" i="20" s="1"/>
  <c r="E104" i="20"/>
  <c r="H104" i="20" s="1"/>
  <c r="E107" i="20"/>
  <c r="H107" i="20" s="1"/>
  <c r="E109" i="20"/>
  <c r="H109" i="20" s="1"/>
  <c r="E111" i="20"/>
  <c r="H111" i="20" s="1"/>
  <c r="E119" i="20"/>
  <c r="H119" i="20" s="1"/>
  <c r="E121" i="20"/>
  <c r="H121" i="20" s="1"/>
  <c r="E123" i="20"/>
  <c r="H123" i="20" s="1"/>
  <c r="E125" i="20"/>
  <c r="H125" i="20" s="1"/>
  <c r="E128" i="20"/>
  <c r="H128" i="20" s="1"/>
  <c r="E130" i="20"/>
  <c r="H130" i="20" s="1"/>
  <c r="E132" i="20"/>
  <c r="H132" i="20" s="1"/>
  <c r="E134" i="20"/>
  <c r="H134" i="20" s="1"/>
  <c r="E139" i="20"/>
  <c r="H139" i="20" s="1"/>
  <c r="E141" i="20"/>
  <c r="H141" i="20" s="1"/>
  <c r="E143" i="20"/>
  <c r="H143" i="20" s="1"/>
  <c r="E145" i="20"/>
  <c r="H145" i="20" s="1"/>
  <c r="H255" i="18"/>
  <c r="H259" i="18"/>
  <c r="H263" i="18"/>
  <c r="H267" i="18"/>
  <c r="H271" i="18"/>
  <c r="H275" i="18"/>
  <c r="H279" i="18"/>
  <c r="H283" i="18"/>
  <c r="H291" i="18"/>
  <c r="H295" i="18"/>
  <c r="H303" i="18"/>
  <c r="H307" i="18"/>
  <c r="H315" i="18"/>
  <c r="H319" i="18"/>
  <c r="H323" i="18"/>
  <c r="H327" i="18"/>
  <c r="H339" i="18"/>
  <c r="H343" i="18"/>
  <c r="H347" i="18"/>
  <c r="H351" i="18"/>
  <c r="H355" i="18"/>
  <c r="H613" i="18"/>
  <c r="H629" i="18"/>
  <c r="D8" i="19"/>
  <c r="F12" i="19" s="1"/>
  <c r="C10" i="19"/>
  <c r="E77" i="19"/>
  <c r="H77" i="19" s="1"/>
  <c r="E81" i="19"/>
  <c r="H81" i="19" s="1"/>
  <c r="H85" i="19"/>
  <c r="H89" i="19"/>
  <c r="E93" i="19"/>
  <c r="H93" i="19" s="1"/>
  <c r="H97" i="19"/>
  <c r="H101" i="19"/>
  <c r="H105" i="19"/>
  <c r="H109" i="19"/>
  <c r="E113" i="19"/>
  <c r="H113" i="19" s="1"/>
  <c r="E117" i="19"/>
  <c r="H117" i="19" s="1"/>
  <c r="E121" i="19"/>
  <c r="H121" i="19" s="1"/>
  <c r="H125" i="19"/>
  <c r="H129" i="19"/>
  <c r="H133" i="19"/>
  <c r="H137" i="19"/>
  <c r="E141" i="19"/>
  <c r="H141" i="19" s="1"/>
  <c r="E145" i="19"/>
  <c r="H145" i="19" s="1"/>
  <c r="E149" i="19"/>
  <c r="H149" i="19" s="1"/>
  <c r="H153" i="19"/>
  <c r="H157" i="19"/>
  <c r="E161" i="19"/>
  <c r="H161" i="19" s="1"/>
  <c r="H165" i="19"/>
  <c r="H169" i="19"/>
  <c r="H173" i="19"/>
  <c r="G181" i="19"/>
  <c r="H181" i="19" s="1"/>
  <c r="E188" i="19"/>
  <c r="H188" i="19" s="1"/>
  <c r="E209" i="19"/>
  <c r="H209" i="19" s="1"/>
  <c r="E235" i="19"/>
  <c r="H235" i="19" s="1"/>
  <c r="E251" i="19"/>
  <c r="H251" i="19" s="1"/>
  <c r="E286" i="19"/>
  <c r="H286" i="19" s="1"/>
  <c r="E305" i="19"/>
  <c r="H305" i="19" s="1"/>
  <c r="E340" i="19"/>
  <c r="H340" i="19" s="1"/>
  <c r="H344" i="19"/>
  <c r="H348" i="19"/>
  <c r="H352" i="19"/>
  <c r="H356" i="19"/>
  <c r="E363" i="19"/>
  <c r="H363" i="19" s="1"/>
  <c r="H367" i="19"/>
  <c r="H371" i="19"/>
  <c r="H375" i="19"/>
  <c r="H379" i="19"/>
  <c r="H383" i="19"/>
  <c r="H387" i="19"/>
  <c r="H391" i="19"/>
  <c r="H395" i="19"/>
  <c r="H399" i="19"/>
  <c r="H403" i="19"/>
  <c r="H407" i="19"/>
  <c r="H411" i="19"/>
  <c r="E415" i="19"/>
  <c r="H415" i="19" s="1"/>
  <c r="E419" i="19"/>
  <c r="H419" i="19" s="1"/>
  <c r="H423" i="19"/>
  <c r="H427" i="19"/>
  <c r="H431" i="19"/>
  <c r="H435" i="19"/>
  <c r="H439" i="19"/>
  <c r="H443" i="19"/>
  <c r="H447" i="19"/>
  <c r="H451" i="19"/>
  <c r="H455" i="19"/>
  <c r="H459" i="19"/>
  <c r="H463" i="19"/>
  <c r="H467" i="19"/>
  <c r="H471" i="19"/>
  <c r="E475" i="19"/>
  <c r="H475" i="19" s="1"/>
  <c r="H479" i="19"/>
  <c r="H483" i="19"/>
  <c r="H487" i="19"/>
  <c r="H491" i="19"/>
  <c r="H495" i="19"/>
  <c r="H499" i="19"/>
  <c r="E503" i="19"/>
  <c r="H503" i="19" s="1"/>
  <c r="H507" i="19"/>
  <c r="E511" i="19"/>
  <c r="H511" i="19" s="1"/>
  <c r="H515" i="19"/>
  <c r="H519" i="19"/>
  <c r="H523" i="19"/>
  <c r="H527" i="19"/>
  <c r="H531" i="19"/>
  <c r="E535" i="19"/>
  <c r="H535" i="19" s="1"/>
  <c r="H539" i="19"/>
  <c r="H543" i="19"/>
  <c r="H547" i="19"/>
  <c r="H551" i="19"/>
  <c r="E555" i="19"/>
  <c r="H555" i="19" s="1"/>
  <c r="H559" i="19"/>
  <c r="H563" i="19"/>
  <c r="H567" i="19"/>
  <c r="H571" i="19"/>
  <c r="H575" i="19"/>
  <c r="E579" i="19"/>
  <c r="H579" i="19" s="1"/>
  <c r="H583" i="19"/>
  <c r="H587" i="19"/>
  <c r="H591" i="19"/>
  <c r="H595" i="19"/>
  <c r="E604" i="19"/>
  <c r="H604" i="19" s="1"/>
  <c r="H610" i="19"/>
  <c r="H616" i="19"/>
  <c r="E620" i="19"/>
  <c r="H620" i="19" s="1"/>
  <c r="H623" i="19"/>
  <c r="H626" i="19"/>
  <c r="C8" i="20"/>
  <c r="E11" i="20" s="1"/>
  <c r="H11" i="20" s="1"/>
  <c r="H22" i="20"/>
  <c r="H26" i="20"/>
  <c r="E30" i="20"/>
  <c r="H30" i="20" s="1"/>
  <c r="H34" i="20"/>
  <c r="E38" i="20"/>
  <c r="H38" i="20" s="1"/>
  <c r="H42" i="20"/>
  <c r="H46" i="20"/>
  <c r="E50" i="20"/>
  <c r="H50" i="20" s="1"/>
  <c r="E54" i="20"/>
  <c r="H54" i="20" s="1"/>
  <c r="H58" i="20"/>
  <c r="E62" i="20"/>
  <c r="H62" i="20" s="1"/>
  <c r="H66" i="20"/>
  <c r="H70" i="20"/>
  <c r="H85" i="20"/>
  <c r="H89" i="20"/>
  <c r="E99" i="20"/>
  <c r="H99" i="20" s="1"/>
  <c r="E101" i="20"/>
  <c r="H101" i="20" s="1"/>
  <c r="E113" i="20"/>
  <c r="H113" i="20" s="1"/>
  <c r="E127" i="20"/>
  <c r="H127" i="20" s="1"/>
  <c r="E136" i="20"/>
  <c r="H136" i="20" s="1"/>
  <c r="H138" i="20"/>
  <c r="E147" i="20"/>
  <c r="H147" i="20" s="1"/>
  <c r="E149" i="20"/>
  <c r="H149" i="20" s="1"/>
  <c r="E151" i="20"/>
  <c r="H151" i="20" s="1"/>
  <c r="E163" i="20"/>
  <c r="H163" i="20" s="1"/>
  <c r="E172" i="20"/>
  <c r="H172" i="20" s="1"/>
  <c r="H183" i="20"/>
  <c r="H229" i="20"/>
  <c r="H233" i="20"/>
  <c r="H236" i="20"/>
  <c r="H239" i="20"/>
  <c r="H242" i="20"/>
  <c r="H267" i="20"/>
  <c r="H270" i="20"/>
  <c r="H273" i="20"/>
  <c r="H276" i="20"/>
  <c r="H280" i="20"/>
  <c r="H284" i="20"/>
  <c r="H250" i="18"/>
  <c r="H254" i="18"/>
  <c r="H258" i="18"/>
  <c r="H262" i="18"/>
  <c r="H266" i="18"/>
  <c r="H270" i="18"/>
  <c r="H278" i="18"/>
  <c r="H282" i="18"/>
  <c r="H290" i="18"/>
  <c r="H294" i="18"/>
  <c r="H298" i="18"/>
  <c r="H302" i="18"/>
  <c r="H306" i="18"/>
  <c r="H310" i="18"/>
  <c r="H318" i="18"/>
  <c r="H322" i="18"/>
  <c r="H326" i="18"/>
  <c r="H330" i="18"/>
  <c r="H334" i="18"/>
  <c r="H338" i="18"/>
  <c r="H342" i="18"/>
  <c r="H346" i="18"/>
  <c r="H350" i="18"/>
  <c r="H354" i="18"/>
  <c r="H608" i="18"/>
  <c r="H624" i="18"/>
  <c r="E76" i="19"/>
  <c r="E80" i="19"/>
  <c r="H80" i="19" s="1"/>
  <c r="H84" i="19"/>
  <c r="H88" i="19"/>
  <c r="H92" i="19"/>
  <c r="E96" i="19"/>
  <c r="H96" i="19" s="1"/>
  <c r="E100" i="19"/>
  <c r="H100" i="19" s="1"/>
  <c r="H104" i="19"/>
  <c r="H108" i="19"/>
  <c r="H112" i="19"/>
  <c r="H116" i="19"/>
  <c r="H120" i="19"/>
  <c r="E124" i="19"/>
  <c r="H124" i="19" s="1"/>
  <c r="E128" i="19"/>
  <c r="H128" i="19" s="1"/>
  <c r="E132" i="19"/>
  <c r="H132" i="19" s="1"/>
  <c r="E136" i="19"/>
  <c r="H136" i="19" s="1"/>
  <c r="H140" i="19"/>
  <c r="E144" i="19"/>
  <c r="H144" i="19" s="1"/>
  <c r="H148" i="19"/>
  <c r="H152" i="19"/>
  <c r="H156" i="19"/>
  <c r="H160" i="19"/>
  <c r="H164" i="19"/>
  <c r="H168" i="19"/>
  <c r="H172" i="19"/>
  <c r="E202" i="19"/>
  <c r="H202" i="19" s="1"/>
  <c r="E214" i="19"/>
  <c r="H214" i="19" s="1"/>
  <c r="E228" i="19"/>
  <c r="H228" i="19" s="1"/>
  <c r="E249" i="19"/>
  <c r="H249" i="19" s="1"/>
  <c r="E274" i="19"/>
  <c r="H274" i="19" s="1"/>
  <c r="E303" i="19"/>
  <c r="H303" i="19" s="1"/>
  <c r="H347" i="19"/>
  <c r="H351" i="19"/>
  <c r="H355" i="19"/>
  <c r="E362" i="19"/>
  <c r="H362" i="19" s="1"/>
  <c r="H366" i="19"/>
  <c r="H370" i="19"/>
  <c r="E374" i="19"/>
  <c r="H374" i="19" s="1"/>
  <c r="H378" i="19"/>
  <c r="E382" i="19"/>
  <c r="H382" i="19" s="1"/>
  <c r="E386" i="19"/>
  <c r="H386" i="19" s="1"/>
  <c r="H390" i="19"/>
  <c r="H394" i="19"/>
  <c r="H398" i="19"/>
  <c r="H402" i="19"/>
  <c r="H406" i="19"/>
  <c r="E410" i="19"/>
  <c r="H410" i="19" s="1"/>
  <c r="E414" i="19"/>
  <c r="H414" i="19" s="1"/>
  <c r="H418" i="19"/>
  <c r="H422" i="19"/>
  <c r="E426" i="19"/>
  <c r="H426" i="19" s="1"/>
  <c r="H430" i="19"/>
  <c r="H434" i="19"/>
  <c r="H438" i="19"/>
  <c r="H442" i="19"/>
  <c r="E446" i="19"/>
  <c r="H446" i="19" s="1"/>
  <c r="H450" i="19"/>
  <c r="H454" i="19"/>
  <c r="H458" i="19"/>
  <c r="H462" i="19"/>
  <c r="H466" i="19"/>
  <c r="H470" i="19"/>
  <c r="H474" i="19"/>
  <c r="H478" i="19"/>
  <c r="H482" i="19"/>
  <c r="H486" i="19"/>
  <c r="E490" i="19"/>
  <c r="H490" i="19" s="1"/>
  <c r="H494" i="19"/>
  <c r="H498" i="19"/>
  <c r="H502" i="19"/>
  <c r="H506" i="19"/>
  <c r="H510" i="19"/>
  <c r="H514" i="19"/>
  <c r="H518" i="19"/>
  <c r="H522" i="19"/>
  <c r="H526" i="19"/>
  <c r="H530" i="19"/>
  <c r="H534" i="19"/>
  <c r="H538" i="19"/>
  <c r="H542" i="19"/>
  <c r="H546" i="19"/>
  <c r="H550" i="19"/>
  <c r="H554" i="19"/>
  <c r="H558" i="19"/>
  <c r="H562" i="19"/>
  <c r="H566" i="19"/>
  <c r="H570" i="19"/>
  <c r="E574" i="19"/>
  <c r="H574" i="19" s="1"/>
  <c r="H578" i="19"/>
  <c r="H582" i="19"/>
  <c r="H586" i="19"/>
  <c r="H590" i="19"/>
  <c r="H594" i="19"/>
  <c r="E601" i="19"/>
  <c r="H601" i="19" s="1"/>
  <c r="H606" i="19"/>
  <c r="H609" i="19"/>
  <c r="E612" i="19"/>
  <c r="H612" i="19" s="1"/>
  <c r="H615" i="19"/>
  <c r="E619" i="19"/>
  <c r="H619" i="19" s="1"/>
  <c r="H625" i="19"/>
  <c r="H629" i="19"/>
  <c r="G19" i="20"/>
  <c r="H19" i="20" s="1"/>
  <c r="H21" i="20"/>
  <c r="H25" i="20"/>
  <c r="E29" i="20"/>
  <c r="H29" i="20" s="1"/>
  <c r="H33" i="20"/>
  <c r="H37" i="20"/>
  <c r="H41" i="20"/>
  <c r="H49" i="20"/>
  <c r="H53" i="20"/>
  <c r="H57" i="20"/>
  <c r="H61" i="20"/>
  <c r="H65" i="20"/>
  <c r="H69" i="20"/>
  <c r="E76" i="20"/>
  <c r="E78" i="20"/>
  <c r="H78" i="20" s="1"/>
  <c r="E80" i="20"/>
  <c r="H80" i="20" s="1"/>
  <c r="H82" i="20"/>
  <c r="H84" i="20"/>
  <c r="E88" i="20"/>
  <c r="H88" i="20" s="1"/>
  <c r="E92" i="20"/>
  <c r="H92" i="20" s="1"/>
  <c r="E94" i="20"/>
  <c r="H94" i="20" s="1"/>
  <c r="E96" i="20"/>
  <c r="H96" i="20" s="1"/>
  <c r="E103" i="20"/>
  <c r="H103" i="20" s="1"/>
  <c r="E106" i="20"/>
  <c r="H106" i="20" s="1"/>
  <c r="E108" i="20"/>
  <c r="H108" i="20" s="1"/>
  <c r="E110" i="20"/>
  <c r="H110" i="20" s="1"/>
  <c r="E112" i="20"/>
  <c r="H112" i="20" s="1"/>
  <c r="H115" i="20"/>
  <c r="E118" i="20"/>
  <c r="H118" i="20" s="1"/>
  <c r="E120" i="20"/>
  <c r="H120" i="20" s="1"/>
  <c r="E122" i="20"/>
  <c r="H122" i="20" s="1"/>
  <c r="E124" i="20"/>
  <c r="H124" i="20" s="1"/>
  <c r="H126" i="20"/>
  <c r="E129" i="20"/>
  <c r="H129" i="20" s="1"/>
  <c r="E131" i="20"/>
  <c r="H131" i="20" s="1"/>
  <c r="E133" i="20"/>
  <c r="H133" i="20" s="1"/>
  <c r="H135" i="20"/>
  <c r="E140" i="20"/>
  <c r="H140" i="20" s="1"/>
  <c r="E142" i="20"/>
  <c r="H142" i="20" s="1"/>
  <c r="E144" i="20"/>
  <c r="H144" i="20" s="1"/>
  <c r="E146" i="20"/>
  <c r="H146" i="20" s="1"/>
  <c r="E156" i="20"/>
  <c r="H156" i="20" s="1"/>
  <c r="H193" i="20"/>
  <c r="H205" i="20"/>
  <c r="H217" i="20"/>
  <c r="H232" i="20"/>
  <c r="H250" i="20"/>
  <c r="H255" i="20"/>
  <c r="H263" i="20"/>
  <c r="H266" i="20"/>
  <c r="H269" i="20"/>
  <c r="H275" i="20"/>
  <c r="H279" i="20"/>
  <c r="H283" i="20"/>
  <c r="H362" i="20"/>
  <c r="F333" i="19"/>
  <c r="F329" i="19"/>
  <c r="F320" i="19"/>
  <c r="F317" i="19"/>
  <c r="F304" i="19"/>
  <c r="F293" i="19"/>
  <c r="F287" i="19"/>
  <c r="F286" i="19"/>
  <c r="F274" i="19"/>
  <c r="F272" i="19"/>
  <c r="F260" i="19"/>
  <c r="F251" i="19"/>
  <c r="F249" i="19"/>
  <c r="F248" i="19"/>
  <c r="F241" i="19"/>
  <c r="F235" i="19"/>
  <c r="F228" i="19"/>
  <c r="F224" i="19"/>
  <c r="F223" i="19"/>
  <c r="F216" i="19"/>
  <c r="F215" i="19"/>
  <c r="F213" i="19"/>
  <c r="F212" i="19"/>
  <c r="F209" i="19"/>
  <c r="F202" i="19"/>
  <c r="F200" i="19"/>
  <c r="F197" i="19"/>
  <c r="F188" i="19"/>
  <c r="F183" i="19"/>
  <c r="F182" i="19"/>
  <c r="F181" i="19"/>
  <c r="D11" i="19"/>
  <c r="G11" i="19" s="1"/>
  <c r="E377" i="19"/>
  <c r="H377" i="19" s="1"/>
  <c r="E385" i="19"/>
  <c r="H385" i="19" s="1"/>
  <c r="E397" i="19"/>
  <c r="H397" i="19" s="1"/>
  <c r="E401" i="19"/>
  <c r="H401" i="19" s="1"/>
  <c r="E417" i="19"/>
  <c r="H417" i="19" s="1"/>
  <c r="E441" i="19"/>
  <c r="H441" i="19" s="1"/>
  <c r="E445" i="19"/>
  <c r="H445" i="19" s="1"/>
  <c r="E477" i="19"/>
  <c r="H477" i="19" s="1"/>
  <c r="E505" i="19"/>
  <c r="H505" i="19" s="1"/>
  <c r="G76" i="20"/>
  <c r="E87" i="20"/>
  <c r="H87" i="20" s="1"/>
  <c r="E98" i="20"/>
  <c r="H98" i="20" s="1"/>
  <c r="E100" i="20"/>
  <c r="H100" i="20" s="1"/>
  <c r="E102" i="20"/>
  <c r="H102" i="20" s="1"/>
  <c r="E117" i="20"/>
  <c r="H117" i="20" s="1"/>
  <c r="E137" i="20"/>
  <c r="H137" i="20" s="1"/>
  <c r="E166" i="20"/>
  <c r="H166" i="20" s="1"/>
  <c r="E340" i="20"/>
  <c r="H340" i="20" s="1"/>
  <c r="E336" i="20"/>
  <c r="H336" i="20" s="1"/>
  <c r="E335" i="20"/>
  <c r="H335" i="20" s="1"/>
  <c r="E333" i="20"/>
  <c r="H333" i="20" s="1"/>
  <c r="E331" i="20"/>
  <c r="H331" i="20" s="1"/>
  <c r="E329" i="20"/>
  <c r="H329" i="20" s="1"/>
  <c r="E325" i="20"/>
  <c r="H325" i="20" s="1"/>
  <c r="E320" i="20"/>
  <c r="H320" i="20" s="1"/>
  <c r="E318" i="20"/>
  <c r="H318" i="20" s="1"/>
  <c r="E317" i="20"/>
  <c r="H317" i="20" s="1"/>
  <c r="E315" i="20"/>
  <c r="H315" i="20" s="1"/>
  <c r="E314" i="20"/>
  <c r="H314" i="20" s="1"/>
  <c r="E313" i="20"/>
  <c r="H313" i="20" s="1"/>
  <c r="E311" i="20"/>
  <c r="H311" i="20" s="1"/>
  <c r="E305" i="20"/>
  <c r="H305" i="20" s="1"/>
  <c r="E304" i="20"/>
  <c r="H304" i="20" s="1"/>
  <c r="E302" i="20"/>
  <c r="H302" i="20" s="1"/>
  <c r="E301" i="20"/>
  <c r="H301" i="20" s="1"/>
  <c r="E300" i="20"/>
  <c r="H300" i="20" s="1"/>
  <c r="E299" i="20"/>
  <c r="H299" i="20" s="1"/>
  <c r="E298" i="20"/>
  <c r="H298" i="20" s="1"/>
  <c r="E297" i="20"/>
  <c r="H297" i="20" s="1"/>
  <c r="E293" i="20"/>
  <c r="H293" i="20" s="1"/>
  <c r="E292" i="20"/>
  <c r="H292" i="20" s="1"/>
  <c r="E288" i="20"/>
  <c r="H288" i="20" s="1"/>
  <c r="E287" i="20"/>
  <c r="H287" i="20" s="1"/>
  <c r="E286" i="20"/>
  <c r="H286" i="20" s="1"/>
  <c r="E285" i="20"/>
  <c r="H285" i="20" s="1"/>
  <c r="E274" i="20"/>
  <c r="H274" i="20" s="1"/>
  <c r="E272" i="20"/>
  <c r="H272" i="20" s="1"/>
  <c r="E268" i="20"/>
  <c r="H268" i="20" s="1"/>
  <c r="E264" i="20"/>
  <c r="H264" i="20" s="1"/>
  <c r="E261" i="20"/>
  <c r="H261" i="20" s="1"/>
  <c r="E260" i="20"/>
  <c r="H260" i="20" s="1"/>
  <c r="E258" i="20"/>
  <c r="H258" i="20" s="1"/>
  <c r="E256" i="20"/>
  <c r="H256" i="20" s="1"/>
  <c r="E254" i="20"/>
  <c r="H254" i="20" s="1"/>
  <c r="E253" i="20"/>
  <c r="H253" i="20" s="1"/>
  <c r="E251" i="20"/>
  <c r="H251" i="20" s="1"/>
  <c r="E248" i="20"/>
  <c r="H248" i="20" s="1"/>
  <c r="E247" i="20"/>
  <c r="H247" i="20" s="1"/>
  <c r="E245" i="20"/>
  <c r="H245" i="20" s="1"/>
  <c r="E241" i="20"/>
  <c r="H241" i="20" s="1"/>
  <c r="E238" i="20"/>
  <c r="H238" i="20" s="1"/>
  <c r="E235" i="20"/>
  <c r="H235" i="20" s="1"/>
  <c r="E228" i="20"/>
  <c r="H228" i="20" s="1"/>
  <c r="E226" i="20"/>
  <c r="H226" i="20" s="1"/>
  <c r="E225" i="20"/>
  <c r="H225" i="20" s="1"/>
  <c r="E224" i="20"/>
  <c r="H224" i="20" s="1"/>
  <c r="E223" i="20"/>
  <c r="H223" i="20" s="1"/>
  <c r="E222" i="20"/>
  <c r="H222" i="20" s="1"/>
  <c r="E220" i="20"/>
  <c r="H220" i="20" s="1"/>
  <c r="E219" i="20"/>
  <c r="H219" i="20" s="1"/>
  <c r="E218" i="20"/>
  <c r="H218" i="20" s="1"/>
  <c r="E216" i="20"/>
  <c r="H216" i="20" s="1"/>
  <c r="E215" i="20"/>
  <c r="H215" i="20" s="1"/>
  <c r="E214" i="20"/>
  <c r="H214" i="20" s="1"/>
  <c r="E213" i="20"/>
  <c r="H213" i="20" s="1"/>
  <c r="E212" i="20"/>
  <c r="H212" i="20" s="1"/>
  <c r="E211" i="20"/>
  <c r="H211" i="20" s="1"/>
  <c r="E208" i="20"/>
  <c r="H208" i="20" s="1"/>
  <c r="E206" i="20"/>
  <c r="H206" i="20" s="1"/>
  <c r="E203" i="20"/>
  <c r="H203" i="20" s="1"/>
  <c r="E202" i="20"/>
  <c r="H202" i="20" s="1"/>
  <c r="E200" i="20"/>
  <c r="H200" i="20" s="1"/>
  <c r="E198" i="20"/>
  <c r="H198" i="20" s="1"/>
  <c r="E197" i="20"/>
  <c r="H197" i="20" s="1"/>
  <c r="E196" i="20"/>
  <c r="H196" i="20" s="1"/>
  <c r="E195" i="20"/>
  <c r="H195" i="20" s="1"/>
  <c r="E194" i="20"/>
  <c r="H194" i="20" s="1"/>
  <c r="E191" i="20"/>
  <c r="H191" i="20" s="1"/>
  <c r="E190" i="20"/>
  <c r="H190" i="20" s="1"/>
  <c r="E189" i="20"/>
  <c r="H189" i="20" s="1"/>
  <c r="E188" i="20"/>
  <c r="H188" i="20" s="1"/>
  <c r="E186" i="20"/>
  <c r="H186" i="20" s="1"/>
  <c r="E182" i="20"/>
  <c r="H182" i="20" s="1"/>
  <c r="E181" i="20"/>
  <c r="H181" i="20" s="1"/>
  <c r="E456" i="20"/>
  <c r="H456" i="20" s="1"/>
  <c r="E457" i="20"/>
  <c r="H457" i="20" s="1"/>
  <c r="E458" i="20"/>
  <c r="H458" i="20" s="1"/>
  <c r="E459" i="20"/>
  <c r="H459" i="20" s="1"/>
  <c r="E460" i="20"/>
  <c r="H460" i="20" s="1"/>
  <c r="E461" i="20"/>
  <c r="H461" i="20" s="1"/>
  <c r="E462" i="20"/>
  <c r="H462" i="20" s="1"/>
  <c r="E463" i="20"/>
  <c r="H463" i="20" s="1"/>
  <c r="E464" i="20"/>
  <c r="H464" i="20" s="1"/>
  <c r="E467" i="20"/>
  <c r="H467" i="20" s="1"/>
  <c r="E469" i="20"/>
  <c r="H469" i="20" s="1"/>
  <c r="E471" i="20"/>
  <c r="H471" i="20" s="1"/>
  <c r="E472" i="20"/>
  <c r="H472" i="20" s="1"/>
  <c r="E474" i="20"/>
  <c r="H474" i="20" s="1"/>
  <c r="E475" i="20"/>
  <c r="H475" i="20" s="1"/>
  <c r="E476" i="20"/>
  <c r="H476" i="20" s="1"/>
  <c r="E477" i="20"/>
  <c r="H477" i="20" s="1"/>
  <c r="E478" i="20"/>
  <c r="H478" i="20" s="1"/>
  <c r="E479" i="20"/>
  <c r="H479" i="20" s="1"/>
  <c r="E480" i="20"/>
  <c r="H480" i="20" s="1"/>
  <c r="E481" i="20"/>
  <c r="H481" i="20" s="1"/>
  <c r="E482" i="20"/>
  <c r="H482" i="20" s="1"/>
  <c r="E483" i="20"/>
  <c r="H483" i="20" s="1"/>
  <c r="E484" i="20"/>
  <c r="H484" i="20" s="1"/>
  <c r="E486" i="20"/>
  <c r="H486" i="20" s="1"/>
  <c r="E487" i="20"/>
  <c r="H487" i="20" s="1"/>
  <c r="E488" i="20"/>
  <c r="H488" i="20" s="1"/>
  <c r="E490" i="20"/>
  <c r="H490" i="20" s="1"/>
  <c r="E491" i="20"/>
  <c r="H491" i="20" s="1"/>
  <c r="E495" i="20"/>
  <c r="H495" i="20" s="1"/>
  <c r="E498" i="20"/>
  <c r="H498" i="20" s="1"/>
  <c r="E500" i="20"/>
  <c r="H500" i="20" s="1"/>
  <c r="E502" i="20"/>
  <c r="H502" i="20" s="1"/>
  <c r="E503" i="20"/>
  <c r="H503" i="20" s="1"/>
  <c r="E504" i="20"/>
  <c r="H504" i="20" s="1"/>
  <c r="E505" i="20"/>
  <c r="H505" i="20" s="1"/>
  <c r="E506" i="20"/>
  <c r="H506" i="20" s="1"/>
  <c r="E507" i="20"/>
  <c r="H507" i="20" s="1"/>
  <c r="E508" i="20"/>
  <c r="H508" i="20" s="1"/>
  <c r="E509" i="20"/>
  <c r="H509" i="20" s="1"/>
  <c r="E511" i="20"/>
  <c r="H511" i="20" s="1"/>
  <c r="E514" i="20"/>
  <c r="H514" i="20" s="1"/>
  <c r="E516" i="20"/>
  <c r="H516" i="20" s="1"/>
  <c r="E517" i="20"/>
  <c r="H517" i="20" s="1"/>
  <c r="E518" i="20"/>
  <c r="H518" i="20" s="1"/>
  <c r="E519" i="20"/>
  <c r="H519" i="20" s="1"/>
  <c r="E521" i="20"/>
  <c r="H521" i="20" s="1"/>
  <c r="E526" i="20"/>
  <c r="H526" i="20" s="1"/>
  <c r="E529" i="20"/>
  <c r="H529" i="20" s="1"/>
  <c r="E530" i="20"/>
  <c r="H530" i="20" s="1"/>
  <c r="E535" i="20"/>
  <c r="H535" i="20" s="1"/>
  <c r="E536" i="20"/>
  <c r="H536" i="20" s="1"/>
  <c r="E537" i="20"/>
  <c r="H537" i="20" s="1"/>
  <c r="E552" i="20"/>
  <c r="H552" i="20" s="1"/>
  <c r="E555" i="20"/>
  <c r="H555" i="20" s="1"/>
  <c r="E558" i="20"/>
  <c r="H558" i="20" s="1"/>
  <c r="E559" i="20"/>
  <c r="H559" i="20" s="1"/>
  <c r="E560" i="20"/>
  <c r="H560" i="20" s="1"/>
  <c r="E562" i="20"/>
  <c r="H562" i="20" s="1"/>
  <c r="E568" i="20"/>
  <c r="H568" i="20" s="1"/>
  <c r="E569" i="20"/>
  <c r="H569" i="20" s="1"/>
  <c r="E570" i="20"/>
  <c r="H570" i="20" s="1"/>
  <c r="E571" i="20"/>
  <c r="H571" i="20" s="1"/>
  <c r="E572" i="20"/>
  <c r="H572" i="20" s="1"/>
  <c r="E574" i="20"/>
  <c r="H574" i="20" s="1"/>
  <c r="E576" i="20"/>
  <c r="H576" i="20" s="1"/>
  <c r="E579" i="20"/>
  <c r="H579" i="20" s="1"/>
  <c r="E580" i="20"/>
  <c r="H580" i="20" s="1"/>
  <c r="E581" i="20"/>
  <c r="H581" i="20" s="1"/>
  <c r="E582" i="20"/>
  <c r="H582" i="20" s="1"/>
  <c r="E584" i="20"/>
  <c r="H584" i="20" s="1"/>
  <c r="E585" i="20"/>
  <c r="H585" i="20" s="1"/>
  <c r="E588" i="20"/>
  <c r="H588" i="20" s="1"/>
  <c r="E589" i="20"/>
  <c r="H589" i="20" s="1"/>
  <c r="E591" i="20"/>
  <c r="H591" i="20" s="1"/>
  <c r="G601" i="20"/>
  <c r="G11" i="21"/>
  <c r="G13" i="21"/>
  <c r="G76" i="21"/>
  <c r="F68" i="22"/>
  <c r="F64" i="22"/>
  <c r="F63" i="22"/>
  <c r="F62" i="22"/>
  <c r="F61" i="22"/>
  <c r="F60" i="22"/>
  <c r="F54" i="22"/>
  <c r="F50" i="22"/>
  <c r="F45" i="22"/>
  <c r="F44" i="22"/>
  <c r="F37" i="22"/>
  <c r="F36" i="22"/>
  <c r="F30" i="22"/>
  <c r="F29" i="22"/>
  <c r="F28" i="22"/>
  <c r="F27" i="22"/>
  <c r="F24" i="22"/>
  <c r="F21" i="22"/>
  <c r="F19" i="22"/>
  <c r="D9" i="22"/>
  <c r="E53" i="22"/>
  <c r="H53" i="22" s="1"/>
  <c r="E54" i="22"/>
  <c r="H54" i="22" s="1"/>
  <c r="E68" i="22"/>
  <c r="H68" i="22" s="1"/>
  <c r="F354" i="22"/>
  <c r="F352" i="22"/>
  <c r="F351" i="22"/>
  <c r="F349" i="22"/>
  <c r="F348" i="22"/>
  <c r="F347" i="22"/>
  <c r="F345" i="22"/>
  <c r="F341" i="22"/>
  <c r="F340" i="22"/>
  <c r="F336" i="22"/>
  <c r="F335" i="22"/>
  <c r="F333" i="22"/>
  <c r="F331" i="22"/>
  <c r="F329" i="22"/>
  <c r="F327" i="22"/>
  <c r="F325" i="22"/>
  <c r="F324" i="22"/>
  <c r="F320" i="22"/>
  <c r="F319" i="22"/>
  <c r="F318" i="22"/>
  <c r="F317" i="22"/>
  <c r="F316" i="22"/>
  <c r="F314" i="22"/>
  <c r="F313" i="22"/>
  <c r="F309" i="22"/>
  <c r="F305" i="22"/>
  <c r="F304" i="22"/>
  <c r="F303" i="22"/>
  <c r="F299" i="22"/>
  <c r="F298" i="22"/>
  <c r="F297" i="22"/>
  <c r="F293" i="22"/>
  <c r="F292" i="22"/>
  <c r="F290" i="22"/>
  <c r="F288" i="22"/>
  <c r="F287" i="22"/>
  <c r="F286" i="22"/>
  <c r="F285" i="22"/>
  <c r="F274" i="22"/>
  <c r="F272" i="22"/>
  <c r="F268" i="22"/>
  <c r="F264" i="22"/>
  <c r="F260" i="22"/>
  <c r="F258" i="22"/>
  <c r="F251" i="22"/>
  <c r="F248" i="22"/>
  <c r="F247" i="22"/>
  <c r="F246" i="22"/>
  <c r="F245" i="22"/>
  <c r="F241" i="22"/>
  <c r="F240" i="22"/>
  <c r="F238" i="22"/>
  <c r="F235" i="22"/>
  <c r="F232" i="22"/>
  <c r="F228" i="22"/>
  <c r="F225" i="22"/>
  <c r="F224" i="22"/>
  <c r="F223" i="22"/>
  <c r="F222" i="22"/>
  <c r="F220" i="22"/>
  <c r="F219" i="22"/>
  <c r="F218" i="22"/>
  <c r="F216" i="22"/>
  <c r="F215" i="22"/>
  <c r="F214" i="22"/>
  <c r="F213" i="22"/>
  <c r="F212" i="22"/>
  <c r="F211" i="22"/>
  <c r="F209" i="22"/>
  <c r="F208" i="22"/>
  <c r="F207" i="22"/>
  <c r="F203" i="22"/>
  <c r="F202" i="22"/>
  <c r="F200" i="22"/>
  <c r="F197" i="22"/>
  <c r="F196" i="22"/>
  <c r="F195" i="22"/>
  <c r="F194" i="22"/>
  <c r="F193" i="22"/>
  <c r="F191" i="22"/>
  <c r="F190" i="22"/>
  <c r="F189" i="22"/>
  <c r="F188" i="22"/>
  <c r="F187" i="22"/>
  <c r="F186" i="22"/>
  <c r="F183" i="22"/>
  <c r="F182" i="22"/>
  <c r="F181" i="22"/>
  <c r="D11" i="22"/>
  <c r="E183" i="22"/>
  <c r="H183" i="22" s="1"/>
  <c r="H185" i="22"/>
  <c r="E188" i="22"/>
  <c r="H188" i="22" s="1"/>
  <c r="E197" i="22"/>
  <c r="H197" i="22" s="1"/>
  <c r="E200" i="22"/>
  <c r="H200" i="22" s="1"/>
  <c r="E222" i="22"/>
  <c r="H222" i="22" s="1"/>
  <c r="E232" i="22"/>
  <c r="H232" i="22" s="1"/>
  <c r="E240" i="22"/>
  <c r="H240" i="22" s="1"/>
  <c r="E247" i="22"/>
  <c r="H247" i="22" s="1"/>
  <c r="H249" i="22"/>
  <c r="E290" i="22"/>
  <c r="H290" i="22" s="1"/>
  <c r="E305" i="22"/>
  <c r="H305" i="22" s="1"/>
  <c r="H308" i="22"/>
  <c r="E316" i="22"/>
  <c r="H316" i="22" s="1"/>
  <c r="E320" i="22"/>
  <c r="H320" i="22" s="1"/>
  <c r="H323" i="22"/>
  <c r="E327" i="22"/>
  <c r="H327" i="22" s="1"/>
  <c r="E336" i="22"/>
  <c r="H336" i="22" s="1"/>
  <c r="H339" i="22"/>
  <c r="D13" i="19"/>
  <c r="F601" i="19"/>
  <c r="F603" i="19"/>
  <c r="F605" i="19"/>
  <c r="F606" i="19"/>
  <c r="F611" i="19"/>
  <c r="F612" i="19"/>
  <c r="F620" i="19"/>
  <c r="D8" i="20"/>
  <c r="F11" i="20" s="1"/>
  <c r="D10" i="20"/>
  <c r="G10" i="20" s="1"/>
  <c r="D12" i="20"/>
  <c r="F76" i="20"/>
  <c r="F77" i="20"/>
  <c r="F78" i="20"/>
  <c r="F79" i="20"/>
  <c r="F80" i="20"/>
  <c r="F81" i="20"/>
  <c r="F82" i="20"/>
  <c r="F83" i="20"/>
  <c r="F92" i="20"/>
  <c r="F93" i="20"/>
  <c r="F94" i="20"/>
  <c r="F95" i="20"/>
  <c r="F96" i="20"/>
  <c r="F98" i="20"/>
  <c r="F99" i="20"/>
  <c r="F100" i="20"/>
  <c r="F101" i="20"/>
  <c r="F103" i="20"/>
  <c r="F106" i="20"/>
  <c r="F107" i="20"/>
  <c r="F108" i="20"/>
  <c r="F109" i="20"/>
  <c r="F110" i="20"/>
  <c r="F111" i="20"/>
  <c r="F113" i="20"/>
  <c r="F115" i="20"/>
  <c r="F118" i="20"/>
  <c r="F119" i="20"/>
  <c r="F120" i="20"/>
  <c r="F121" i="20"/>
  <c r="F122" i="20"/>
  <c r="F123" i="20"/>
  <c r="F124" i="20"/>
  <c r="F125" i="20"/>
  <c r="F128" i="20"/>
  <c r="F129" i="20"/>
  <c r="F130" i="20"/>
  <c r="F131" i="20"/>
  <c r="F132" i="20"/>
  <c r="F133" i="20"/>
  <c r="F134" i="20"/>
  <c r="F136" i="20"/>
  <c r="F137" i="20"/>
  <c r="F139" i="20"/>
  <c r="F140" i="20"/>
  <c r="F141" i="20"/>
  <c r="F142" i="20"/>
  <c r="F143" i="20"/>
  <c r="F144" i="20"/>
  <c r="F145" i="20"/>
  <c r="F147" i="20"/>
  <c r="F148" i="20"/>
  <c r="F149" i="20"/>
  <c r="F150" i="20"/>
  <c r="F151" i="20"/>
  <c r="F154" i="20"/>
  <c r="F160" i="20"/>
  <c r="F161" i="20"/>
  <c r="F163" i="20"/>
  <c r="F164" i="20"/>
  <c r="F165" i="20"/>
  <c r="F172" i="20"/>
  <c r="F362" i="20"/>
  <c r="F363" i="20"/>
  <c r="F364" i="20"/>
  <c r="F365" i="20"/>
  <c r="F366" i="20"/>
  <c r="F368" i="20"/>
  <c r="F369" i="20"/>
  <c r="F370" i="20"/>
  <c r="F371" i="20"/>
  <c r="F372" i="20"/>
  <c r="F374" i="20"/>
  <c r="F375" i="20"/>
  <c r="F377" i="20"/>
  <c r="F378" i="20"/>
  <c r="F380" i="20"/>
  <c r="F381" i="20"/>
  <c r="F382" i="20"/>
  <c r="F383" i="20"/>
  <c r="F385" i="20"/>
  <c r="F386" i="20"/>
  <c r="F387" i="20"/>
  <c r="F388" i="20"/>
  <c r="F389" i="20"/>
  <c r="F391" i="20"/>
  <c r="F392" i="20"/>
  <c r="F393" i="20"/>
  <c r="F395" i="20"/>
  <c r="F396" i="20"/>
  <c r="F397" i="20"/>
  <c r="F398" i="20"/>
  <c r="F400" i="20"/>
  <c r="F401" i="20"/>
  <c r="F404" i="20"/>
  <c r="F410" i="20"/>
  <c r="F413" i="20"/>
  <c r="F414" i="20"/>
  <c r="F415" i="20"/>
  <c r="F417" i="20"/>
  <c r="F419" i="20"/>
  <c r="F420" i="20"/>
  <c r="F421" i="20"/>
  <c r="F422" i="20"/>
  <c r="F424" i="20"/>
  <c r="F425" i="20"/>
  <c r="F426" i="20"/>
  <c r="F427" i="20"/>
  <c r="F428" i="20"/>
  <c r="F429" i="20"/>
  <c r="F433" i="20"/>
  <c r="F434" i="20"/>
  <c r="F437" i="20"/>
  <c r="F440" i="20"/>
  <c r="F441" i="20"/>
  <c r="F442" i="20"/>
  <c r="F445" i="20"/>
  <c r="F446" i="20"/>
  <c r="F449" i="20"/>
  <c r="F451" i="20"/>
  <c r="F453" i="20"/>
  <c r="F456" i="20"/>
  <c r="F457" i="20"/>
  <c r="F458" i="20"/>
  <c r="F459" i="20"/>
  <c r="F460" i="20"/>
  <c r="F461" i="20"/>
  <c r="F462" i="20"/>
  <c r="F463" i="20"/>
  <c r="F464" i="20"/>
  <c r="F469" i="20"/>
  <c r="F471" i="20"/>
  <c r="F472" i="20"/>
  <c r="F474" i="20"/>
  <c r="F475" i="20"/>
  <c r="F476" i="20"/>
  <c r="F477" i="20"/>
  <c r="F480" i="20"/>
  <c r="F481" i="20"/>
  <c r="F482" i="20"/>
  <c r="F483" i="20"/>
  <c r="F484" i="20"/>
  <c r="F485" i="20"/>
  <c r="F486" i="20"/>
  <c r="F487" i="20"/>
  <c r="F488" i="20"/>
  <c r="F490" i="20"/>
  <c r="F498" i="20"/>
  <c r="F500" i="20"/>
  <c r="F502" i="20"/>
  <c r="F503" i="20"/>
  <c r="F504" i="20"/>
  <c r="F505" i="20"/>
  <c r="F506" i="20"/>
  <c r="F507" i="20"/>
  <c r="F508" i="20"/>
  <c r="F509" i="20"/>
  <c r="F510" i="20"/>
  <c r="F511" i="20"/>
  <c r="F514" i="20"/>
  <c r="F516" i="20"/>
  <c r="F517" i="20"/>
  <c r="F519" i="20"/>
  <c r="F530" i="20"/>
  <c r="F531" i="20"/>
  <c r="F535" i="20"/>
  <c r="F536" i="20"/>
  <c r="F537" i="20"/>
  <c r="F542" i="20"/>
  <c r="F544" i="20"/>
  <c r="F552" i="20"/>
  <c r="F554" i="20"/>
  <c r="F555" i="20"/>
  <c r="F558" i="20"/>
  <c r="F559" i="20"/>
  <c r="F562" i="20"/>
  <c r="F568" i="20"/>
  <c r="F569" i="20"/>
  <c r="F570" i="20"/>
  <c r="F571" i="20"/>
  <c r="F574" i="20"/>
  <c r="F576" i="20"/>
  <c r="F579" i="20"/>
  <c r="F580" i="20"/>
  <c r="F581" i="20"/>
  <c r="F582" i="20"/>
  <c r="F588" i="20"/>
  <c r="F589" i="20"/>
  <c r="F590" i="20"/>
  <c r="D9" i="21"/>
  <c r="F9" i="21" s="1"/>
  <c r="F19" i="21"/>
  <c r="F26" i="21"/>
  <c r="F27" i="21"/>
  <c r="F28" i="21"/>
  <c r="F30" i="21"/>
  <c r="F36" i="21"/>
  <c r="F37" i="21"/>
  <c r="F39" i="21"/>
  <c r="F45" i="21"/>
  <c r="F50" i="21"/>
  <c r="F54" i="21"/>
  <c r="F64" i="21"/>
  <c r="H168" i="21"/>
  <c r="E172" i="21"/>
  <c r="H172" i="21" s="1"/>
  <c r="E183" i="21"/>
  <c r="H183" i="21" s="1"/>
  <c r="E189" i="21"/>
  <c r="H189" i="21" s="1"/>
  <c r="E195" i="21"/>
  <c r="H195" i="21" s="1"/>
  <c r="E203" i="21"/>
  <c r="H203" i="21" s="1"/>
  <c r="E208" i="21"/>
  <c r="H208" i="21" s="1"/>
  <c r="E213" i="21"/>
  <c r="H213" i="21" s="1"/>
  <c r="E218" i="21"/>
  <c r="H218" i="21" s="1"/>
  <c r="E219" i="21"/>
  <c r="H219" i="21" s="1"/>
  <c r="E220" i="21"/>
  <c r="H220" i="21" s="1"/>
  <c r="E245" i="21"/>
  <c r="H245" i="21" s="1"/>
  <c r="E246" i="21"/>
  <c r="H246" i="21" s="1"/>
  <c r="E247" i="21"/>
  <c r="H247" i="21" s="1"/>
  <c r="E256" i="21"/>
  <c r="H256" i="21" s="1"/>
  <c r="E270" i="21"/>
  <c r="H270" i="21" s="1"/>
  <c r="E288" i="21"/>
  <c r="H288" i="21" s="1"/>
  <c r="E290" i="21"/>
  <c r="H290" i="21" s="1"/>
  <c r="E317" i="21"/>
  <c r="H317" i="21" s="1"/>
  <c r="E329" i="21"/>
  <c r="H329" i="21" s="1"/>
  <c r="E331" i="21"/>
  <c r="H331" i="21" s="1"/>
  <c r="E587" i="21"/>
  <c r="H587" i="21" s="1"/>
  <c r="E580" i="21"/>
  <c r="H580" i="21" s="1"/>
  <c r="E571" i="21"/>
  <c r="H571" i="21" s="1"/>
  <c r="E567" i="21"/>
  <c r="H567" i="21" s="1"/>
  <c r="E566" i="21"/>
  <c r="H566" i="21" s="1"/>
  <c r="E555" i="21"/>
  <c r="H555" i="21" s="1"/>
  <c r="E530" i="21"/>
  <c r="H530" i="21" s="1"/>
  <c r="E521" i="21"/>
  <c r="H521" i="21" s="1"/>
  <c r="E488" i="21"/>
  <c r="H488" i="21" s="1"/>
  <c r="E483" i="21"/>
  <c r="H483" i="21" s="1"/>
  <c r="E474" i="21"/>
  <c r="H474" i="21" s="1"/>
  <c r="E461" i="21"/>
  <c r="H461" i="21" s="1"/>
  <c r="E451" i="21"/>
  <c r="H451" i="21" s="1"/>
  <c r="E446" i="21"/>
  <c r="H446" i="21" s="1"/>
  <c r="E440" i="21"/>
  <c r="H440" i="21" s="1"/>
  <c r="G362" i="21"/>
  <c r="H362" i="21" s="1"/>
  <c r="E364" i="21"/>
  <c r="H364" i="21" s="1"/>
  <c r="E368" i="21"/>
  <c r="H368" i="21" s="1"/>
  <c r="H372" i="21"/>
  <c r="H376" i="21"/>
  <c r="H380" i="21"/>
  <c r="H384" i="21"/>
  <c r="H388" i="21"/>
  <c r="E392" i="21"/>
  <c r="H392" i="21" s="1"/>
  <c r="E396" i="21"/>
  <c r="H396" i="21" s="1"/>
  <c r="H400" i="21"/>
  <c r="E404" i="21"/>
  <c r="H404" i="21" s="1"/>
  <c r="H408" i="21"/>
  <c r="H412" i="21"/>
  <c r="H416" i="21"/>
  <c r="E420" i="21"/>
  <c r="H420" i="21" s="1"/>
  <c r="E424" i="21"/>
  <c r="H424" i="21" s="1"/>
  <c r="E428" i="21"/>
  <c r="H428" i="21" s="1"/>
  <c r="H432" i="21"/>
  <c r="H436" i="21"/>
  <c r="E441" i="21"/>
  <c r="H441" i="21" s="1"/>
  <c r="H444" i="21"/>
  <c r="E458" i="21"/>
  <c r="H458" i="21" s="1"/>
  <c r="E464" i="21"/>
  <c r="H464" i="21" s="1"/>
  <c r="E467" i="21"/>
  <c r="H467" i="21" s="1"/>
  <c r="H471" i="21"/>
  <c r="E475" i="21"/>
  <c r="H475" i="21" s="1"/>
  <c r="E478" i="21"/>
  <c r="H478" i="21" s="1"/>
  <c r="H486" i="21"/>
  <c r="E490" i="21"/>
  <c r="H490" i="21" s="1"/>
  <c r="H493" i="21"/>
  <c r="H497" i="21"/>
  <c r="E502" i="21"/>
  <c r="H502" i="21" s="1"/>
  <c r="H517" i="21"/>
  <c r="H538" i="21"/>
  <c r="H542" i="21"/>
  <c r="H546" i="21"/>
  <c r="H550" i="21"/>
  <c r="H560" i="21"/>
  <c r="E574" i="21"/>
  <c r="H574" i="21" s="1"/>
  <c r="H578" i="21"/>
  <c r="E581" i="21"/>
  <c r="H581" i="21" s="1"/>
  <c r="E585" i="21"/>
  <c r="H585" i="21" s="1"/>
  <c r="E589" i="21"/>
  <c r="H589" i="21" s="1"/>
  <c r="H592" i="21"/>
  <c r="E620" i="21"/>
  <c r="H620" i="21" s="1"/>
  <c r="E616" i="21"/>
  <c r="H616" i="21" s="1"/>
  <c r="E612" i="21"/>
  <c r="H612" i="21" s="1"/>
  <c r="E608" i="21"/>
  <c r="H608" i="21" s="1"/>
  <c r="E604" i="21"/>
  <c r="H604" i="21" s="1"/>
  <c r="G601" i="21"/>
  <c r="E603" i="21"/>
  <c r="H603" i="21" s="1"/>
  <c r="E606" i="21"/>
  <c r="H606" i="21" s="1"/>
  <c r="E609" i="21"/>
  <c r="H609" i="21" s="1"/>
  <c r="E619" i="21"/>
  <c r="H619" i="21" s="1"/>
  <c r="C8" i="22"/>
  <c r="E13" i="22" s="1"/>
  <c r="C9" i="22"/>
  <c r="E19" i="22"/>
  <c r="H22" i="22"/>
  <c r="E30" i="22"/>
  <c r="H30" i="22" s="1"/>
  <c r="E44" i="22"/>
  <c r="H44" i="22" s="1"/>
  <c r="E64" i="22"/>
  <c r="H64" i="22" s="1"/>
  <c r="H67" i="22"/>
  <c r="H81" i="22"/>
  <c r="H85" i="22"/>
  <c r="H89" i="22"/>
  <c r="H93" i="22"/>
  <c r="H99" i="22"/>
  <c r="H109" i="22"/>
  <c r="H119" i="22"/>
  <c r="E206" i="22"/>
  <c r="H206" i="22" s="1"/>
  <c r="E207" i="22"/>
  <c r="H207" i="22" s="1"/>
  <c r="E212" i="22"/>
  <c r="H212" i="22" s="1"/>
  <c r="E216" i="22"/>
  <c r="H216" i="22" s="1"/>
  <c r="E228" i="22"/>
  <c r="H228" i="22" s="1"/>
  <c r="H234" i="22"/>
  <c r="H244" i="22"/>
  <c r="E264" i="22"/>
  <c r="H264" i="22" s="1"/>
  <c r="H267" i="22"/>
  <c r="E274" i="22"/>
  <c r="H274" i="22" s="1"/>
  <c r="E285" i="22"/>
  <c r="H285" i="22" s="1"/>
  <c r="H307" i="22"/>
  <c r="H322" i="22"/>
  <c r="E329" i="22"/>
  <c r="H329" i="22" s="1"/>
  <c r="H338" i="22"/>
  <c r="H347" i="22"/>
  <c r="H353" i="22"/>
  <c r="G10" i="23"/>
  <c r="E601" i="20"/>
  <c r="H601" i="20" s="1"/>
  <c r="E602" i="20"/>
  <c r="H602" i="20" s="1"/>
  <c r="E603" i="20"/>
  <c r="H603" i="20" s="1"/>
  <c r="E604" i="20"/>
  <c r="H604" i="20" s="1"/>
  <c r="E605" i="20"/>
  <c r="H605" i="20" s="1"/>
  <c r="E606" i="20"/>
  <c r="H606" i="20" s="1"/>
  <c r="E609" i="20"/>
  <c r="H609" i="20" s="1"/>
  <c r="E610" i="20"/>
  <c r="H610" i="20" s="1"/>
  <c r="E611" i="20"/>
  <c r="H611" i="20" s="1"/>
  <c r="E612" i="20"/>
  <c r="H612" i="20" s="1"/>
  <c r="E614" i="20"/>
  <c r="H614" i="20" s="1"/>
  <c r="E615" i="20"/>
  <c r="H615" i="20" s="1"/>
  <c r="E616" i="20"/>
  <c r="H616" i="20" s="1"/>
  <c r="E617" i="20"/>
  <c r="H617" i="20" s="1"/>
  <c r="E618" i="20"/>
  <c r="H618" i="20" s="1"/>
  <c r="E619" i="20"/>
  <c r="H619" i="20" s="1"/>
  <c r="E620" i="20"/>
  <c r="H620" i="20" s="1"/>
  <c r="E621" i="20"/>
  <c r="H621" i="20" s="1"/>
  <c r="E622" i="20"/>
  <c r="H622" i="20" s="1"/>
  <c r="E625" i="20"/>
  <c r="H625" i="20" s="1"/>
  <c r="E628" i="20"/>
  <c r="H628" i="20" s="1"/>
  <c r="C8" i="21"/>
  <c r="E13" i="21" s="1"/>
  <c r="H13" i="21" s="1"/>
  <c r="C10" i="21"/>
  <c r="E76" i="21"/>
  <c r="E77" i="21"/>
  <c r="H77" i="21" s="1"/>
  <c r="E78" i="21"/>
  <c r="H78" i="21" s="1"/>
  <c r="E79" i="21"/>
  <c r="H79" i="21" s="1"/>
  <c r="E80" i="21"/>
  <c r="H80" i="21" s="1"/>
  <c r="E81" i="21"/>
  <c r="H81" i="21" s="1"/>
  <c r="E82" i="21"/>
  <c r="H82" i="21" s="1"/>
  <c r="E87" i="21"/>
  <c r="H87" i="21" s="1"/>
  <c r="E92" i="21"/>
  <c r="H92" i="21" s="1"/>
  <c r="E94" i="21"/>
  <c r="H94" i="21" s="1"/>
  <c r="E95" i="21"/>
  <c r="H95" i="21" s="1"/>
  <c r="E96" i="21"/>
  <c r="H96" i="21" s="1"/>
  <c r="E98" i="21"/>
  <c r="H98" i="21" s="1"/>
  <c r="E99" i="21"/>
  <c r="H99" i="21" s="1"/>
  <c r="E100" i="21"/>
  <c r="H100" i="21" s="1"/>
  <c r="E102" i="21"/>
  <c r="H102" i="21" s="1"/>
  <c r="E106" i="21"/>
  <c r="H106" i="21" s="1"/>
  <c r="E109" i="21"/>
  <c r="H109" i="21" s="1"/>
  <c r="E110" i="21"/>
  <c r="H110" i="21" s="1"/>
  <c r="E111" i="21"/>
  <c r="H111" i="21" s="1"/>
  <c r="E113" i="21"/>
  <c r="H113" i="21" s="1"/>
  <c r="E115" i="21"/>
  <c r="H115" i="21" s="1"/>
  <c r="E117" i="21"/>
  <c r="H117" i="21" s="1"/>
  <c r="E118" i="21"/>
  <c r="H118" i="21" s="1"/>
  <c r="E119" i="21"/>
  <c r="H119" i="21" s="1"/>
  <c r="E120" i="21"/>
  <c r="H120" i="21" s="1"/>
  <c r="E121" i="21"/>
  <c r="H121" i="21" s="1"/>
  <c r="E122" i="21"/>
  <c r="H122" i="21" s="1"/>
  <c r="E123" i="21"/>
  <c r="H123" i="21" s="1"/>
  <c r="E124" i="21"/>
  <c r="H124" i="21" s="1"/>
  <c r="E125" i="21"/>
  <c r="H125" i="21" s="1"/>
  <c r="E128" i="21"/>
  <c r="H128" i="21" s="1"/>
  <c r="E132" i="21"/>
  <c r="H132" i="21" s="1"/>
  <c r="E133" i="21"/>
  <c r="H133" i="21" s="1"/>
  <c r="E134" i="21"/>
  <c r="H134" i="21" s="1"/>
  <c r="E136" i="21"/>
  <c r="H136" i="21" s="1"/>
  <c r="E137" i="21"/>
  <c r="H137" i="21" s="1"/>
  <c r="E139" i="21"/>
  <c r="H139" i="21" s="1"/>
  <c r="E142" i="21"/>
  <c r="H142" i="21" s="1"/>
  <c r="E144" i="21"/>
  <c r="H144" i="21" s="1"/>
  <c r="E145" i="21"/>
  <c r="H145" i="21" s="1"/>
  <c r="E146" i="21"/>
  <c r="H146" i="21" s="1"/>
  <c r="E147" i="21"/>
  <c r="H147" i="21" s="1"/>
  <c r="E150" i="21"/>
  <c r="H150" i="21" s="1"/>
  <c r="E151" i="21"/>
  <c r="H151" i="21" s="1"/>
  <c r="E161" i="21"/>
  <c r="H161" i="21" s="1"/>
  <c r="H167" i="21"/>
  <c r="H171" i="21"/>
  <c r="H175" i="21"/>
  <c r="F351" i="21"/>
  <c r="F345" i="21"/>
  <c r="F336" i="21"/>
  <c r="F331" i="21"/>
  <c r="F327" i="21"/>
  <c r="F325" i="21"/>
  <c r="F320" i="21"/>
  <c r="F317" i="21"/>
  <c r="F314" i="21"/>
  <c r="F309" i="21"/>
  <c r="F305" i="21"/>
  <c r="F303" i="21"/>
  <c r="F302" i="21"/>
  <c r="F299" i="21"/>
  <c r="F293" i="21"/>
  <c r="F290" i="21"/>
  <c r="F287" i="21"/>
  <c r="F286" i="21"/>
  <c r="F285" i="21"/>
  <c r="F270" i="21"/>
  <c r="F265" i="21"/>
  <c r="F263" i="21"/>
  <c r="F258" i="21"/>
  <c r="F256" i="21"/>
  <c r="F254" i="21"/>
  <c r="F251" i="21"/>
  <c r="F248" i="21"/>
  <c r="F247" i="21"/>
  <c r="F241" i="21"/>
  <c r="F238" i="21"/>
  <c r="F232" i="21"/>
  <c r="F229" i="21"/>
  <c r="F228" i="21"/>
  <c r="F224" i="21"/>
  <c r="F223" i="21"/>
  <c r="F220" i="21"/>
  <c r="F216" i="21"/>
  <c r="F215" i="21"/>
  <c r="F214" i="21"/>
  <c r="F213" i="21"/>
  <c r="F212" i="21"/>
  <c r="F211" i="21"/>
  <c r="F209" i="21"/>
  <c r="F208" i="21"/>
  <c r="F202" i="21"/>
  <c r="F201" i="21"/>
  <c r="F196" i="21"/>
  <c r="F195" i="21"/>
  <c r="F194" i="21"/>
  <c r="F193" i="21"/>
  <c r="F191" i="21"/>
  <c r="F190" i="21"/>
  <c r="F188" i="21"/>
  <c r="F187" i="21"/>
  <c r="F186" i="21"/>
  <c r="F184" i="21"/>
  <c r="F182" i="21"/>
  <c r="F181" i="21"/>
  <c r="H363" i="21"/>
  <c r="H367" i="21"/>
  <c r="H371" i="21"/>
  <c r="H375" i="21"/>
  <c r="H379" i="21"/>
  <c r="H383" i="21"/>
  <c r="H387" i="21"/>
  <c r="H391" i="21"/>
  <c r="H395" i="21"/>
  <c r="H399" i="21"/>
  <c r="H403" i="21"/>
  <c r="H407" i="21"/>
  <c r="H411" i="21"/>
  <c r="H415" i="21"/>
  <c r="H419" i="21"/>
  <c r="H423" i="21"/>
  <c r="H427" i="21"/>
  <c r="H431" i="21"/>
  <c r="H435" i="21"/>
  <c r="H443" i="21"/>
  <c r="H466" i="21"/>
  <c r="H470" i="21"/>
  <c r="H477" i="21"/>
  <c r="H492" i="21"/>
  <c r="H496" i="21"/>
  <c r="H534" i="21"/>
  <c r="H537" i="21"/>
  <c r="H541" i="21"/>
  <c r="H545" i="21"/>
  <c r="H549" i="21"/>
  <c r="E569" i="21"/>
  <c r="H569" i="21" s="1"/>
  <c r="H577" i="21"/>
  <c r="E584" i="21"/>
  <c r="H584" i="21" s="1"/>
  <c r="E588" i="21"/>
  <c r="H588" i="21" s="1"/>
  <c r="E591" i="21"/>
  <c r="H591" i="21" s="1"/>
  <c r="H595" i="21"/>
  <c r="H605" i="21"/>
  <c r="H615" i="21"/>
  <c r="H621" i="21"/>
  <c r="H625" i="21"/>
  <c r="H629" i="21"/>
  <c r="D8" i="22"/>
  <c r="F12" i="22" s="1"/>
  <c r="H66" i="22"/>
  <c r="H77" i="22"/>
  <c r="H95" i="22"/>
  <c r="H105" i="22"/>
  <c r="H111" i="22"/>
  <c r="H115" i="22"/>
  <c r="H125" i="22"/>
  <c r="E182" i="22"/>
  <c r="H182" i="22" s="1"/>
  <c r="E189" i="22"/>
  <c r="H189" i="22" s="1"/>
  <c r="E194" i="22"/>
  <c r="H194" i="22" s="1"/>
  <c r="E198" i="22"/>
  <c r="H198" i="22" s="1"/>
  <c r="E218" i="22"/>
  <c r="H218" i="22" s="1"/>
  <c r="E223" i="22"/>
  <c r="H223" i="22" s="1"/>
  <c r="E241" i="22"/>
  <c r="H241" i="22" s="1"/>
  <c r="E248" i="22"/>
  <c r="H248" i="22" s="1"/>
  <c r="E260" i="22"/>
  <c r="H260" i="22" s="1"/>
  <c r="E304" i="22"/>
  <c r="H304" i="22" s="1"/>
  <c r="E319" i="22"/>
  <c r="H319" i="22" s="1"/>
  <c r="H457" i="21"/>
  <c r="H485" i="21"/>
  <c r="H516" i="21"/>
  <c r="H559" i="21"/>
  <c r="H601" i="21"/>
  <c r="E70" i="22"/>
  <c r="H70" i="22" s="1"/>
  <c r="E62" i="22"/>
  <c r="H62" i="22" s="1"/>
  <c r="E50" i="22"/>
  <c r="H50" i="22" s="1"/>
  <c r="E36" i="22"/>
  <c r="H36" i="22" s="1"/>
  <c r="E27" i="22"/>
  <c r="H27" i="22" s="1"/>
  <c r="G19" i="22"/>
  <c r="H21" i="22"/>
  <c r="E29" i="22"/>
  <c r="H29" i="22" s="1"/>
  <c r="E45" i="22"/>
  <c r="H45" i="22" s="1"/>
  <c r="E59" i="22"/>
  <c r="H59" i="22" s="1"/>
  <c r="E60" i="22"/>
  <c r="H60" i="22" s="1"/>
  <c r="E340" i="22"/>
  <c r="H340" i="22" s="1"/>
  <c r="E331" i="22"/>
  <c r="H331" i="22" s="1"/>
  <c r="E317" i="22"/>
  <c r="H317" i="22" s="1"/>
  <c r="E299" i="22"/>
  <c r="H299" i="22" s="1"/>
  <c r="E292" i="22"/>
  <c r="H292" i="22" s="1"/>
  <c r="E286" i="22"/>
  <c r="H286" i="22" s="1"/>
  <c r="E251" i="22"/>
  <c r="H251" i="22" s="1"/>
  <c r="E245" i="22"/>
  <c r="H245" i="22" s="1"/>
  <c r="E242" i="22"/>
  <c r="H242" i="22" s="1"/>
  <c r="E235" i="22"/>
  <c r="H235" i="22" s="1"/>
  <c r="E224" i="22"/>
  <c r="H224" i="22" s="1"/>
  <c r="E219" i="22"/>
  <c r="H219" i="22" s="1"/>
  <c r="E214" i="22"/>
  <c r="H214" i="22" s="1"/>
  <c r="E209" i="22"/>
  <c r="H209" i="22" s="1"/>
  <c r="E202" i="22"/>
  <c r="H202" i="22" s="1"/>
  <c r="E195" i="22"/>
  <c r="H195" i="22" s="1"/>
  <c r="E190" i="22"/>
  <c r="H190" i="22" s="1"/>
  <c r="E186" i="22"/>
  <c r="H186" i="22" s="1"/>
  <c r="E184" i="22"/>
  <c r="H184" i="22" s="1"/>
  <c r="G181" i="22"/>
  <c r="E333" i="22"/>
  <c r="H333" i="22" s="1"/>
  <c r="E325" i="22"/>
  <c r="H325" i="22" s="1"/>
  <c r="E318" i="22"/>
  <c r="H318" i="22" s="1"/>
  <c r="E313" i="22"/>
  <c r="H313" i="22" s="1"/>
  <c r="E311" i="22"/>
  <c r="H311" i="22" s="1"/>
  <c r="E303" i="22"/>
  <c r="H303" i="22" s="1"/>
  <c r="E302" i="22"/>
  <c r="H302" i="22" s="1"/>
  <c r="E301" i="22"/>
  <c r="H301" i="22" s="1"/>
  <c r="E300" i="22"/>
  <c r="H300" i="22" s="1"/>
  <c r="E293" i="22"/>
  <c r="H293" i="22" s="1"/>
  <c r="E287" i="22"/>
  <c r="H287" i="22" s="1"/>
  <c r="E269" i="22"/>
  <c r="H269" i="22" s="1"/>
  <c r="E254" i="22"/>
  <c r="H254" i="22" s="1"/>
  <c r="E246" i="22"/>
  <c r="H246" i="22" s="1"/>
  <c r="E237" i="22"/>
  <c r="H237" i="22" s="1"/>
  <c r="E220" i="22"/>
  <c r="H220" i="22" s="1"/>
  <c r="E215" i="22"/>
  <c r="H215" i="22" s="1"/>
  <c r="E211" i="22"/>
  <c r="H211" i="22" s="1"/>
  <c r="E203" i="22"/>
  <c r="H203" i="22" s="1"/>
  <c r="E196" i="22"/>
  <c r="H196" i="22" s="1"/>
  <c r="E191" i="22"/>
  <c r="H191" i="22" s="1"/>
  <c r="E181" i="22"/>
  <c r="C11" i="22"/>
  <c r="E208" i="22"/>
  <c r="H208" i="22" s="1"/>
  <c r="E213" i="22"/>
  <c r="H213" i="22" s="1"/>
  <c r="E262" i="22"/>
  <c r="H262" i="22" s="1"/>
  <c r="E288" i="22"/>
  <c r="H288" i="22" s="1"/>
  <c r="E298" i="22"/>
  <c r="H298" i="22" s="1"/>
  <c r="E314" i="22"/>
  <c r="H314" i="22" s="1"/>
  <c r="E352" i="22"/>
  <c r="H352" i="22" s="1"/>
  <c r="F172" i="23"/>
  <c r="F169" i="23"/>
  <c r="F166" i="23"/>
  <c r="F164" i="23"/>
  <c r="F161" i="23"/>
  <c r="F154" i="23"/>
  <c r="F151" i="23"/>
  <c r="F150" i="23"/>
  <c r="F147" i="23"/>
  <c r="F145" i="23"/>
  <c r="F144" i="23"/>
  <c r="F142" i="23"/>
  <c r="F140" i="23"/>
  <c r="F139" i="23"/>
  <c r="F137" i="23"/>
  <c r="F136" i="23"/>
  <c r="F134" i="23"/>
  <c r="F133" i="23"/>
  <c r="F132" i="23"/>
  <c r="F131" i="23"/>
  <c r="F130" i="23"/>
  <c r="F129" i="23"/>
  <c r="F128" i="23"/>
  <c r="F127" i="23"/>
  <c r="F125" i="23"/>
  <c r="F124" i="23"/>
  <c r="F123" i="23"/>
  <c r="F122" i="23"/>
  <c r="F121" i="23"/>
  <c r="F120" i="23"/>
  <c r="F119" i="23"/>
  <c r="F116" i="23"/>
  <c r="F113" i="23"/>
  <c r="F111" i="23"/>
  <c r="F110" i="23"/>
  <c r="F106" i="23"/>
  <c r="F101" i="23"/>
  <c r="F100" i="23"/>
  <c r="F99" i="23"/>
  <c r="F98" i="23"/>
  <c r="F96" i="23"/>
  <c r="F95" i="23"/>
  <c r="F94" i="23"/>
  <c r="F92" i="23"/>
  <c r="F87" i="23"/>
  <c r="F86" i="23"/>
  <c r="F83" i="23"/>
  <c r="F82" i="23"/>
  <c r="F81" i="23"/>
  <c r="F80" i="23"/>
  <c r="F79" i="23"/>
  <c r="F78" i="23"/>
  <c r="F77" i="23"/>
  <c r="F76" i="23"/>
  <c r="D10" i="23"/>
  <c r="D8" i="23"/>
  <c r="F11" i="23" s="1"/>
  <c r="E274" i="23"/>
  <c r="H274" i="23" s="1"/>
  <c r="E286" i="23"/>
  <c r="H286" i="23" s="1"/>
  <c r="E302" i="23"/>
  <c r="H302" i="23" s="1"/>
  <c r="E314" i="23"/>
  <c r="H314" i="23" s="1"/>
  <c r="E129" i="24"/>
  <c r="H129" i="24" s="1"/>
  <c r="E132" i="24"/>
  <c r="H132" i="24" s="1"/>
  <c r="E136" i="24"/>
  <c r="H136" i="24" s="1"/>
  <c r="E156" i="24"/>
  <c r="H156" i="24" s="1"/>
  <c r="E238" i="24"/>
  <c r="H238" i="24" s="1"/>
  <c r="E265" i="24"/>
  <c r="H265" i="24" s="1"/>
  <c r="E269" i="24"/>
  <c r="H269" i="24" s="1"/>
  <c r="E272" i="24"/>
  <c r="H272" i="24" s="1"/>
  <c r="E278" i="24"/>
  <c r="H278" i="24" s="1"/>
  <c r="E297" i="24"/>
  <c r="H297" i="24" s="1"/>
  <c r="E302" i="24"/>
  <c r="H302" i="24" s="1"/>
  <c r="E309" i="24"/>
  <c r="H309" i="24" s="1"/>
  <c r="E313" i="24"/>
  <c r="H313" i="24" s="1"/>
  <c r="E317" i="24"/>
  <c r="H317" i="24" s="1"/>
  <c r="E325" i="24"/>
  <c r="H325" i="24" s="1"/>
  <c r="E335" i="24"/>
  <c r="H335" i="24" s="1"/>
  <c r="F589" i="21"/>
  <c r="F588" i="21"/>
  <c r="F587" i="21"/>
  <c r="F585" i="21"/>
  <c r="F583" i="21"/>
  <c r="F581" i="21"/>
  <c r="F580" i="21"/>
  <c r="F579" i="21"/>
  <c r="F576" i="21"/>
  <c r="F574" i="21"/>
  <c r="F571" i="21"/>
  <c r="F570" i="21"/>
  <c r="F569" i="21"/>
  <c r="F568" i="21"/>
  <c r="F567" i="21"/>
  <c r="F562" i="21"/>
  <c r="F559" i="21"/>
  <c r="F558" i="21"/>
  <c r="F555" i="21"/>
  <c r="F552" i="21"/>
  <c r="F534" i="21"/>
  <c r="F532" i="21"/>
  <c r="F530" i="21"/>
  <c r="F519" i="21"/>
  <c r="F516" i="21"/>
  <c r="F514" i="21"/>
  <c r="F510" i="21"/>
  <c r="F509" i="21"/>
  <c r="F508" i="21"/>
  <c r="F505" i="21"/>
  <c r="F504" i="21"/>
  <c r="F503" i="21"/>
  <c r="F502" i="21"/>
  <c r="F500" i="21"/>
  <c r="F499" i="21"/>
  <c r="F498" i="21"/>
  <c r="F491" i="21"/>
  <c r="F490" i="21"/>
  <c r="F488" i="21"/>
  <c r="F487" i="21"/>
  <c r="F485" i="21"/>
  <c r="F484" i="21"/>
  <c r="F483" i="21"/>
  <c r="F480" i="21"/>
  <c r="F476" i="21"/>
  <c r="F475" i="21"/>
  <c r="F474" i="21"/>
  <c r="F472" i="21"/>
  <c r="F464" i="21"/>
  <c r="F462" i="21"/>
  <c r="F461" i="21"/>
  <c r="F458" i="21"/>
  <c r="F457" i="21"/>
  <c r="F456" i="21"/>
  <c r="F451" i="21"/>
  <c r="F445" i="21"/>
  <c r="F442" i="21"/>
  <c r="F441" i="21"/>
  <c r="F440" i="21"/>
  <c r="F437" i="21"/>
  <c r="H624" i="21"/>
  <c r="H628" i="21"/>
  <c r="G76" i="22"/>
  <c r="H76" i="22" s="1"/>
  <c r="E78" i="22"/>
  <c r="H78" i="22" s="1"/>
  <c r="H82" i="22"/>
  <c r="H86" i="22"/>
  <c r="H90" i="22"/>
  <c r="E94" i="22"/>
  <c r="H94" i="22" s="1"/>
  <c r="E98" i="22"/>
  <c r="H98" i="22" s="1"/>
  <c r="E102" i="22"/>
  <c r="H102" i="22" s="1"/>
  <c r="E106" i="22"/>
  <c r="H106" i="22" s="1"/>
  <c r="E110" i="22"/>
  <c r="H110" i="22" s="1"/>
  <c r="H114" i="22"/>
  <c r="E118" i="22"/>
  <c r="H118" i="22" s="1"/>
  <c r="E122" i="22"/>
  <c r="H122" i="22" s="1"/>
  <c r="H126" i="22"/>
  <c r="E130" i="22"/>
  <c r="H130" i="22" s="1"/>
  <c r="E134" i="22"/>
  <c r="H134" i="22" s="1"/>
  <c r="H138" i="22"/>
  <c r="E142" i="22"/>
  <c r="H142" i="22" s="1"/>
  <c r="H146" i="22"/>
  <c r="H150" i="22"/>
  <c r="H154" i="22"/>
  <c r="H158" i="22"/>
  <c r="H162" i="22"/>
  <c r="H166" i="22"/>
  <c r="H170" i="22"/>
  <c r="G362" i="22"/>
  <c r="H362" i="22" s="1"/>
  <c r="E364" i="22"/>
  <c r="H364" i="22" s="1"/>
  <c r="E368" i="22"/>
  <c r="H368" i="22" s="1"/>
  <c r="E372" i="22"/>
  <c r="H372" i="22" s="1"/>
  <c r="H376" i="22"/>
  <c r="E380" i="22"/>
  <c r="H380" i="22" s="1"/>
  <c r="H384" i="22"/>
  <c r="E388" i="22"/>
  <c r="H388" i="22" s="1"/>
  <c r="E392" i="22"/>
  <c r="H392" i="22" s="1"/>
  <c r="E396" i="22"/>
  <c r="H396" i="22" s="1"/>
  <c r="H400" i="22"/>
  <c r="E404" i="22"/>
  <c r="H404" i="22" s="1"/>
  <c r="H408" i="22"/>
  <c r="H412" i="22"/>
  <c r="H416" i="22"/>
  <c r="E420" i="22"/>
  <c r="H420" i="22" s="1"/>
  <c r="E424" i="22"/>
  <c r="H424" i="22" s="1"/>
  <c r="E428" i="22"/>
  <c r="H428" i="22" s="1"/>
  <c r="H432" i="22"/>
  <c r="H436" i="22"/>
  <c r="E440" i="22"/>
  <c r="H440" i="22" s="1"/>
  <c r="H444" i="22"/>
  <c r="H448" i="22"/>
  <c r="E452" i="22"/>
  <c r="H452" i="22" s="1"/>
  <c r="E456" i="22"/>
  <c r="H456" i="22" s="1"/>
  <c r="E460" i="22"/>
  <c r="H460" i="22" s="1"/>
  <c r="E464" i="22"/>
  <c r="H464" i="22" s="1"/>
  <c r="E468" i="22"/>
  <c r="H468" i="22" s="1"/>
  <c r="E472" i="22"/>
  <c r="H472" i="22" s="1"/>
  <c r="E476" i="22"/>
  <c r="H476" i="22" s="1"/>
  <c r="E480" i="22"/>
  <c r="H480" i="22" s="1"/>
  <c r="E484" i="22"/>
  <c r="H484" i="22" s="1"/>
  <c r="E488" i="22"/>
  <c r="H488" i="22" s="1"/>
  <c r="E492" i="22"/>
  <c r="H492" i="22" s="1"/>
  <c r="H496" i="22"/>
  <c r="E500" i="22"/>
  <c r="H500" i="22" s="1"/>
  <c r="E504" i="22"/>
  <c r="H504" i="22" s="1"/>
  <c r="E508" i="22"/>
  <c r="H508" i="22" s="1"/>
  <c r="H512" i="22"/>
  <c r="E516" i="22"/>
  <c r="H516" i="22" s="1"/>
  <c r="H520" i="22"/>
  <c r="H524" i="22"/>
  <c r="H528" i="22"/>
  <c r="H532" i="22"/>
  <c r="H536" i="22"/>
  <c r="H540" i="22"/>
  <c r="E544" i="22"/>
  <c r="H544" i="22" s="1"/>
  <c r="H548" i="22"/>
  <c r="E552" i="22"/>
  <c r="H552" i="22" s="1"/>
  <c r="H556" i="22"/>
  <c r="H560" i="22"/>
  <c r="H564" i="22"/>
  <c r="E568" i="22"/>
  <c r="H568" i="22" s="1"/>
  <c r="H572" i="22"/>
  <c r="E576" i="22"/>
  <c r="H576" i="22" s="1"/>
  <c r="E580" i="22"/>
  <c r="H580" i="22" s="1"/>
  <c r="H584" i="22"/>
  <c r="H592" i="22"/>
  <c r="E603" i="22"/>
  <c r="H603" i="22" s="1"/>
  <c r="E608" i="22"/>
  <c r="H608" i="22" s="1"/>
  <c r="E614" i="22"/>
  <c r="H614" i="22" s="1"/>
  <c r="G19" i="23"/>
  <c r="H19" i="23" s="1"/>
  <c r="H21" i="23"/>
  <c r="H25" i="23"/>
  <c r="E29" i="23"/>
  <c r="H29" i="23" s="1"/>
  <c r="H33" i="23"/>
  <c r="H37" i="23"/>
  <c r="H41" i="23"/>
  <c r="E45" i="23"/>
  <c r="H45" i="23" s="1"/>
  <c r="E49" i="23"/>
  <c r="H49" i="23" s="1"/>
  <c r="E53" i="23"/>
  <c r="H53" i="23" s="1"/>
  <c r="H57" i="23"/>
  <c r="H65" i="23"/>
  <c r="H69" i="23"/>
  <c r="E76" i="23"/>
  <c r="E80" i="23"/>
  <c r="H80" i="23" s="1"/>
  <c r="E86" i="23"/>
  <c r="H86" i="23" s="1"/>
  <c r="E95" i="23"/>
  <c r="H95" i="23" s="1"/>
  <c r="E100" i="23"/>
  <c r="H100" i="23" s="1"/>
  <c r="E111" i="23"/>
  <c r="H111" i="23" s="1"/>
  <c r="E120" i="23"/>
  <c r="H120" i="23" s="1"/>
  <c r="E124" i="23"/>
  <c r="H124" i="23" s="1"/>
  <c r="E133" i="23"/>
  <c r="H133" i="23" s="1"/>
  <c r="E139" i="23"/>
  <c r="H139" i="23" s="1"/>
  <c r="E145" i="23"/>
  <c r="H145" i="23" s="1"/>
  <c r="E153" i="23"/>
  <c r="H153" i="23" s="1"/>
  <c r="E169" i="23"/>
  <c r="H169" i="23" s="1"/>
  <c r="E181" i="23"/>
  <c r="H185" i="23"/>
  <c r="E189" i="23"/>
  <c r="H189" i="23" s="1"/>
  <c r="H193" i="23"/>
  <c r="E197" i="23"/>
  <c r="H197" i="23" s="1"/>
  <c r="E201" i="23"/>
  <c r="H201" i="23" s="1"/>
  <c r="H205" i="23"/>
  <c r="E209" i="23"/>
  <c r="H209" i="23" s="1"/>
  <c r="E213" i="23"/>
  <c r="H213" i="23" s="1"/>
  <c r="H217" i="23"/>
  <c r="H221" i="23"/>
  <c r="H225" i="23"/>
  <c r="H229" i="23"/>
  <c r="H233" i="23"/>
  <c r="E237" i="23"/>
  <c r="H237" i="23" s="1"/>
  <c r="E241" i="23"/>
  <c r="H241" i="23" s="1"/>
  <c r="E245" i="23"/>
  <c r="H245" i="23" s="1"/>
  <c r="E249" i="23"/>
  <c r="H249" i="23" s="1"/>
  <c r="H253" i="23"/>
  <c r="H257" i="23"/>
  <c r="H261" i="23"/>
  <c r="E265" i="23"/>
  <c r="H265" i="23" s="1"/>
  <c r="H269" i="23"/>
  <c r="H273" i="23"/>
  <c r="H277" i="23"/>
  <c r="E281" i="23"/>
  <c r="H281" i="23" s="1"/>
  <c r="E285" i="23"/>
  <c r="H285" i="23" s="1"/>
  <c r="H289" i="23"/>
  <c r="H293" i="23"/>
  <c r="H297" i="23"/>
  <c r="H301" i="23"/>
  <c r="E305" i="23"/>
  <c r="H305" i="23" s="1"/>
  <c r="E309" i="23"/>
  <c r="H309" i="23" s="1"/>
  <c r="H313" i="23"/>
  <c r="E317" i="23"/>
  <c r="H317" i="23" s="1"/>
  <c r="H321" i="23"/>
  <c r="E325" i="23"/>
  <c r="H325" i="23" s="1"/>
  <c r="E329" i="23"/>
  <c r="H329" i="23" s="1"/>
  <c r="E333" i="23"/>
  <c r="H333" i="23" s="1"/>
  <c r="H337" i="23"/>
  <c r="H341" i="23"/>
  <c r="H345" i="23"/>
  <c r="E349" i="23"/>
  <c r="H349" i="23" s="1"/>
  <c r="H353" i="23"/>
  <c r="E589" i="23"/>
  <c r="H589" i="23" s="1"/>
  <c r="E580" i="23"/>
  <c r="H580" i="23" s="1"/>
  <c r="E567" i="23"/>
  <c r="H567" i="23" s="1"/>
  <c r="E556" i="23"/>
  <c r="H556" i="23" s="1"/>
  <c r="E537" i="23"/>
  <c r="H537" i="23" s="1"/>
  <c r="E531" i="23"/>
  <c r="H531" i="23" s="1"/>
  <c r="E514" i="23"/>
  <c r="H514" i="23" s="1"/>
  <c r="E364" i="23"/>
  <c r="H364" i="23" s="1"/>
  <c r="E377" i="23"/>
  <c r="H377" i="23" s="1"/>
  <c r="E382" i="23"/>
  <c r="H382" i="23" s="1"/>
  <c r="E387" i="23"/>
  <c r="H387" i="23" s="1"/>
  <c r="E395" i="23"/>
  <c r="H395" i="23" s="1"/>
  <c r="E396" i="23"/>
  <c r="H396" i="23" s="1"/>
  <c r="E413" i="23"/>
  <c r="H413" i="23" s="1"/>
  <c r="E417" i="23"/>
  <c r="H417" i="23" s="1"/>
  <c r="E419" i="23"/>
  <c r="H419" i="23" s="1"/>
  <c r="E425" i="23"/>
  <c r="H425" i="23" s="1"/>
  <c r="E429" i="23"/>
  <c r="H429" i="23" s="1"/>
  <c r="E453" i="23"/>
  <c r="H453" i="23" s="1"/>
  <c r="E458" i="23"/>
  <c r="H458" i="23" s="1"/>
  <c r="E464" i="23"/>
  <c r="H464" i="23" s="1"/>
  <c r="E476" i="23"/>
  <c r="H476" i="23" s="1"/>
  <c r="E482" i="23"/>
  <c r="H482" i="23" s="1"/>
  <c r="E488" i="23"/>
  <c r="H488" i="23" s="1"/>
  <c r="H499" i="23"/>
  <c r="E503" i="23"/>
  <c r="H503" i="23" s="1"/>
  <c r="H523" i="23"/>
  <c r="H527" i="23"/>
  <c r="H575" i="23"/>
  <c r="E579" i="23"/>
  <c r="H579" i="23" s="1"/>
  <c r="E582" i="23"/>
  <c r="H582" i="23" s="1"/>
  <c r="E585" i="23"/>
  <c r="H585" i="23" s="1"/>
  <c r="G601" i="23"/>
  <c r="E603" i="23"/>
  <c r="H603" i="23" s="1"/>
  <c r="E606" i="23"/>
  <c r="H606" i="23" s="1"/>
  <c r="H614" i="23"/>
  <c r="H624" i="23"/>
  <c r="C8" i="24"/>
  <c r="E64" i="24"/>
  <c r="H64" i="24" s="1"/>
  <c r="E63" i="24"/>
  <c r="H63" i="24" s="1"/>
  <c r="E50" i="24"/>
  <c r="H50" i="24" s="1"/>
  <c r="E38" i="24"/>
  <c r="H38" i="24" s="1"/>
  <c r="E29" i="24"/>
  <c r="H29" i="24" s="1"/>
  <c r="E19" i="24"/>
  <c r="H19" i="24" s="1"/>
  <c r="C9" i="24"/>
  <c r="E23" i="24"/>
  <c r="H23" i="24" s="1"/>
  <c r="E24" i="24"/>
  <c r="H24" i="24" s="1"/>
  <c r="E45" i="24"/>
  <c r="H45" i="24" s="1"/>
  <c r="E53" i="24"/>
  <c r="H53" i="24" s="1"/>
  <c r="E54" i="24"/>
  <c r="H54" i="24" s="1"/>
  <c r="E59" i="24"/>
  <c r="H59" i="24" s="1"/>
  <c r="H70" i="24"/>
  <c r="E76" i="24"/>
  <c r="H86" i="24"/>
  <c r="E93" i="24"/>
  <c r="H93" i="24" s="1"/>
  <c r="E96" i="24"/>
  <c r="H96" i="24" s="1"/>
  <c r="E106" i="24"/>
  <c r="H106" i="24" s="1"/>
  <c r="H112" i="24"/>
  <c r="E122" i="24"/>
  <c r="H122" i="24" s="1"/>
  <c r="E128" i="24"/>
  <c r="H128" i="24" s="1"/>
  <c r="E142" i="24"/>
  <c r="H142" i="24" s="1"/>
  <c r="E145" i="24"/>
  <c r="H145" i="24" s="1"/>
  <c r="H148" i="24"/>
  <c r="H166" i="24"/>
  <c r="H170" i="24"/>
  <c r="E174" i="24"/>
  <c r="H174" i="24" s="1"/>
  <c r="E181" i="24"/>
  <c r="E184" i="24"/>
  <c r="H184" i="24" s="1"/>
  <c r="E195" i="24"/>
  <c r="H195" i="24" s="1"/>
  <c r="E212" i="24"/>
  <c r="H212" i="24" s="1"/>
  <c r="E215" i="24"/>
  <c r="H215" i="24" s="1"/>
  <c r="H229" i="24"/>
  <c r="E242" i="24"/>
  <c r="H242" i="24" s="1"/>
  <c r="H271" i="24"/>
  <c r="E286" i="24"/>
  <c r="H286" i="24" s="1"/>
  <c r="E293" i="24"/>
  <c r="H293" i="24" s="1"/>
  <c r="E319" i="24"/>
  <c r="H319" i="24" s="1"/>
  <c r="E327" i="24"/>
  <c r="H327" i="24" s="1"/>
  <c r="E331" i="24"/>
  <c r="H331" i="24" s="1"/>
  <c r="H129" i="22"/>
  <c r="H133" i="22"/>
  <c r="H137" i="22"/>
  <c r="H141" i="22"/>
  <c r="H145" i="22"/>
  <c r="H149" i="22"/>
  <c r="H153" i="22"/>
  <c r="H157" i="22"/>
  <c r="H161" i="22"/>
  <c r="H165" i="22"/>
  <c r="H169" i="22"/>
  <c r="H173" i="22"/>
  <c r="H363" i="22"/>
  <c r="H367" i="22"/>
  <c r="H371" i="22"/>
  <c r="H375" i="22"/>
  <c r="H379" i="22"/>
  <c r="H383" i="22"/>
  <c r="H387" i="22"/>
  <c r="H391" i="22"/>
  <c r="H395" i="22"/>
  <c r="H399" i="22"/>
  <c r="H403" i="22"/>
  <c r="H407" i="22"/>
  <c r="H411" i="22"/>
  <c r="H415" i="22"/>
  <c r="H419" i="22"/>
  <c r="H423" i="22"/>
  <c r="H427" i="22"/>
  <c r="H431" i="22"/>
  <c r="H435" i="22"/>
  <c r="H439" i="22"/>
  <c r="H443" i="22"/>
  <c r="H447" i="22"/>
  <c r="H451" i="22"/>
  <c r="H455" i="22"/>
  <c r="H459" i="22"/>
  <c r="H463" i="22"/>
  <c r="H467" i="22"/>
  <c r="H471" i="22"/>
  <c r="H475" i="22"/>
  <c r="H479" i="22"/>
  <c r="H483" i="22"/>
  <c r="H487" i="22"/>
  <c r="H491" i="22"/>
  <c r="H495" i="22"/>
  <c r="H499" i="22"/>
  <c r="H503" i="22"/>
  <c r="H507" i="22"/>
  <c r="H511" i="22"/>
  <c r="H515" i="22"/>
  <c r="H519" i="22"/>
  <c r="H523" i="22"/>
  <c r="H527" i="22"/>
  <c r="H531" i="22"/>
  <c r="H535" i="22"/>
  <c r="H539" i="22"/>
  <c r="H543" i="22"/>
  <c r="H547" i="22"/>
  <c r="H551" i="22"/>
  <c r="H555" i="22"/>
  <c r="H559" i="22"/>
  <c r="H563" i="22"/>
  <c r="H567" i="22"/>
  <c r="H571" i="22"/>
  <c r="H575" i="22"/>
  <c r="H579" i="22"/>
  <c r="H583" i="22"/>
  <c r="H587" i="22"/>
  <c r="H591" i="22"/>
  <c r="H595" i="22"/>
  <c r="F629" i="22"/>
  <c r="F628" i="22"/>
  <c r="F627" i="22"/>
  <c r="F626" i="22"/>
  <c r="F625" i="22"/>
  <c r="F624" i="22"/>
  <c r="F623" i="22"/>
  <c r="F622" i="22"/>
  <c r="F621" i="22"/>
  <c r="F620" i="22"/>
  <c r="F619" i="22"/>
  <c r="F618" i="22"/>
  <c r="F617" i="22"/>
  <c r="F616" i="22"/>
  <c r="F614" i="22"/>
  <c r="F612" i="22"/>
  <c r="F611" i="22"/>
  <c r="F610" i="22"/>
  <c r="F608" i="22"/>
  <c r="F606" i="22"/>
  <c r="F605" i="22"/>
  <c r="F604" i="22"/>
  <c r="F603" i="22"/>
  <c r="F602" i="22"/>
  <c r="F601" i="22"/>
  <c r="D13" i="22"/>
  <c r="C8" i="23"/>
  <c r="H20" i="23"/>
  <c r="H24" i="23"/>
  <c r="H28" i="23"/>
  <c r="H32" i="23"/>
  <c r="H36" i="23"/>
  <c r="H40" i="23"/>
  <c r="H44" i="23"/>
  <c r="H48" i="23"/>
  <c r="H52" i="23"/>
  <c r="H56" i="23"/>
  <c r="H60" i="23"/>
  <c r="H64" i="23"/>
  <c r="H68" i="23"/>
  <c r="G76" i="23"/>
  <c r="E79" i="23"/>
  <c r="H79" i="23" s="1"/>
  <c r="E83" i="23"/>
  <c r="H83" i="23" s="1"/>
  <c r="E94" i="23"/>
  <c r="H94" i="23" s="1"/>
  <c r="E99" i="23"/>
  <c r="H99" i="23" s="1"/>
  <c r="E110" i="23"/>
  <c r="H110" i="23" s="1"/>
  <c r="E117" i="23"/>
  <c r="H117" i="23" s="1"/>
  <c r="E118" i="23"/>
  <c r="H118" i="23" s="1"/>
  <c r="E119" i="23"/>
  <c r="H119" i="23" s="1"/>
  <c r="E123" i="23"/>
  <c r="H123" i="23" s="1"/>
  <c r="E128" i="23"/>
  <c r="H128" i="23" s="1"/>
  <c r="E132" i="23"/>
  <c r="H132" i="23" s="1"/>
  <c r="E137" i="23"/>
  <c r="H137" i="23" s="1"/>
  <c r="E144" i="23"/>
  <c r="H144" i="23" s="1"/>
  <c r="E151" i="23"/>
  <c r="H151" i="23" s="1"/>
  <c r="E184" i="23"/>
  <c r="H184" i="23" s="1"/>
  <c r="E188" i="23"/>
  <c r="H188" i="23" s="1"/>
  <c r="H192" i="23"/>
  <c r="E196" i="23"/>
  <c r="H196" i="23" s="1"/>
  <c r="E200" i="23"/>
  <c r="H200" i="23" s="1"/>
  <c r="H204" i="23"/>
  <c r="H208" i="23"/>
  <c r="E212" i="23"/>
  <c r="H212" i="23" s="1"/>
  <c r="E216" i="23"/>
  <c r="H216" i="23" s="1"/>
  <c r="E220" i="23"/>
  <c r="H220" i="23" s="1"/>
  <c r="E224" i="23"/>
  <c r="H224" i="23" s="1"/>
  <c r="E228" i="23"/>
  <c r="H228" i="23" s="1"/>
  <c r="H232" i="23"/>
  <c r="H236" i="23"/>
  <c r="E240" i="23"/>
  <c r="H240" i="23" s="1"/>
  <c r="H244" i="23"/>
  <c r="E248" i="23"/>
  <c r="H248" i="23" s="1"/>
  <c r="H252" i="23"/>
  <c r="E256" i="23"/>
  <c r="H256" i="23" s="1"/>
  <c r="H260" i="23"/>
  <c r="H264" i="23"/>
  <c r="H268" i="23"/>
  <c r="H272" i="23"/>
  <c r="H276" i="23"/>
  <c r="H280" i="23"/>
  <c r="H284" i="23"/>
  <c r="E288" i="23"/>
  <c r="H288" i="23" s="1"/>
  <c r="H292" i="23"/>
  <c r="H296" i="23"/>
  <c r="H300" i="23"/>
  <c r="E304" i="23"/>
  <c r="H304" i="23" s="1"/>
  <c r="H308" i="23"/>
  <c r="H312" i="23"/>
  <c r="H316" i="23"/>
  <c r="E320" i="23"/>
  <c r="H320" i="23" s="1"/>
  <c r="H324" i="23"/>
  <c r="H328" i="23"/>
  <c r="H332" i="23"/>
  <c r="E336" i="23"/>
  <c r="H336" i="23" s="1"/>
  <c r="E340" i="23"/>
  <c r="H340" i="23" s="1"/>
  <c r="H344" i="23"/>
  <c r="H348" i="23"/>
  <c r="H352" i="23"/>
  <c r="E356" i="23"/>
  <c r="H356" i="23" s="1"/>
  <c r="F590" i="23"/>
  <c r="F589" i="23"/>
  <c r="F588" i="23"/>
  <c r="F582" i="23"/>
  <c r="F581" i="23"/>
  <c r="F580" i="23"/>
  <c r="F579" i="23"/>
  <c r="F574" i="23"/>
  <c r="F571" i="23"/>
  <c r="F569" i="23"/>
  <c r="F561" i="23"/>
  <c r="F559" i="23"/>
  <c r="F558" i="23"/>
  <c r="F557" i="23"/>
  <c r="F555" i="23"/>
  <c r="F554" i="23"/>
  <c r="F542" i="23"/>
  <c r="F537" i="23"/>
  <c r="F536" i="23"/>
  <c r="F535" i="23"/>
  <c r="F532" i="23"/>
  <c r="F531" i="23"/>
  <c r="F530" i="23"/>
  <c r="F519" i="23"/>
  <c r="F518" i="23"/>
  <c r="F514" i="23"/>
  <c r="F509" i="23"/>
  <c r="F506" i="23"/>
  <c r="F505" i="23"/>
  <c r="F504" i="23"/>
  <c r="F503" i="23"/>
  <c r="F498" i="23"/>
  <c r="F495" i="23"/>
  <c r="F490" i="23"/>
  <c r="F488" i="23"/>
  <c r="F487" i="23"/>
  <c r="F485" i="23"/>
  <c r="F484" i="23"/>
  <c r="F482" i="23"/>
  <c r="F480" i="23"/>
  <c r="F478" i="23"/>
  <c r="F477" i="23"/>
  <c r="F476" i="23"/>
  <c r="F475" i="23"/>
  <c r="F474" i="23"/>
  <c r="F472" i="23"/>
  <c r="F464" i="23"/>
  <c r="F462" i="23"/>
  <c r="F461" i="23"/>
  <c r="F460" i="23"/>
  <c r="F458" i="23"/>
  <c r="F451" i="23"/>
  <c r="F446" i="23"/>
  <c r="F445" i="23"/>
  <c r="F442" i="23"/>
  <c r="F441" i="23"/>
  <c r="F437" i="23"/>
  <c r="F433" i="23"/>
  <c r="F429" i="23"/>
  <c r="F428" i="23"/>
  <c r="F427" i="23"/>
  <c r="F426" i="23"/>
  <c r="F425" i="23"/>
  <c r="F424" i="23"/>
  <c r="F423" i="23"/>
  <c r="F422" i="23"/>
  <c r="F419" i="23"/>
  <c r="F416" i="23"/>
  <c r="F415" i="23"/>
  <c r="F414" i="23"/>
  <c r="F413" i="23"/>
  <c r="F410" i="23"/>
  <c r="F402" i="23"/>
  <c r="F401" i="23"/>
  <c r="F400" i="23"/>
  <c r="F399" i="23"/>
  <c r="F398" i="23"/>
  <c r="F397" i="23"/>
  <c r="F396" i="23"/>
  <c r="F393" i="23"/>
  <c r="F392" i="23"/>
  <c r="F389" i="23"/>
  <c r="F387" i="23"/>
  <c r="F386" i="23"/>
  <c r="F385" i="23"/>
  <c r="F383" i="23"/>
  <c r="F382" i="23"/>
  <c r="F380" i="23"/>
  <c r="F379" i="23"/>
  <c r="F378" i="23"/>
  <c r="F377" i="23"/>
  <c r="F375" i="23"/>
  <c r="F374" i="23"/>
  <c r="F371" i="23"/>
  <c r="F370" i="23"/>
  <c r="F369" i="23"/>
  <c r="F368" i="23"/>
  <c r="F365" i="23"/>
  <c r="F364" i="23"/>
  <c r="F363" i="23"/>
  <c r="F362" i="23"/>
  <c r="D12" i="23"/>
  <c r="H502" i="23"/>
  <c r="H506" i="23"/>
  <c r="H519" i="23"/>
  <c r="H522" i="23"/>
  <c r="H526" i="23"/>
  <c r="H535" i="23"/>
  <c r="H559" i="23"/>
  <c r="H578" i="23"/>
  <c r="H584" i="23"/>
  <c r="E629" i="23"/>
  <c r="H629" i="23" s="1"/>
  <c r="E625" i="23"/>
  <c r="H625" i="23" s="1"/>
  <c r="E621" i="23"/>
  <c r="H621" i="23" s="1"/>
  <c r="E617" i="23"/>
  <c r="H617" i="23" s="1"/>
  <c r="E605" i="23"/>
  <c r="H605" i="23" s="1"/>
  <c r="E601" i="23"/>
  <c r="H601" i="23" s="1"/>
  <c r="E602" i="23"/>
  <c r="H602" i="23" s="1"/>
  <c r="E620" i="23"/>
  <c r="H620" i="23" s="1"/>
  <c r="E626" i="23"/>
  <c r="H626" i="23" s="1"/>
  <c r="G12" i="24"/>
  <c r="F70" i="24"/>
  <c r="F69" i="24"/>
  <c r="F64" i="24"/>
  <c r="F61" i="24"/>
  <c r="F59" i="24"/>
  <c r="F52" i="24"/>
  <c r="F50" i="24"/>
  <c r="F45" i="24"/>
  <c r="F44" i="24"/>
  <c r="F39" i="24"/>
  <c r="F38" i="24"/>
  <c r="F36" i="24"/>
  <c r="F34" i="24"/>
  <c r="F30" i="24"/>
  <c r="F29" i="24"/>
  <c r="F28" i="24"/>
  <c r="F27" i="24"/>
  <c r="F25" i="24"/>
  <c r="F19" i="24"/>
  <c r="D9" i="24"/>
  <c r="D8" i="24"/>
  <c r="F10" i="24" s="1"/>
  <c r="H34" i="24"/>
  <c r="E82" i="24"/>
  <c r="H82" i="24" s="1"/>
  <c r="H88" i="24"/>
  <c r="E92" i="24"/>
  <c r="H92" i="24" s="1"/>
  <c r="E102" i="24"/>
  <c r="H102" i="24" s="1"/>
  <c r="E108" i="24"/>
  <c r="H108" i="24" s="1"/>
  <c r="E118" i="24"/>
  <c r="H118" i="24" s="1"/>
  <c r="E121" i="24"/>
  <c r="H121" i="24" s="1"/>
  <c r="E124" i="24"/>
  <c r="H124" i="24" s="1"/>
  <c r="E134" i="24"/>
  <c r="H134" i="24" s="1"/>
  <c r="E138" i="24"/>
  <c r="H138" i="24" s="1"/>
  <c r="E141" i="24"/>
  <c r="H141" i="24" s="1"/>
  <c r="E144" i="24"/>
  <c r="H144" i="24" s="1"/>
  <c r="H154" i="24"/>
  <c r="H158" i="24"/>
  <c r="H162" i="24"/>
  <c r="G181" i="24"/>
  <c r="E183" i="24"/>
  <c r="H183" i="24" s="1"/>
  <c r="E186" i="24"/>
  <c r="H186" i="24" s="1"/>
  <c r="E190" i="24"/>
  <c r="H190" i="24" s="1"/>
  <c r="E197" i="24"/>
  <c r="H197" i="24" s="1"/>
  <c r="E203" i="24"/>
  <c r="H203" i="24" s="1"/>
  <c r="E214" i="24"/>
  <c r="H214" i="24" s="1"/>
  <c r="H221" i="24"/>
  <c r="E245" i="24"/>
  <c r="H245" i="24" s="1"/>
  <c r="E249" i="24"/>
  <c r="H249" i="24" s="1"/>
  <c r="E251" i="24"/>
  <c r="H251" i="24" s="1"/>
  <c r="E254" i="24"/>
  <c r="H254" i="24" s="1"/>
  <c r="E260" i="24"/>
  <c r="H260" i="24" s="1"/>
  <c r="E274" i="24"/>
  <c r="H274" i="24" s="1"/>
  <c r="E290" i="24"/>
  <c r="H290" i="24" s="1"/>
  <c r="E292" i="24"/>
  <c r="H292" i="24" s="1"/>
  <c r="H303" i="24"/>
  <c r="E314" i="24"/>
  <c r="H314" i="24" s="1"/>
  <c r="E318" i="24"/>
  <c r="H318" i="24" s="1"/>
  <c r="E326" i="24"/>
  <c r="H326" i="24" s="1"/>
  <c r="E340" i="24"/>
  <c r="H340" i="24" s="1"/>
  <c r="E78" i="23"/>
  <c r="H78" i="23" s="1"/>
  <c r="E82" i="23"/>
  <c r="H82" i="23" s="1"/>
  <c r="E92" i="23"/>
  <c r="H92" i="23" s="1"/>
  <c r="E98" i="23"/>
  <c r="H98" i="23" s="1"/>
  <c r="E103" i="23"/>
  <c r="H103" i="23" s="1"/>
  <c r="E106" i="23"/>
  <c r="H106" i="23" s="1"/>
  <c r="E115" i="23"/>
  <c r="H115" i="23" s="1"/>
  <c r="E122" i="23"/>
  <c r="H122" i="23" s="1"/>
  <c r="E127" i="23"/>
  <c r="H127" i="23" s="1"/>
  <c r="E131" i="23"/>
  <c r="H131" i="23" s="1"/>
  <c r="E136" i="23"/>
  <c r="H136" i="23" s="1"/>
  <c r="E142" i="23"/>
  <c r="H142" i="23" s="1"/>
  <c r="G181" i="23"/>
  <c r="E183" i="23"/>
  <c r="H183" i="23" s="1"/>
  <c r="E191" i="23"/>
  <c r="H191" i="23" s="1"/>
  <c r="E195" i="23"/>
  <c r="H195" i="23" s="1"/>
  <c r="E203" i="23"/>
  <c r="H203" i="23" s="1"/>
  <c r="E211" i="23"/>
  <c r="H211" i="23" s="1"/>
  <c r="E215" i="23"/>
  <c r="H215" i="23" s="1"/>
  <c r="E223" i="23"/>
  <c r="H223" i="23" s="1"/>
  <c r="E235" i="23"/>
  <c r="H235" i="23" s="1"/>
  <c r="E251" i="23"/>
  <c r="H251" i="23" s="1"/>
  <c r="E287" i="23"/>
  <c r="H287" i="23" s="1"/>
  <c r="E299" i="23"/>
  <c r="H299" i="23" s="1"/>
  <c r="E303" i="23"/>
  <c r="H303" i="23" s="1"/>
  <c r="E315" i="23"/>
  <c r="H315" i="23" s="1"/>
  <c r="E331" i="23"/>
  <c r="H331" i="23" s="1"/>
  <c r="H574" i="23"/>
  <c r="H44" i="24"/>
  <c r="E163" i="24"/>
  <c r="H163" i="24" s="1"/>
  <c r="E151" i="24"/>
  <c r="H151" i="24" s="1"/>
  <c r="E147" i="24"/>
  <c r="H147" i="24" s="1"/>
  <c r="E143" i="24"/>
  <c r="H143" i="24" s="1"/>
  <c r="E139" i="24"/>
  <c r="H139" i="24" s="1"/>
  <c r="E131" i="24"/>
  <c r="H131" i="24" s="1"/>
  <c r="E127" i="24"/>
  <c r="H127" i="24" s="1"/>
  <c r="E123" i="24"/>
  <c r="H123" i="24" s="1"/>
  <c r="E119" i="24"/>
  <c r="H119" i="24" s="1"/>
  <c r="E115" i="24"/>
  <c r="H115" i="24" s="1"/>
  <c r="E111" i="24"/>
  <c r="H111" i="24" s="1"/>
  <c r="E107" i="24"/>
  <c r="H107" i="24" s="1"/>
  <c r="E103" i="24"/>
  <c r="H103" i="24" s="1"/>
  <c r="E99" i="24"/>
  <c r="H99" i="24" s="1"/>
  <c r="E95" i="24"/>
  <c r="H95" i="24" s="1"/>
  <c r="E87" i="24"/>
  <c r="H87" i="24" s="1"/>
  <c r="E83" i="24"/>
  <c r="H83" i="24" s="1"/>
  <c r="E79" i="24"/>
  <c r="H79" i="24" s="1"/>
  <c r="C10" i="24"/>
  <c r="G76" i="24"/>
  <c r="E78" i="24"/>
  <c r="H78" i="24" s="1"/>
  <c r="E81" i="24"/>
  <c r="H81" i="24" s="1"/>
  <c r="E98" i="24"/>
  <c r="H98" i="24" s="1"/>
  <c r="E101" i="24"/>
  <c r="H101" i="24" s="1"/>
  <c r="E104" i="24"/>
  <c r="H104" i="24" s="1"/>
  <c r="E117" i="24"/>
  <c r="H117" i="24" s="1"/>
  <c r="E120" i="24"/>
  <c r="H120" i="24" s="1"/>
  <c r="E130" i="24"/>
  <c r="H130" i="24" s="1"/>
  <c r="E133" i="24"/>
  <c r="H133" i="24" s="1"/>
  <c r="E137" i="24"/>
  <c r="H137" i="24" s="1"/>
  <c r="E140" i="24"/>
  <c r="H140" i="24" s="1"/>
  <c r="E153" i="24"/>
  <c r="H153" i="24" s="1"/>
  <c r="E161" i="24"/>
  <c r="H161" i="24" s="1"/>
  <c r="E164" i="24"/>
  <c r="H164" i="24" s="1"/>
  <c r="E172" i="24"/>
  <c r="H172" i="24" s="1"/>
  <c r="E350" i="24"/>
  <c r="H350" i="24" s="1"/>
  <c r="E336" i="24"/>
  <c r="H336" i="24" s="1"/>
  <c r="E354" i="24"/>
  <c r="H354" i="24" s="1"/>
  <c r="E345" i="24"/>
  <c r="H345" i="24" s="1"/>
  <c r="E320" i="24"/>
  <c r="H320" i="24" s="1"/>
  <c r="E315" i="24"/>
  <c r="H315" i="24" s="1"/>
  <c r="E304" i="24"/>
  <c r="H304" i="24" s="1"/>
  <c r="E299" i="24"/>
  <c r="H299" i="24" s="1"/>
  <c r="E287" i="24"/>
  <c r="H287" i="24" s="1"/>
  <c r="E263" i="24"/>
  <c r="H263" i="24" s="1"/>
  <c r="E256" i="24"/>
  <c r="H256" i="24" s="1"/>
  <c r="E247" i="24"/>
  <c r="H247" i="24" s="1"/>
  <c r="E235" i="24"/>
  <c r="H235" i="24" s="1"/>
  <c r="E224" i="24"/>
  <c r="H224" i="24" s="1"/>
  <c r="E219" i="24"/>
  <c r="H219" i="24" s="1"/>
  <c r="E218" i="24"/>
  <c r="H218" i="24" s="1"/>
  <c r="E213" i="24"/>
  <c r="H213" i="24" s="1"/>
  <c r="E208" i="24"/>
  <c r="H208" i="24" s="1"/>
  <c r="E206" i="24"/>
  <c r="H206" i="24" s="1"/>
  <c r="E200" i="24"/>
  <c r="H200" i="24" s="1"/>
  <c r="E194" i="24"/>
  <c r="H194" i="24" s="1"/>
  <c r="E188" i="24"/>
  <c r="H188" i="24" s="1"/>
  <c r="E182" i="24"/>
  <c r="H182" i="24" s="1"/>
  <c r="E356" i="24"/>
  <c r="H356" i="24" s="1"/>
  <c r="E316" i="24"/>
  <c r="H316" i="24" s="1"/>
  <c r="E305" i="24"/>
  <c r="H305" i="24" s="1"/>
  <c r="E301" i="24"/>
  <c r="H301" i="24" s="1"/>
  <c r="E300" i="24"/>
  <c r="H300" i="24" s="1"/>
  <c r="E189" i="24"/>
  <c r="H189" i="24" s="1"/>
  <c r="E201" i="24"/>
  <c r="H201" i="24" s="1"/>
  <c r="E202" i="24"/>
  <c r="H202" i="24" s="1"/>
  <c r="E211" i="24"/>
  <c r="H211" i="24" s="1"/>
  <c r="E216" i="24"/>
  <c r="H216" i="24" s="1"/>
  <c r="E220" i="24"/>
  <c r="H220" i="24" s="1"/>
  <c r="E223" i="24"/>
  <c r="H223" i="24" s="1"/>
  <c r="E228" i="24"/>
  <c r="H228" i="24" s="1"/>
  <c r="E241" i="24"/>
  <c r="H241" i="24" s="1"/>
  <c r="E248" i="24"/>
  <c r="H248" i="24" s="1"/>
  <c r="E258" i="24"/>
  <c r="H258" i="24" s="1"/>
  <c r="E270" i="24"/>
  <c r="H270" i="24" s="1"/>
  <c r="E285" i="24"/>
  <c r="H285" i="24" s="1"/>
  <c r="E298" i="24"/>
  <c r="H298" i="24" s="1"/>
  <c r="E329" i="24"/>
  <c r="H329" i="24" s="1"/>
  <c r="E339" i="24"/>
  <c r="H339" i="24" s="1"/>
  <c r="G362" i="24"/>
  <c r="H362" i="24" s="1"/>
  <c r="E364" i="24"/>
  <c r="H364" i="24" s="1"/>
  <c r="E368" i="24"/>
  <c r="H368" i="24" s="1"/>
  <c r="E372" i="24"/>
  <c r="H372" i="24" s="1"/>
  <c r="H376" i="24"/>
  <c r="E380" i="24"/>
  <c r="H380" i="24" s="1"/>
  <c r="H384" i="24"/>
  <c r="H388" i="24"/>
  <c r="E392" i="24"/>
  <c r="H392" i="24" s="1"/>
  <c r="E396" i="24"/>
  <c r="H396" i="24" s="1"/>
  <c r="E400" i="24"/>
  <c r="H400" i="24" s="1"/>
  <c r="E404" i="24"/>
  <c r="H404" i="24" s="1"/>
  <c r="H408" i="24"/>
  <c r="E412" i="24"/>
  <c r="H412" i="24" s="1"/>
  <c r="H416" i="24"/>
  <c r="H420" i="24"/>
  <c r="E424" i="24"/>
  <c r="H424" i="24" s="1"/>
  <c r="E428" i="24"/>
  <c r="H428" i="24" s="1"/>
  <c r="H432" i="24"/>
  <c r="H436" i="24"/>
  <c r="E440" i="24"/>
  <c r="H440" i="24" s="1"/>
  <c r="H444" i="24"/>
  <c r="H448" i="24"/>
  <c r="E452" i="24"/>
  <c r="H452" i="24" s="1"/>
  <c r="E456" i="24"/>
  <c r="H456" i="24" s="1"/>
  <c r="E460" i="24"/>
  <c r="H460" i="24" s="1"/>
  <c r="H464" i="24"/>
  <c r="H468" i="24"/>
  <c r="E472" i="24"/>
  <c r="H472" i="24" s="1"/>
  <c r="E476" i="24"/>
  <c r="H476" i="24" s="1"/>
  <c r="E480" i="24"/>
  <c r="H480" i="24" s="1"/>
  <c r="E484" i="24"/>
  <c r="H484" i="24" s="1"/>
  <c r="E488" i="24"/>
  <c r="H488" i="24" s="1"/>
  <c r="E492" i="24"/>
  <c r="H492" i="24" s="1"/>
  <c r="H496" i="24"/>
  <c r="E500" i="24"/>
  <c r="H500" i="24" s="1"/>
  <c r="E504" i="24"/>
  <c r="H504" i="24" s="1"/>
  <c r="E508" i="24"/>
  <c r="H508" i="24" s="1"/>
  <c r="H512" i="24"/>
  <c r="E516" i="24"/>
  <c r="H516" i="24" s="1"/>
  <c r="H520" i="24"/>
  <c r="H524" i="24"/>
  <c r="E528" i="24"/>
  <c r="H528" i="24" s="1"/>
  <c r="E532" i="24"/>
  <c r="H532" i="24" s="1"/>
  <c r="H536" i="24"/>
  <c r="H540" i="24"/>
  <c r="H544" i="24"/>
  <c r="E548" i="24"/>
  <c r="H548" i="24" s="1"/>
  <c r="E552" i="24"/>
  <c r="H552" i="24" s="1"/>
  <c r="H556" i="24"/>
  <c r="H560" i="24"/>
  <c r="H564" i="24"/>
  <c r="H568" i="24"/>
  <c r="H572" i="24"/>
  <c r="E576" i="24"/>
  <c r="H576" i="24" s="1"/>
  <c r="E580" i="24"/>
  <c r="H580" i="24" s="1"/>
  <c r="H584" i="24"/>
  <c r="E588" i="24"/>
  <c r="H588" i="24" s="1"/>
  <c r="H592" i="24"/>
  <c r="E603" i="24"/>
  <c r="H603" i="24" s="1"/>
  <c r="E607" i="24"/>
  <c r="H607" i="24" s="1"/>
  <c r="E608" i="24"/>
  <c r="H608" i="24" s="1"/>
  <c r="E613" i="24"/>
  <c r="H613" i="24" s="1"/>
  <c r="E615" i="24"/>
  <c r="H615" i="24" s="1"/>
  <c r="E619" i="24"/>
  <c r="H619" i="24" s="1"/>
  <c r="E13" i="25"/>
  <c r="H13" i="25" s="1"/>
  <c r="H20" i="25"/>
  <c r="H24" i="25"/>
  <c r="H28" i="25"/>
  <c r="H32" i="25"/>
  <c r="E36" i="25"/>
  <c r="H36" i="25" s="1"/>
  <c r="H40" i="25"/>
  <c r="H44" i="25"/>
  <c r="H48" i="25"/>
  <c r="H52" i="25"/>
  <c r="H56" i="25"/>
  <c r="H60" i="25"/>
  <c r="E64" i="25"/>
  <c r="H64" i="25" s="1"/>
  <c r="H68" i="25"/>
  <c r="E349" i="25"/>
  <c r="H349" i="25" s="1"/>
  <c r="E335" i="25"/>
  <c r="H335" i="25" s="1"/>
  <c r="E333" i="25"/>
  <c r="H333" i="25" s="1"/>
  <c r="E331" i="25"/>
  <c r="H331" i="25" s="1"/>
  <c r="E329" i="25"/>
  <c r="H329" i="25" s="1"/>
  <c r="E327" i="25"/>
  <c r="H327" i="25" s="1"/>
  <c r="E325" i="25"/>
  <c r="H325" i="25" s="1"/>
  <c r="E314" i="25"/>
  <c r="H314" i="25" s="1"/>
  <c r="E311" i="25"/>
  <c r="H311" i="25" s="1"/>
  <c r="E305" i="25"/>
  <c r="H305" i="25" s="1"/>
  <c r="E293" i="25"/>
  <c r="H293" i="25" s="1"/>
  <c r="E290" i="25"/>
  <c r="H290" i="25" s="1"/>
  <c r="E288" i="25"/>
  <c r="H288" i="25" s="1"/>
  <c r="E287" i="25"/>
  <c r="H287" i="25" s="1"/>
  <c r="E286" i="25"/>
  <c r="H286" i="25" s="1"/>
  <c r="E285" i="25"/>
  <c r="H285" i="25" s="1"/>
  <c r="E263" i="25"/>
  <c r="H263" i="25" s="1"/>
  <c r="E258" i="25"/>
  <c r="H258" i="25" s="1"/>
  <c r="E248" i="25"/>
  <c r="H248" i="25" s="1"/>
  <c r="E246" i="25"/>
  <c r="H246" i="25" s="1"/>
  <c r="E245" i="25"/>
  <c r="H245" i="25" s="1"/>
  <c r="E241" i="25"/>
  <c r="H241" i="25" s="1"/>
  <c r="E238" i="25"/>
  <c r="H238" i="25" s="1"/>
  <c r="E235" i="25"/>
  <c r="H235" i="25" s="1"/>
  <c r="E228" i="25"/>
  <c r="H228" i="25" s="1"/>
  <c r="E223" i="25"/>
  <c r="H223" i="25" s="1"/>
  <c r="E220" i="25"/>
  <c r="H220" i="25" s="1"/>
  <c r="E219" i="25"/>
  <c r="H219" i="25" s="1"/>
  <c r="E218" i="25"/>
  <c r="H218" i="25" s="1"/>
  <c r="E214" i="25"/>
  <c r="H214" i="25" s="1"/>
  <c r="E213" i="25"/>
  <c r="H213" i="25" s="1"/>
  <c r="E212" i="25"/>
  <c r="H212" i="25" s="1"/>
  <c r="E211" i="25"/>
  <c r="H211" i="25" s="1"/>
  <c r="E209" i="25"/>
  <c r="H209" i="25" s="1"/>
  <c r="E208" i="25"/>
  <c r="H208" i="25" s="1"/>
  <c r="E206" i="25"/>
  <c r="H206" i="25" s="1"/>
  <c r="E203" i="25"/>
  <c r="H203" i="25" s="1"/>
  <c r="E200" i="25"/>
  <c r="H200" i="25" s="1"/>
  <c r="E197" i="25"/>
  <c r="H197" i="25" s="1"/>
  <c r="E196" i="25"/>
  <c r="H196" i="25" s="1"/>
  <c r="E195" i="25"/>
  <c r="H195" i="25" s="1"/>
  <c r="E190" i="25"/>
  <c r="H190" i="25" s="1"/>
  <c r="E188" i="25"/>
  <c r="H188" i="25" s="1"/>
  <c r="E186" i="25"/>
  <c r="H186" i="25" s="1"/>
  <c r="E182" i="25"/>
  <c r="H182" i="25" s="1"/>
  <c r="E181" i="25"/>
  <c r="H181" i="25" s="1"/>
  <c r="H185" i="25"/>
  <c r="H194" i="25"/>
  <c r="H199" i="25"/>
  <c r="H202" i="25"/>
  <c r="H205" i="25"/>
  <c r="H210" i="25"/>
  <c r="H226" i="25"/>
  <c r="H229" i="25"/>
  <c r="H233" i="25"/>
  <c r="H236" i="25"/>
  <c r="H239" i="25"/>
  <c r="H242" i="25"/>
  <c r="H251" i="25"/>
  <c r="H255" i="25"/>
  <c r="H262" i="25"/>
  <c r="H265" i="25"/>
  <c r="H269" i="25"/>
  <c r="H273" i="25"/>
  <c r="H277" i="25"/>
  <c r="H281" i="25"/>
  <c r="H289" i="25"/>
  <c r="H292" i="25"/>
  <c r="H295" i="25"/>
  <c r="H299" i="25"/>
  <c r="H303" i="25"/>
  <c r="H306" i="25"/>
  <c r="H310" i="25"/>
  <c r="H313" i="25"/>
  <c r="H316" i="25"/>
  <c r="H320" i="25"/>
  <c r="H324" i="25"/>
  <c r="H332" i="25"/>
  <c r="H338" i="25"/>
  <c r="H342" i="25"/>
  <c r="H346" i="25"/>
  <c r="H353" i="25"/>
  <c r="H609" i="23"/>
  <c r="H613" i="23"/>
  <c r="H91" i="24"/>
  <c r="H135" i="24"/>
  <c r="H155" i="24"/>
  <c r="H159" i="24"/>
  <c r="H167" i="24"/>
  <c r="H171" i="24"/>
  <c r="H175" i="24"/>
  <c r="F354" i="24"/>
  <c r="F351" i="24"/>
  <c r="F350" i="24"/>
  <c r="F349" i="24"/>
  <c r="F345" i="24"/>
  <c r="F340" i="24"/>
  <c r="F336" i="24"/>
  <c r="F334" i="24"/>
  <c r="F333" i="24"/>
  <c r="F331" i="24"/>
  <c r="F325" i="24"/>
  <c r="F322" i="24"/>
  <c r="F320" i="24"/>
  <c r="F319" i="24"/>
  <c r="F317" i="24"/>
  <c r="F316" i="24"/>
  <c r="F315" i="24"/>
  <c r="F314" i="24"/>
  <c r="F313" i="24"/>
  <c r="F305" i="24"/>
  <c r="F304" i="24"/>
  <c r="F303" i="24"/>
  <c r="F302" i="24"/>
  <c r="F301" i="24"/>
  <c r="F299" i="24"/>
  <c r="F298" i="24"/>
  <c r="F293" i="24"/>
  <c r="F292" i="24"/>
  <c r="F287" i="24"/>
  <c r="F286" i="24"/>
  <c r="F285" i="24"/>
  <c r="F281" i="24"/>
  <c r="F277" i="24"/>
  <c r="F274" i="24"/>
  <c r="F270" i="24"/>
  <c r="F269" i="24"/>
  <c r="F263" i="24"/>
  <c r="F262" i="24"/>
  <c r="F260" i="24"/>
  <c r="F258" i="24"/>
  <c r="F257" i="24"/>
  <c r="F254" i="24"/>
  <c r="F251" i="24"/>
  <c r="F248" i="24"/>
  <c r="F247" i="24"/>
  <c r="F245" i="24"/>
  <c r="F241" i="24"/>
  <c r="F238" i="24"/>
  <c r="F235" i="24"/>
  <c r="F231" i="24"/>
  <c r="F228" i="24"/>
  <c r="F227" i="24"/>
  <c r="F224" i="24"/>
  <c r="F223" i="24"/>
  <c r="F221" i="24"/>
  <c r="F220" i="24"/>
  <c r="F219" i="24"/>
  <c r="F216" i="24"/>
  <c r="F215" i="24"/>
  <c r="F214" i="24"/>
  <c r="F213" i="24"/>
  <c r="F212" i="24"/>
  <c r="F211" i="24"/>
  <c r="F209" i="24"/>
  <c r="F208" i="24"/>
  <c r="F204" i="24"/>
  <c r="F203" i="24"/>
  <c r="F202" i="24"/>
  <c r="F200" i="24"/>
  <c r="F197" i="24"/>
  <c r="F196" i="24"/>
  <c r="F195" i="24"/>
  <c r="F194" i="24"/>
  <c r="F191" i="24"/>
  <c r="F190" i="24"/>
  <c r="F189" i="24"/>
  <c r="F188" i="24"/>
  <c r="F186" i="24"/>
  <c r="F184" i="24"/>
  <c r="F183" i="24"/>
  <c r="F182" i="24"/>
  <c r="F181" i="24"/>
  <c r="D11" i="24"/>
  <c r="E363" i="24"/>
  <c r="H363" i="24" s="1"/>
  <c r="E367" i="24"/>
  <c r="H367" i="24" s="1"/>
  <c r="E371" i="24"/>
  <c r="H371" i="24" s="1"/>
  <c r="E375" i="24"/>
  <c r="H375" i="24" s="1"/>
  <c r="E379" i="24"/>
  <c r="H379" i="24" s="1"/>
  <c r="E383" i="24"/>
  <c r="H383" i="24" s="1"/>
  <c r="E387" i="24"/>
  <c r="H387" i="24" s="1"/>
  <c r="H391" i="24"/>
  <c r="E395" i="24"/>
  <c r="H395" i="24" s="1"/>
  <c r="E399" i="24"/>
  <c r="H399" i="24" s="1"/>
  <c r="H403" i="24"/>
  <c r="H407" i="24"/>
  <c r="E411" i="24"/>
  <c r="H411" i="24" s="1"/>
  <c r="E415" i="24"/>
  <c r="H415" i="24" s="1"/>
  <c r="E419" i="24"/>
  <c r="H419" i="24" s="1"/>
  <c r="H423" i="24"/>
  <c r="E427" i="24"/>
  <c r="H427" i="24" s="1"/>
  <c r="H431" i="24"/>
  <c r="H435" i="24"/>
  <c r="E439" i="24"/>
  <c r="H439" i="24" s="1"/>
  <c r="E443" i="24"/>
  <c r="H443" i="24" s="1"/>
  <c r="E447" i="24"/>
  <c r="H447" i="24" s="1"/>
  <c r="E451" i="24"/>
  <c r="H451" i="24" s="1"/>
  <c r="H455" i="24"/>
  <c r="H459" i="24"/>
  <c r="E463" i="24"/>
  <c r="H463" i="24" s="1"/>
  <c r="H467" i="24"/>
  <c r="H471" i="24"/>
  <c r="E475" i="24"/>
  <c r="H475" i="24" s="1"/>
  <c r="H479" i="24"/>
  <c r="E483" i="24"/>
  <c r="H483" i="24" s="1"/>
  <c r="E487" i="24"/>
  <c r="H487" i="24" s="1"/>
  <c r="H491" i="24"/>
  <c r="E495" i="24"/>
  <c r="H495" i="24" s="1"/>
  <c r="E499" i="24"/>
  <c r="H499" i="24" s="1"/>
  <c r="E503" i="24"/>
  <c r="H503" i="24" s="1"/>
  <c r="E507" i="24"/>
  <c r="H507" i="24" s="1"/>
  <c r="E511" i="24"/>
  <c r="H511" i="24" s="1"/>
  <c r="E515" i="24"/>
  <c r="H515" i="24" s="1"/>
  <c r="H519" i="24"/>
  <c r="H523" i="24"/>
  <c r="E527" i="24"/>
  <c r="H527" i="24" s="1"/>
  <c r="E531" i="24"/>
  <c r="H531" i="24" s="1"/>
  <c r="E535" i="24"/>
  <c r="H535" i="24" s="1"/>
  <c r="H539" i="24"/>
  <c r="H543" i="24"/>
  <c r="H547" i="24"/>
  <c r="E551" i="24"/>
  <c r="H551" i="24" s="1"/>
  <c r="E555" i="24"/>
  <c r="H555" i="24" s="1"/>
  <c r="E559" i="24"/>
  <c r="H559" i="24" s="1"/>
  <c r="H563" i="24"/>
  <c r="H567" i="24"/>
  <c r="E571" i="24"/>
  <c r="H571" i="24" s="1"/>
  <c r="H575" i="24"/>
  <c r="E579" i="24"/>
  <c r="H579" i="24" s="1"/>
  <c r="H583" i="24"/>
  <c r="H587" i="24"/>
  <c r="E591" i="24"/>
  <c r="H591" i="24" s="1"/>
  <c r="E595" i="24"/>
  <c r="H595" i="24" s="1"/>
  <c r="F629" i="24"/>
  <c r="F628" i="24"/>
  <c r="F625" i="24"/>
  <c r="F623" i="24"/>
  <c r="F622" i="24"/>
  <c r="F621" i="24"/>
  <c r="F620" i="24"/>
  <c r="F619" i="24"/>
  <c r="F618" i="24"/>
  <c r="F617" i="24"/>
  <c r="F616" i="24"/>
  <c r="F615" i="24"/>
  <c r="F612" i="24"/>
  <c r="F610" i="24"/>
  <c r="F609" i="24"/>
  <c r="F608" i="24"/>
  <c r="F606" i="24"/>
  <c r="F605" i="24"/>
  <c r="F604" i="24"/>
  <c r="F603" i="24"/>
  <c r="F602" i="24"/>
  <c r="F601" i="24"/>
  <c r="D13" i="24"/>
  <c r="E602" i="24"/>
  <c r="H602" i="24" s="1"/>
  <c r="E606" i="24"/>
  <c r="H606" i="24" s="1"/>
  <c r="E611" i="24"/>
  <c r="H611" i="24" s="1"/>
  <c r="E612" i="24"/>
  <c r="H612" i="24" s="1"/>
  <c r="E618" i="24"/>
  <c r="H618" i="24" s="1"/>
  <c r="E622" i="24"/>
  <c r="H622" i="24" s="1"/>
  <c r="E629" i="24"/>
  <c r="H629" i="24" s="1"/>
  <c r="C11" i="25"/>
  <c r="E19" i="25"/>
  <c r="H23" i="25"/>
  <c r="E27" i="25"/>
  <c r="H27" i="25" s="1"/>
  <c r="H31" i="25"/>
  <c r="H35" i="25"/>
  <c r="H39" i="25"/>
  <c r="H43" i="25"/>
  <c r="H47" i="25"/>
  <c r="H51" i="25"/>
  <c r="H55" i="25"/>
  <c r="H59" i="25"/>
  <c r="H63" i="25"/>
  <c r="H67" i="25"/>
  <c r="E79" i="25"/>
  <c r="H79" i="25" s="1"/>
  <c r="E80" i="25"/>
  <c r="H80" i="25" s="1"/>
  <c r="E93" i="25"/>
  <c r="H93" i="25" s="1"/>
  <c r="E98" i="25"/>
  <c r="H98" i="25" s="1"/>
  <c r="E106" i="25"/>
  <c r="H106" i="25" s="1"/>
  <c r="E111" i="25"/>
  <c r="H111" i="25" s="1"/>
  <c r="E137" i="25"/>
  <c r="H137" i="25" s="1"/>
  <c r="E141" i="25"/>
  <c r="H141" i="25" s="1"/>
  <c r="H184" i="25"/>
  <c r="H187" i="25"/>
  <c r="H193" i="25"/>
  <c r="H198" i="25"/>
  <c r="H201" i="25"/>
  <c r="H204" i="25"/>
  <c r="H207" i="25"/>
  <c r="H217" i="25"/>
  <c r="H222" i="25"/>
  <c r="H225" i="25"/>
  <c r="H232" i="25"/>
  <c r="H247" i="25"/>
  <c r="H250" i="25"/>
  <c r="H254" i="25"/>
  <c r="H261" i="25"/>
  <c r="H264" i="25"/>
  <c r="H268" i="25"/>
  <c r="H272" i="25"/>
  <c r="H276" i="25"/>
  <c r="H280" i="25"/>
  <c r="H284" i="25"/>
  <c r="H291" i="25"/>
  <c r="H294" i="25"/>
  <c r="H298" i="25"/>
  <c r="H302" i="25"/>
  <c r="H309" i="25"/>
  <c r="H312" i="25"/>
  <c r="H315" i="25"/>
  <c r="H319" i="25"/>
  <c r="H323" i="25"/>
  <c r="H326" i="25"/>
  <c r="H334" i="25"/>
  <c r="H337" i="25"/>
  <c r="H341" i="25"/>
  <c r="H345" i="25"/>
  <c r="H352" i="25"/>
  <c r="H356" i="25"/>
  <c r="F588" i="25"/>
  <c r="F582" i="25"/>
  <c r="F581" i="25"/>
  <c r="F580" i="25"/>
  <c r="F579" i="25"/>
  <c r="F574" i="25"/>
  <c r="F568" i="25"/>
  <c r="F562" i="25"/>
  <c r="F559" i="25"/>
  <c r="F558" i="25"/>
  <c r="F557" i="25"/>
  <c r="F555" i="25"/>
  <c r="F546" i="25"/>
  <c r="F545" i="25"/>
  <c r="F530" i="25"/>
  <c r="F525" i="25"/>
  <c r="F521" i="25"/>
  <c r="F519" i="25"/>
  <c r="F514" i="25"/>
  <c r="F513" i="25"/>
  <c r="F509" i="25"/>
  <c r="F508" i="25"/>
  <c r="F505" i="25"/>
  <c r="F504" i="25"/>
  <c r="F503" i="25"/>
  <c r="F498" i="25"/>
  <c r="F491" i="25"/>
  <c r="F490" i="25"/>
  <c r="F487" i="25"/>
  <c r="F485" i="25"/>
  <c r="F484" i="25"/>
  <c r="F483" i="25"/>
  <c r="F478" i="25"/>
  <c r="F472" i="25"/>
  <c r="F469" i="25"/>
  <c r="F468" i="25"/>
  <c r="F464" i="25"/>
  <c r="F463" i="25"/>
  <c r="F462" i="25"/>
  <c r="F461" i="25"/>
  <c r="F460" i="25"/>
  <c r="F458" i="25"/>
  <c r="F457" i="25"/>
  <c r="F453" i="25"/>
  <c r="F451" i="25"/>
  <c r="F446" i="25"/>
  <c r="F442" i="25"/>
  <c r="F441" i="25"/>
  <c r="F437" i="25"/>
  <c r="F428" i="25"/>
  <c r="F427" i="25"/>
  <c r="F426" i="25"/>
  <c r="F425" i="25"/>
  <c r="F424" i="25"/>
  <c r="F421" i="25"/>
  <c r="F415" i="25"/>
  <c r="F414" i="25"/>
  <c r="F413" i="25"/>
  <c r="F410" i="25"/>
  <c r="F404" i="25"/>
  <c r="F397" i="25"/>
  <c r="F396" i="25"/>
  <c r="F393" i="25"/>
  <c r="F392" i="25"/>
  <c r="F391" i="25"/>
  <c r="F386" i="25"/>
  <c r="F385" i="25"/>
  <c r="F382" i="25"/>
  <c r="F380" i="25"/>
  <c r="F378" i="25"/>
  <c r="F377" i="25"/>
  <c r="F375" i="25"/>
  <c r="F374" i="25"/>
  <c r="F371" i="25"/>
  <c r="F369" i="25"/>
  <c r="F368" i="25"/>
  <c r="F365" i="25"/>
  <c r="F364" i="25"/>
  <c r="F363" i="25"/>
  <c r="F362" i="25"/>
  <c r="D12" i="25"/>
  <c r="G12" i="25" s="1"/>
  <c r="E458" i="24"/>
  <c r="H458" i="24" s="1"/>
  <c r="E462" i="24"/>
  <c r="H462" i="24" s="1"/>
  <c r="E474" i="24"/>
  <c r="H474" i="24" s="1"/>
  <c r="E478" i="24"/>
  <c r="H478" i="24" s="1"/>
  <c r="E482" i="24"/>
  <c r="H482" i="24" s="1"/>
  <c r="E486" i="24"/>
  <c r="H486" i="24" s="1"/>
  <c r="E490" i="24"/>
  <c r="H490" i="24" s="1"/>
  <c r="E498" i="24"/>
  <c r="H498" i="24" s="1"/>
  <c r="E502" i="24"/>
  <c r="H502" i="24" s="1"/>
  <c r="E514" i="24"/>
  <c r="H514" i="24" s="1"/>
  <c r="E526" i="24"/>
  <c r="H526" i="24" s="1"/>
  <c r="E530" i="24"/>
  <c r="H530" i="24" s="1"/>
  <c r="E534" i="24"/>
  <c r="H534" i="24" s="1"/>
  <c r="E554" i="24"/>
  <c r="H554" i="24" s="1"/>
  <c r="E558" i="24"/>
  <c r="H558" i="24" s="1"/>
  <c r="E562" i="24"/>
  <c r="H562" i="24" s="1"/>
  <c r="E574" i="24"/>
  <c r="H574" i="24" s="1"/>
  <c r="E582" i="24"/>
  <c r="H582" i="24" s="1"/>
  <c r="E590" i="24"/>
  <c r="H590" i="24" s="1"/>
  <c r="F172" i="25"/>
  <c r="F161" i="25"/>
  <c r="F153" i="25"/>
  <c r="F151" i="25"/>
  <c r="F150" i="25"/>
  <c r="F144" i="25"/>
  <c r="F143" i="25"/>
  <c r="F142" i="25"/>
  <c r="F141" i="25"/>
  <c r="F140" i="25"/>
  <c r="F139" i="25"/>
  <c r="F138" i="25"/>
  <c r="F137" i="25"/>
  <c r="F136" i="25"/>
  <c r="F134" i="25"/>
  <c r="F132" i="25"/>
  <c r="F130" i="25"/>
  <c r="F128" i="25"/>
  <c r="F122" i="25"/>
  <c r="F121" i="25"/>
  <c r="F120" i="25"/>
  <c r="F118" i="25"/>
  <c r="F115" i="25"/>
  <c r="F113" i="25"/>
  <c r="F111" i="25"/>
  <c r="F110" i="25"/>
  <c r="F109" i="25"/>
  <c r="F107" i="25"/>
  <c r="F106" i="25"/>
  <c r="F103" i="25"/>
  <c r="F100" i="25"/>
  <c r="F99" i="25"/>
  <c r="F98" i="25"/>
  <c r="F96" i="25"/>
  <c r="F95" i="25"/>
  <c r="F94" i="25"/>
  <c r="F93" i="25"/>
  <c r="F92" i="25"/>
  <c r="F83" i="25"/>
  <c r="F81" i="25"/>
  <c r="F80" i="25"/>
  <c r="F77" i="25"/>
  <c r="F76" i="25"/>
  <c r="D10" i="25"/>
  <c r="D8" i="25"/>
  <c r="F9" i="25" s="1"/>
  <c r="E385" i="24"/>
  <c r="H385" i="24" s="1"/>
  <c r="E393" i="24"/>
  <c r="H393" i="24" s="1"/>
  <c r="E397" i="24"/>
  <c r="H397" i="24" s="1"/>
  <c r="E401" i="24"/>
  <c r="H401" i="24" s="1"/>
  <c r="E413" i="24"/>
  <c r="H413" i="24" s="1"/>
  <c r="E417" i="24"/>
  <c r="H417" i="24" s="1"/>
  <c r="E421" i="24"/>
  <c r="H421" i="24" s="1"/>
  <c r="E425" i="24"/>
  <c r="H425" i="24" s="1"/>
  <c r="E429" i="24"/>
  <c r="H429" i="24" s="1"/>
  <c r="E433" i="24"/>
  <c r="H433" i="24" s="1"/>
  <c r="E437" i="24"/>
  <c r="H437" i="24" s="1"/>
  <c r="E441" i="24"/>
  <c r="H441" i="24" s="1"/>
  <c r="E445" i="24"/>
  <c r="H445" i="24" s="1"/>
  <c r="E453" i="24"/>
  <c r="H453" i="24" s="1"/>
  <c r="E461" i="24"/>
  <c r="H461" i="24" s="1"/>
  <c r="E469" i="24"/>
  <c r="H469" i="24" s="1"/>
  <c r="E477" i="24"/>
  <c r="H477" i="24" s="1"/>
  <c r="E485" i="24"/>
  <c r="H485" i="24" s="1"/>
  <c r="E489" i="24"/>
  <c r="H489" i="24" s="1"/>
  <c r="E493" i="24"/>
  <c r="H493" i="24" s="1"/>
  <c r="E505" i="24"/>
  <c r="H505" i="24" s="1"/>
  <c r="E509" i="24"/>
  <c r="H509" i="24" s="1"/>
  <c r="E517" i="24"/>
  <c r="H517" i="24" s="1"/>
  <c r="E529" i="24"/>
  <c r="H529" i="24" s="1"/>
  <c r="E537" i="24"/>
  <c r="H537" i="24" s="1"/>
  <c r="E549" i="24"/>
  <c r="H549" i="24" s="1"/>
  <c r="E557" i="24"/>
  <c r="H557" i="24" s="1"/>
  <c r="E561" i="24"/>
  <c r="H561" i="24" s="1"/>
  <c r="E581" i="24"/>
  <c r="H581" i="24" s="1"/>
  <c r="E589" i="24"/>
  <c r="H589" i="24" s="1"/>
  <c r="G601" i="24"/>
  <c r="H601" i="24" s="1"/>
  <c r="E604" i="24"/>
  <c r="H604" i="24" s="1"/>
  <c r="E609" i="24"/>
  <c r="H609" i="24" s="1"/>
  <c r="E616" i="24"/>
  <c r="H616" i="24" s="1"/>
  <c r="E620" i="24"/>
  <c r="H620" i="24" s="1"/>
  <c r="G19" i="25"/>
  <c r="F387" i="27"/>
  <c r="F391" i="27"/>
  <c r="F395" i="27"/>
  <c r="F415" i="27"/>
  <c r="F419" i="27"/>
  <c r="F423" i="27"/>
  <c r="F427" i="27"/>
  <c r="F471" i="27"/>
  <c r="F475" i="27"/>
  <c r="F483" i="27"/>
  <c r="F495" i="27"/>
  <c r="F499" i="27"/>
  <c r="F503" i="27"/>
  <c r="F507" i="27"/>
  <c r="F511" i="27"/>
  <c r="F519" i="27"/>
  <c r="F527" i="27"/>
  <c r="F531" i="27"/>
  <c r="F535" i="27"/>
  <c r="F555" i="27"/>
  <c r="F559" i="27"/>
  <c r="F571" i="27"/>
  <c r="F579" i="27"/>
  <c r="E582" i="27"/>
  <c r="H582" i="27" s="1"/>
  <c r="E590" i="27"/>
  <c r="H590" i="27" s="1"/>
  <c r="F591" i="27"/>
  <c r="G19" i="28"/>
  <c r="E21" i="28"/>
  <c r="H21" i="28" s="1"/>
  <c r="E29" i="28"/>
  <c r="H29" i="28" s="1"/>
  <c r="E37" i="28"/>
  <c r="H37" i="28" s="1"/>
  <c r="E53" i="28"/>
  <c r="H53" i="28" s="1"/>
  <c r="E69" i="28"/>
  <c r="H69" i="28" s="1"/>
  <c r="E588" i="28"/>
  <c r="H588" i="28" s="1"/>
  <c r="E586" i="28"/>
  <c r="H586" i="28" s="1"/>
  <c r="E583" i="28"/>
  <c r="H583" i="28" s="1"/>
  <c r="E558" i="28"/>
  <c r="H558" i="28" s="1"/>
  <c r="E503" i="28"/>
  <c r="H503" i="28" s="1"/>
  <c r="E487" i="28"/>
  <c r="H487" i="28" s="1"/>
  <c r="E481" i="28"/>
  <c r="H481" i="28" s="1"/>
  <c r="E441" i="28"/>
  <c r="H441" i="28" s="1"/>
  <c r="E426" i="28"/>
  <c r="H426" i="28" s="1"/>
  <c r="E415" i="28"/>
  <c r="H415" i="28" s="1"/>
  <c r="E401" i="28"/>
  <c r="H401" i="28" s="1"/>
  <c r="E400" i="28"/>
  <c r="H400" i="28" s="1"/>
  <c r="E399" i="28"/>
  <c r="H399" i="28" s="1"/>
  <c r="E398" i="28"/>
  <c r="H398" i="28" s="1"/>
  <c r="E382" i="28"/>
  <c r="H382" i="28" s="1"/>
  <c r="E374" i="28"/>
  <c r="H374" i="28" s="1"/>
  <c r="E368" i="28"/>
  <c r="H368" i="28" s="1"/>
  <c r="G362" i="28"/>
  <c r="E579" i="28"/>
  <c r="H579" i="28" s="1"/>
  <c r="E575" i="28"/>
  <c r="H575" i="28" s="1"/>
  <c r="E574" i="28"/>
  <c r="H574" i="28" s="1"/>
  <c r="E559" i="28"/>
  <c r="H559" i="28" s="1"/>
  <c r="E519" i="28"/>
  <c r="H519" i="28" s="1"/>
  <c r="E514" i="28"/>
  <c r="H514" i="28" s="1"/>
  <c r="E509" i="28"/>
  <c r="H509" i="28" s="1"/>
  <c r="E508" i="28"/>
  <c r="H508" i="28" s="1"/>
  <c r="E490" i="28"/>
  <c r="H490" i="28" s="1"/>
  <c r="E484" i="28"/>
  <c r="H484" i="28" s="1"/>
  <c r="E427" i="28"/>
  <c r="H427" i="28" s="1"/>
  <c r="E419" i="28"/>
  <c r="H419" i="28" s="1"/>
  <c r="E418" i="28"/>
  <c r="H418" i="28" s="1"/>
  <c r="E410" i="28"/>
  <c r="H410" i="28" s="1"/>
  <c r="E375" i="28"/>
  <c r="H375" i="28" s="1"/>
  <c r="E369" i="28"/>
  <c r="H369" i="28" s="1"/>
  <c r="E362" i="28"/>
  <c r="E581" i="28"/>
  <c r="H581" i="28" s="1"/>
  <c r="E580" i="28"/>
  <c r="H580" i="28" s="1"/>
  <c r="E555" i="28"/>
  <c r="H555" i="28" s="1"/>
  <c r="E552" i="28"/>
  <c r="H552" i="28" s="1"/>
  <c r="E498" i="28"/>
  <c r="H498" i="28" s="1"/>
  <c r="E495" i="28"/>
  <c r="H495" i="28" s="1"/>
  <c r="E494" i="28"/>
  <c r="H494" i="28" s="1"/>
  <c r="E485" i="28"/>
  <c r="H485" i="28" s="1"/>
  <c r="E468" i="28"/>
  <c r="H468" i="28" s="1"/>
  <c r="E446" i="28"/>
  <c r="H446" i="28" s="1"/>
  <c r="E428" i="28"/>
  <c r="H428" i="28" s="1"/>
  <c r="E423" i="28"/>
  <c r="H423" i="28" s="1"/>
  <c r="E421" i="28"/>
  <c r="H421" i="28" s="1"/>
  <c r="E413" i="28"/>
  <c r="H413" i="28" s="1"/>
  <c r="E396" i="28"/>
  <c r="H396" i="28" s="1"/>
  <c r="E386" i="28"/>
  <c r="H386" i="28" s="1"/>
  <c r="E385" i="28"/>
  <c r="H385" i="28" s="1"/>
  <c r="E363" i="28"/>
  <c r="H363" i="28" s="1"/>
  <c r="E582" i="28"/>
  <c r="H582" i="28" s="1"/>
  <c r="E567" i="28"/>
  <c r="H567" i="28" s="1"/>
  <c r="E364" i="28"/>
  <c r="H364" i="28" s="1"/>
  <c r="E475" i="28"/>
  <c r="H475" i="28" s="1"/>
  <c r="E554" i="25"/>
  <c r="H554" i="25" s="1"/>
  <c r="E555" i="25"/>
  <c r="H555" i="25" s="1"/>
  <c r="E558" i="25"/>
  <c r="H558" i="25" s="1"/>
  <c r="E559" i="25"/>
  <c r="H559" i="25" s="1"/>
  <c r="E571" i="25"/>
  <c r="H571" i="25" s="1"/>
  <c r="E572" i="25"/>
  <c r="H572" i="25" s="1"/>
  <c r="E574" i="25"/>
  <c r="H574" i="25" s="1"/>
  <c r="E579" i="25"/>
  <c r="H579" i="25" s="1"/>
  <c r="E581" i="25"/>
  <c r="H581" i="25" s="1"/>
  <c r="E582" i="25"/>
  <c r="H582" i="25" s="1"/>
  <c r="E585" i="25"/>
  <c r="H585" i="25" s="1"/>
  <c r="E588" i="25"/>
  <c r="H588" i="25" s="1"/>
  <c r="E589" i="25"/>
  <c r="H589" i="25" s="1"/>
  <c r="G601" i="25"/>
  <c r="G76" i="26"/>
  <c r="G362" i="26"/>
  <c r="G19" i="27"/>
  <c r="G181" i="27"/>
  <c r="F386" i="27"/>
  <c r="F398" i="27"/>
  <c r="F410" i="27"/>
  <c r="F414" i="27"/>
  <c r="F426" i="27"/>
  <c r="F446" i="27"/>
  <c r="F462" i="27"/>
  <c r="E473" i="27"/>
  <c r="H473" i="27" s="1"/>
  <c r="F474" i="27"/>
  <c r="E477" i="27"/>
  <c r="H477" i="27" s="1"/>
  <c r="F478" i="27"/>
  <c r="F482" i="27"/>
  <c r="E485" i="27"/>
  <c r="H485" i="27" s="1"/>
  <c r="E489" i="27"/>
  <c r="H489" i="27" s="1"/>
  <c r="F490" i="27"/>
  <c r="F498" i="27"/>
  <c r="F502" i="27"/>
  <c r="E505" i="27"/>
  <c r="H505" i="27" s="1"/>
  <c r="F506" i="27"/>
  <c r="E509" i="27"/>
  <c r="H509" i="27" s="1"/>
  <c r="E513" i="27"/>
  <c r="H513" i="27" s="1"/>
  <c r="E517" i="27"/>
  <c r="H517" i="27" s="1"/>
  <c r="E521" i="27"/>
  <c r="H521" i="27" s="1"/>
  <c r="E529" i="27"/>
  <c r="H529" i="27" s="1"/>
  <c r="F530" i="27"/>
  <c r="F534" i="27"/>
  <c r="E537" i="27"/>
  <c r="H537" i="27" s="1"/>
  <c r="E541" i="27"/>
  <c r="H541" i="27" s="1"/>
  <c r="F554" i="27"/>
  <c r="F558" i="27"/>
  <c r="E561" i="27"/>
  <c r="H561" i="27" s="1"/>
  <c r="E569" i="27"/>
  <c r="H569" i="27" s="1"/>
  <c r="F574" i="27"/>
  <c r="E581" i="27"/>
  <c r="H581" i="27" s="1"/>
  <c r="F582" i="27"/>
  <c r="E589" i="27"/>
  <c r="H589" i="27" s="1"/>
  <c r="F590" i="27"/>
  <c r="C8" i="28"/>
  <c r="C9" i="28"/>
  <c r="E28" i="28"/>
  <c r="H28" i="28" s="1"/>
  <c r="E32" i="28"/>
  <c r="H32" i="28" s="1"/>
  <c r="E36" i="28"/>
  <c r="H36" i="28" s="1"/>
  <c r="E68" i="28"/>
  <c r="H68" i="28" s="1"/>
  <c r="E371" i="28"/>
  <c r="H371" i="28" s="1"/>
  <c r="E414" i="28"/>
  <c r="H414" i="28" s="1"/>
  <c r="E437" i="28"/>
  <c r="H437" i="28" s="1"/>
  <c r="E478" i="28"/>
  <c r="H478" i="28" s="1"/>
  <c r="D9" i="26"/>
  <c r="F9" i="26" s="1"/>
  <c r="D11" i="26"/>
  <c r="F11" i="26" s="1"/>
  <c r="D13" i="26"/>
  <c r="F13" i="26" s="1"/>
  <c r="F19" i="26"/>
  <c r="F27" i="26"/>
  <c r="F28" i="26"/>
  <c r="F29" i="26"/>
  <c r="F30" i="26"/>
  <c r="F31" i="26"/>
  <c r="F34" i="26"/>
  <c r="F50" i="26"/>
  <c r="F54" i="26"/>
  <c r="F64" i="26"/>
  <c r="F68" i="26"/>
  <c r="F181" i="26"/>
  <c r="F182" i="26"/>
  <c r="F183" i="26"/>
  <c r="F184" i="26"/>
  <c r="F186" i="26"/>
  <c r="F188" i="26"/>
  <c r="F189" i="26"/>
  <c r="F194" i="26"/>
  <c r="F196" i="26"/>
  <c r="F197" i="26"/>
  <c r="F202" i="26"/>
  <c r="F203" i="26"/>
  <c r="F211" i="26"/>
  <c r="F212" i="26"/>
  <c r="F213" i="26"/>
  <c r="F214" i="26"/>
  <c r="F216" i="26"/>
  <c r="F218" i="26"/>
  <c r="F219" i="26"/>
  <c r="F223" i="26"/>
  <c r="F224" i="26"/>
  <c r="F228" i="26"/>
  <c r="F235" i="26"/>
  <c r="F237" i="26"/>
  <c r="F238" i="26"/>
  <c r="F241" i="26"/>
  <c r="F242" i="26"/>
  <c r="F243" i="26"/>
  <c r="F247" i="26"/>
  <c r="F248" i="26"/>
  <c r="F249" i="26"/>
  <c r="F251" i="26"/>
  <c r="F258" i="26"/>
  <c r="F263" i="26"/>
  <c r="F272" i="26"/>
  <c r="F274" i="26"/>
  <c r="F286" i="26"/>
  <c r="F287" i="26"/>
  <c r="F288" i="26"/>
  <c r="F290" i="26"/>
  <c r="F293" i="26"/>
  <c r="F298" i="26"/>
  <c r="F299" i="26"/>
  <c r="F300" i="26"/>
  <c r="F305" i="26"/>
  <c r="F309" i="26"/>
  <c r="F314" i="26"/>
  <c r="F317" i="26"/>
  <c r="F320" i="26"/>
  <c r="F325" i="26"/>
  <c r="F333" i="26"/>
  <c r="F339" i="26"/>
  <c r="F601" i="26"/>
  <c r="F602" i="26"/>
  <c r="F603" i="26"/>
  <c r="F604" i="26"/>
  <c r="F605" i="26"/>
  <c r="F606" i="26"/>
  <c r="F610" i="26"/>
  <c r="F611" i="26"/>
  <c r="F612" i="26"/>
  <c r="F619" i="26"/>
  <c r="F620" i="26"/>
  <c r="F623" i="26"/>
  <c r="F628" i="26"/>
  <c r="D8" i="27"/>
  <c r="F13" i="27" s="1"/>
  <c r="D10" i="27"/>
  <c r="D12" i="27"/>
  <c r="F76" i="27"/>
  <c r="F77" i="27"/>
  <c r="F78" i="27"/>
  <c r="F79" i="27"/>
  <c r="F80" i="27"/>
  <c r="F81" i="27"/>
  <c r="F83" i="27"/>
  <c r="F84" i="27"/>
  <c r="F86" i="27"/>
  <c r="F92" i="27"/>
  <c r="F93" i="27"/>
  <c r="F95" i="27"/>
  <c r="F96" i="27"/>
  <c r="F97" i="27"/>
  <c r="F98" i="27"/>
  <c r="F99" i="27"/>
  <c r="F100" i="27"/>
  <c r="F101" i="27"/>
  <c r="F103" i="27"/>
  <c r="F104" i="27"/>
  <c r="F106" i="27"/>
  <c r="F113" i="27"/>
  <c r="F115" i="27"/>
  <c r="F116" i="27"/>
  <c r="F118" i="27"/>
  <c r="F119" i="27"/>
  <c r="F120" i="27"/>
  <c r="F121" i="27"/>
  <c r="F122" i="27"/>
  <c r="F123" i="27"/>
  <c r="F124" i="27"/>
  <c r="F125" i="27"/>
  <c r="F130" i="27"/>
  <c r="F132" i="27"/>
  <c r="F133" i="27"/>
  <c r="F134" i="27"/>
  <c r="F136" i="27"/>
  <c r="F137" i="27"/>
  <c r="F139" i="27"/>
  <c r="F140" i="27"/>
  <c r="F141" i="27"/>
  <c r="F142" i="27"/>
  <c r="F145" i="27"/>
  <c r="F149" i="27"/>
  <c r="F150" i="27"/>
  <c r="F151" i="27"/>
  <c r="F161" i="27"/>
  <c r="F165" i="27"/>
  <c r="F169" i="27"/>
  <c r="F362" i="27"/>
  <c r="F363" i="27"/>
  <c r="F364" i="27"/>
  <c r="F365" i="27"/>
  <c r="F367" i="27"/>
  <c r="F368" i="27"/>
  <c r="F369" i="27"/>
  <c r="F370" i="27"/>
  <c r="F371" i="27"/>
  <c r="F372" i="27"/>
  <c r="F374" i="27"/>
  <c r="F375" i="27"/>
  <c r="F377" i="27"/>
  <c r="F378" i="27"/>
  <c r="F379" i="27"/>
  <c r="F382" i="27"/>
  <c r="F385" i="27"/>
  <c r="H388" i="27"/>
  <c r="F389" i="27"/>
  <c r="E392" i="27"/>
  <c r="H392" i="27" s="1"/>
  <c r="F393" i="27"/>
  <c r="E396" i="27"/>
  <c r="H396" i="27" s="1"/>
  <c r="F397" i="27"/>
  <c r="H400" i="27"/>
  <c r="F401" i="27"/>
  <c r="H404" i="27"/>
  <c r="H408" i="27"/>
  <c r="E412" i="27"/>
  <c r="H412" i="27" s="1"/>
  <c r="F413" i="27"/>
  <c r="H416" i="27"/>
  <c r="F417" i="27"/>
  <c r="H420" i="27"/>
  <c r="E424" i="27"/>
  <c r="H424" i="27" s="1"/>
  <c r="F425" i="27"/>
  <c r="E428" i="27"/>
  <c r="H428" i="27" s="1"/>
  <c r="F429" i="27"/>
  <c r="H432" i="27"/>
  <c r="H436" i="27"/>
  <c r="F437" i="27"/>
  <c r="H440" i="27"/>
  <c r="F441" i="27"/>
  <c r="H444" i="27"/>
  <c r="F445" i="27"/>
  <c r="H448" i="27"/>
  <c r="H452" i="27"/>
  <c r="H456" i="27"/>
  <c r="H460" i="27"/>
  <c r="F461" i="27"/>
  <c r="E464" i="27"/>
  <c r="H464" i="27" s="1"/>
  <c r="H468" i="27"/>
  <c r="E472" i="27"/>
  <c r="H472" i="27" s="1"/>
  <c r="F473" i="27"/>
  <c r="E476" i="27"/>
  <c r="H476" i="27" s="1"/>
  <c r="F477" i="27"/>
  <c r="H480" i="27"/>
  <c r="E484" i="27"/>
  <c r="H484" i="27" s="1"/>
  <c r="F485" i="27"/>
  <c r="E488" i="27"/>
  <c r="H488" i="27" s="1"/>
  <c r="F489" i="27"/>
  <c r="E492" i="27"/>
  <c r="H492" i="27" s="1"/>
  <c r="H496" i="27"/>
  <c r="E500" i="27"/>
  <c r="H500" i="27" s="1"/>
  <c r="E504" i="27"/>
  <c r="H504" i="27" s="1"/>
  <c r="F505" i="27"/>
  <c r="E508" i="27"/>
  <c r="H508" i="27" s="1"/>
  <c r="F509" i="27"/>
  <c r="E512" i="27"/>
  <c r="H512" i="27" s="1"/>
  <c r="F513" i="27"/>
  <c r="H516" i="27"/>
  <c r="F517" i="27"/>
  <c r="H520" i="27"/>
  <c r="H524" i="27"/>
  <c r="E528" i="27"/>
  <c r="H528" i="27" s="1"/>
  <c r="F529" i="27"/>
  <c r="E532" i="27"/>
  <c r="H532" i="27" s="1"/>
  <c r="E536" i="27"/>
  <c r="H536" i="27" s="1"/>
  <c r="F537" i="27"/>
  <c r="E540" i="27"/>
  <c r="H540" i="27" s="1"/>
  <c r="H544" i="27"/>
  <c r="E548" i="27"/>
  <c r="H548" i="27" s="1"/>
  <c r="F549" i="27"/>
  <c r="E552" i="27"/>
  <c r="H552" i="27" s="1"/>
  <c r="F553" i="27"/>
  <c r="H556" i="27"/>
  <c r="H560" i="27"/>
  <c r="F561" i="27"/>
  <c r="H564" i="27"/>
  <c r="E568" i="27"/>
  <c r="H568" i="27" s="1"/>
  <c r="H572" i="27"/>
  <c r="H576" i="27"/>
  <c r="E580" i="27"/>
  <c r="H580" i="27" s="1"/>
  <c r="F581" i="27"/>
  <c r="H584" i="27"/>
  <c r="E588" i="27"/>
  <c r="H588" i="27" s="1"/>
  <c r="F589" i="27"/>
  <c r="H592" i="27"/>
  <c r="F593" i="27"/>
  <c r="E603" i="27"/>
  <c r="H603" i="27" s="1"/>
  <c r="E608" i="27"/>
  <c r="H608" i="27" s="1"/>
  <c r="E612" i="27"/>
  <c r="H612" i="27" s="1"/>
  <c r="E620" i="27"/>
  <c r="H620" i="27" s="1"/>
  <c r="E19" i="28"/>
  <c r="H19" i="28" s="1"/>
  <c r="H23" i="28"/>
  <c r="E27" i="28"/>
  <c r="H27" i="28" s="1"/>
  <c r="H31" i="28"/>
  <c r="H35" i="28"/>
  <c r="E39" i="28"/>
  <c r="H39" i="28" s="1"/>
  <c r="H43" i="28"/>
  <c r="H47" i="28"/>
  <c r="H51" i="28"/>
  <c r="H55" i="28"/>
  <c r="H59" i="28"/>
  <c r="H63" i="28"/>
  <c r="E67" i="28"/>
  <c r="H67" i="28" s="1"/>
  <c r="E78" i="28"/>
  <c r="H78" i="28" s="1"/>
  <c r="E82" i="28"/>
  <c r="H82" i="28" s="1"/>
  <c r="E99" i="28"/>
  <c r="H99" i="28" s="1"/>
  <c r="E110" i="28"/>
  <c r="H110" i="28" s="1"/>
  <c r="E121" i="28"/>
  <c r="H121" i="28" s="1"/>
  <c r="E127" i="28"/>
  <c r="H127" i="28" s="1"/>
  <c r="E136" i="28"/>
  <c r="H136" i="28" s="1"/>
  <c r="E144" i="28"/>
  <c r="H144" i="28" s="1"/>
  <c r="E331" i="28"/>
  <c r="H331" i="28" s="1"/>
  <c r="E303" i="28"/>
  <c r="H303" i="28" s="1"/>
  <c r="E299" i="28"/>
  <c r="H299" i="28" s="1"/>
  <c r="E251" i="28"/>
  <c r="H251" i="28" s="1"/>
  <c r="E247" i="28"/>
  <c r="H247" i="28" s="1"/>
  <c r="E292" i="28"/>
  <c r="H292" i="28" s="1"/>
  <c r="E288" i="28"/>
  <c r="H288" i="28" s="1"/>
  <c r="E268" i="28"/>
  <c r="H268" i="28" s="1"/>
  <c r="G181" i="28"/>
  <c r="H181" i="28" s="1"/>
  <c r="E183" i="28"/>
  <c r="H183" i="28" s="1"/>
  <c r="H187" i="28"/>
  <c r="E191" i="28"/>
  <c r="H191" i="28" s="1"/>
  <c r="H195" i="28"/>
  <c r="H199" i="28"/>
  <c r="H203" i="28"/>
  <c r="H207" i="28"/>
  <c r="E211" i="28"/>
  <c r="H211" i="28" s="1"/>
  <c r="H215" i="28"/>
  <c r="E219" i="28"/>
  <c r="H219" i="28" s="1"/>
  <c r="E223" i="28"/>
  <c r="H223" i="28" s="1"/>
  <c r="E227" i="28"/>
  <c r="H227" i="28" s="1"/>
  <c r="H231" i="28"/>
  <c r="E235" i="28"/>
  <c r="H235" i="28" s="1"/>
  <c r="H250" i="28"/>
  <c r="E477" i="28"/>
  <c r="H477" i="28" s="1"/>
  <c r="H483" i="28"/>
  <c r="E601" i="25"/>
  <c r="E604" i="25"/>
  <c r="H604" i="25" s="1"/>
  <c r="E605" i="25"/>
  <c r="H605" i="25" s="1"/>
  <c r="E606" i="25"/>
  <c r="H606" i="25" s="1"/>
  <c r="E612" i="25"/>
  <c r="H612" i="25" s="1"/>
  <c r="E614" i="25"/>
  <c r="H614" i="25" s="1"/>
  <c r="E616" i="25"/>
  <c r="H616" i="25" s="1"/>
  <c r="E617" i="25"/>
  <c r="H617" i="25" s="1"/>
  <c r="E618" i="25"/>
  <c r="H618" i="25" s="1"/>
  <c r="E619" i="25"/>
  <c r="H619" i="25" s="1"/>
  <c r="E620" i="25"/>
  <c r="H620" i="25" s="1"/>
  <c r="E621" i="25"/>
  <c r="H621" i="25" s="1"/>
  <c r="E622" i="25"/>
  <c r="H622" i="25" s="1"/>
  <c r="C8" i="26"/>
  <c r="E13" i="26" s="1"/>
  <c r="C10" i="26"/>
  <c r="E76" i="26"/>
  <c r="H76" i="26" s="1"/>
  <c r="E77" i="26"/>
  <c r="H77" i="26" s="1"/>
  <c r="E78" i="26"/>
  <c r="H78" i="26" s="1"/>
  <c r="E79" i="26"/>
  <c r="H79" i="26" s="1"/>
  <c r="E80" i="26"/>
  <c r="H80" i="26" s="1"/>
  <c r="E81" i="26"/>
  <c r="H81" i="26" s="1"/>
  <c r="E82" i="26"/>
  <c r="H82" i="26" s="1"/>
  <c r="E92" i="26"/>
  <c r="H92" i="26" s="1"/>
  <c r="E94" i="26"/>
  <c r="H94" i="26" s="1"/>
  <c r="E95" i="26"/>
  <c r="H95" i="26" s="1"/>
  <c r="E98" i="26"/>
  <c r="H98" i="26" s="1"/>
  <c r="E99" i="26"/>
  <c r="H99" i="26" s="1"/>
  <c r="E101" i="26"/>
  <c r="H101" i="26" s="1"/>
  <c r="E103" i="26"/>
  <c r="H103" i="26" s="1"/>
  <c r="E106" i="26"/>
  <c r="H106" i="26" s="1"/>
  <c r="E110" i="26"/>
  <c r="H110" i="26" s="1"/>
  <c r="E113" i="26"/>
  <c r="H113" i="26" s="1"/>
  <c r="E115" i="26"/>
  <c r="H115" i="26" s="1"/>
  <c r="E116" i="26"/>
  <c r="H116" i="26" s="1"/>
  <c r="E117" i="26"/>
  <c r="H117" i="26" s="1"/>
  <c r="E118" i="26"/>
  <c r="H118" i="26" s="1"/>
  <c r="E119" i="26"/>
  <c r="H119" i="26" s="1"/>
  <c r="E120" i="26"/>
  <c r="H120" i="26" s="1"/>
  <c r="E122" i="26"/>
  <c r="H122" i="26" s="1"/>
  <c r="E123" i="26"/>
  <c r="H123" i="26" s="1"/>
  <c r="E124" i="26"/>
  <c r="H124" i="26" s="1"/>
  <c r="E125" i="26"/>
  <c r="H125" i="26" s="1"/>
  <c r="E127" i="26"/>
  <c r="H127" i="26" s="1"/>
  <c r="E128" i="26"/>
  <c r="H128" i="26" s="1"/>
  <c r="E129" i="26"/>
  <c r="H129" i="26" s="1"/>
  <c r="E130" i="26"/>
  <c r="H130" i="26" s="1"/>
  <c r="E131" i="26"/>
  <c r="H131" i="26" s="1"/>
  <c r="E132" i="26"/>
  <c r="H132" i="26" s="1"/>
  <c r="E134" i="26"/>
  <c r="H134" i="26" s="1"/>
  <c r="E136" i="26"/>
  <c r="H136" i="26" s="1"/>
  <c r="E137" i="26"/>
  <c r="H137" i="26" s="1"/>
  <c r="E139" i="26"/>
  <c r="H139" i="26" s="1"/>
  <c r="E141" i="26"/>
  <c r="H141" i="26" s="1"/>
  <c r="E144" i="26"/>
  <c r="H144" i="26" s="1"/>
  <c r="E145" i="26"/>
  <c r="H145" i="26" s="1"/>
  <c r="E147" i="26"/>
  <c r="H147" i="26" s="1"/>
  <c r="E149" i="26"/>
  <c r="H149" i="26" s="1"/>
  <c r="E151" i="26"/>
  <c r="H151" i="26" s="1"/>
  <c r="E152" i="26"/>
  <c r="H152" i="26" s="1"/>
  <c r="E156" i="26"/>
  <c r="H156" i="26" s="1"/>
  <c r="E161" i="26"/>
  <c r="H161" i="26" s="1"/>
  <c r="E164" i="26"/>
  <c r="H164" i="26" s="1"/>
  <c r="E165" i="26"/>
  <c r="H165" i="26" s="1"/>
  <c r="E362" i="26"/>
  <c r="H362" i="26" s="1"/>
  <c r="E363" i="26"/>
  <c r="H363" i="26" s="1"/>
  <c r="E364" i="26"/>
  <c r="H364" i="26" s="1"/>
  <c r="E365" i="26"/>
  <c r="H365" i="26" s="1"/>
  <c r="E367" i="26"/>
  <c r="H367" i="26" s="1"/>
  <c r="E368" i="26"/>
  <c r="H368" i="26" s="1"/>
  <c r="E369" i="26"/>
  <c r="H369" i="26" s="1"/>
  <c r="E370" i="26"/>
  <c r="H370" i="26" s="1"/>
  <c r="E371" i="26"/>
  <c r="H371" i="26" s="1"/>
  <c r="E372" i="26"/>
  <c r="H372" i="26" s="1"/>
  <c r="E374" i="26"/>
  <c r="H374" i="26" s="1"/>
  <c r="E375" i="26"/>
  <c r="H375" i="26" s="1"/>
  <c r="E377" i="26"/>
  <c r="H377" i="26" s="1"/>
  <c r="E378" i="26"/>
  <c r="H378" i="26" s="1"/>
  <c r="E382" i="26"/>
  <c r="H382" i="26" s="1"/>
  <c r="E383" i="26"/>
  <c r="H383" i="26" s="1"/>
  <c r="E385" i="26"/>
  <c r="H385" i="26" s="1"/>
  <c r="E386" i="26"/>
  <c r="H386" i="26" s="1"/>
  <c r="E387" i="26"/>
  <c r="H387" i="26" s="1"/>
  <c r="E393" i="26"/>
  <c r="H393" i="26" s="1"/>
  <c r="E396" i="26"/>
  <c r="H396" i="26" s="1"/>
  <c r="E397" i="26"/>
  <c r="H397" i="26" s="1"/>
  <c r="E398" i="26"/>
  <c r="H398" i="26" s="1"/>
  <c r="E399" i="26"/>
  <c r="H399" i="26" s="1"/>
  <c r="E401" i="26"/>
  <c r="H401" i="26" s="1"/>
  <c r="E404" i="26"/>
  <c r="H404" i="26" s="1"/>
  <c r="E410" i="26"/>
  <c r="H410" i="26" s="1"/>
  <c r="E413" i="26"/>
  <c r="H413" i="26" s="1"/>
  <c r="E414" i="26"/>
  <c r="H414" i="26" s="1"/>
  <c r="E415" i="26"/>
  <c r="H415" i="26" s="1"/>
  <c r="E417" i="26"/>
  <c r="H417" i="26" s="1"/>
  <c r="E419" i="26"/>
  <c r="H419" i="26" s="1"/>
  <c r="E424" i="26"/>
  <c r="H424" i="26" s="1"/>
  <c r="E425" i="26"/>
  <c r="H425" i="26" s="1"/>
  <c r="E426" i="26"/>
  <c r="H426" i="26" s="1"/>
  <c r="E427" i="26"/>
  <c r="H427" i="26" s="1"/>
  <c r="E428" i="26"/>
  <c r="H428" i="26" s="1"/>
  <c r="E429" i="26"/>
  <c r="H429" i="26" s="1"/>
  <c r="E433" i="26"/>
  <c r="H433" i="26" s="1"/>
  <c r="E437" i="26"/>
  <c r="H437" i="26" s="1"/>
  <c r="E440" i="26"/>
  <c r="H440" i="26" s="1"/>
  <c r="E441" i="26"/>
  <c r="H441" i="26" s="1"/>
  <c r="E442" i="26"/>
  <c r="H442" i="26" s="1"/>
  <c r="E445" i="26"/>
  <c r="H445" i="26" s="1"/>
  <c r="E446" i="26"/>
  <c r="H446" i="26" s="1"/>
  <c r="E461" i="26"/>
  <c r="H461" i="26" s="1"/>
  <c r="E462" i="26"/>
  <c r="H462" i="26" s="1"/>
  <c r="E464" i="26"/>
  <c r="H464" i="26" s="1"/>
  <c r="E472" i="26"/>
  <c r="H472" i="26" s="1"/>
  <c r="E475" i="26"/>
  <c r="H475" i="26" s="1"/>
  <c r="E477" i="26"/>
  <c r="H477" i="26" s="1"/>
  <c r="E478" i="26"/>
  <c r="H478" i="26" s="1"/>
  <c r="E482" i="26"/>
  <c r="H482" i="26" s="1"/>
  <c r="E484" i="26"/>
  <c r="H484" i="26" s="1"/>
  <c r="E485" i="26"/>
  <c r="H485" i="26" s="1"/>
  <c r="E486" i="26"/>
  <c r="H486" i="26" s="1"/>
  <c r="E488" i="26"/>
  <c r="H488" i="26" s="1"/>
  <c r="E490" i="26"/>
  <c r="H490" i="26" s="1"/>
  <c r="E492" i="26"/>
  <c r="H492" i="26" s="1"/>
  <c r="E493" i="26"/>
  <c r="H493" i="26" s="1"/>
  <c r="E498" i="26"/>
  <c r="H498" i="26" s="1"/>
  <c r="E500" i="26"/>
  <c r="H500" i="26" s="1"/>
  <c r="E502" i="26"/>
  <c r="H502" i="26" s="1"/>
  <c r="E503" i="26"/>
  <c r="H503" i="26" s="1"/>
  <c r="E504" i="26"/>
  <c r="H504" i="26" s="1"/>
  <c r="E505" i="26"/>
  <c r="H505" i="26" s="1"/>
  <c r="E506" i="26"/>
  <c r="H506" i="26" s="1"/>
  <c r="E507" i="26"/>
  <c r="H507" i="26" s="1"/>
  <c r="E509" i="26"/>
  <c r="H509" i="26" s="1"/>
  <c r="E517" i="26"/>
  <c r="H517" i="26" s="1"/>
  <c r="E519" i="26"/>
  <c r="H519" i="26" s="1"/>
  <c r="E521" i="26"/>
  <c r="H521" i="26" s="1"/>
  <c r="E529" i="26"/>
  <c r="H529" i="26" s="1"/>
  <c r="E530" i="26"/>
  <c r="H530" i="26" s="1"/>
  <c r="E532" i="26"/>
  <c r="H532" i="26" s="1"/>
  <c r="E534" i="26"/>
  <c r="H534" i="26" s="1"/>
  <c r="E535" i="26"/>
  <c r="H535" i="26" s="1"/>
  <c r="E536" i="26"/>
  <c r="H536" i="26" s="1"/>
  <c r="E537" i="26"/>
  <c r="H537" i="26" s="1"/>
  <c r="E548" i="26"/>
  <c r="H548" i="26" s="1"/>
  <c r="E552" i="26"/>
  <c r="H552" i="26" s="1"/>
  <c r="E554" i="26"/>
  <c r="H554" i="26" s="1"/>
  <c r="E555" i="26"/>
  <c r="H555" i="26" s="1"/>
  <c r="E558" i="26"/>
  <c r="H558" i="26" s="1"/>
  <c r="E559" i="26"/>
  <c r="H559" i="26" s="1"/>
  <c r="E562" i="26"/>
  <c r="H562" i="26" s="1"/>
  <c r="E574" i="26"/>
  <c r="H574" i="26" s="1"/>
  <c r="E576" i="26"/>
  <c r="H576" i="26" s="1"/>
  <c r="E579" i="26"/>
  <c r="H579" i="26" s="1"/>
  <c r="E580" i="26"/>
  <c r="H580" i="26" s="1"/>
  <c r="E581" i="26"/>
  <c r="H581" i="26" s="1"/>
  <c r="E582" i="26"/>
  <c r="H582" i="26" s="1"/>
  <c r="E588" i="26"/>
  <c r="H588" i="26" s="1"/>
  <c r="C9" i="27"/>
  <c r="C11" i="27"/>
  <c r="E19" i="27"/>
  <c r="H19" i="27" s="1"/>
  <c r="E27" i="27"/>
  <c r="H27" i="27" s="1"/>
  <c r="E28" i="27"/>
  <c r="H28" i="27" s="1"/>
  <c r="E29" i="27"/>
  <c r="H29" i="27" s="1"/>
  <c r="E30" i="27"/>
  <c r="H30" i="27" s="1"/>
  <c r="E36" i="27"/>
  <c r="H36" i="27" s="1"/>
  <c r="E37" i="27"/>
  <c r="H37" i="27" s="1"/>
  <c r="E38" i="27"/>
  <c r="H38" i="27" s="1"/>
  <c r="E45" i="27"/>
  <c r="H45" i="27" s="1"/>
  <c r="E50" i="27"/>
  <c r="H50" i="27" s="1"/>
  <c r="E51" i="27"/>
  <c r="H51" i="27" s="1"/>
  <c r="E53" i="27"/>
  <c r="H53" i="27" s="1"/>
  <c r="E54" i="27"/>
  <c r="H54" i="27" s="1"/>
  <c r="E61" i="27"/>
  <c r="H61" i="27" s="1"/>
  <c r="E62" i="27"/>
  <c r="H62" i="27" s="1"/>
  <c r="E64" i="27"/>
  <c r="H64" i="27" s="1"/>
  <c r="E68" i="27"/>
  <c r="H68" i="27" s="1"/>
  <c r="E181" i="27"/>
  <c r="E182" i="27"/>
  <c r="H182" i="27" s="1"/>
  <c r="E183" i="27"/>
  <c r="H183" i="27" s="1"/>
  <c r="E184" i="27"/>
  <c r="H184" i="27" s="1"/>
  <c r="E186" i="27"/>
  <c r="H186" i="27" s="1"/>
  <c r="E188" i="27"/>
  <c r="H188" i="27" s="1"/>
  <c r="E189" i="27"/>
  <c r="H189" i="27" s="1"/>
  <c r="E190" i="27"/>
  <c r="H190" i="27" s="1"/>
  <c r="E191" i="27"/>
  <c r="H191" i="27" s="1"/>
  <c r="E194" i="27"/>
  <c r="H194" i="27" s="1"/>
  <c r="E195" i="27"/>
  <c r="H195" i="27" s="1"/>
  <c r="E196" i="27"/>
  <c r="H196" i="27" s="1"/>
  <c r="E197" i="27"/>
  <c r="H197" i="27" s="1"/>
  <c r="E198" i="27"/>
  <c r="H198" i="27" s="1"/>
  <c r="E200" i="27"/>
  <c r="H200" i="27" s="1"/>
  <c r="E201" i="27"/>
  <c r="H201" i="27" s="1"/>
  <c r="E202" i="27"/>
  <c r="H202" i="27" s="1"/>
  <c r="E203" i="27"/>
  <c r="H203" i="27" s="1"/>
  <c r="E207" i="27"/>
  <c r="H207" i="27" s="1"/>
  <c r="E208" i="27"/>
  <c r="H208" i="27" s="1"/>
  <c r="E209" i="27"/>
  <c r="H209" i="27" s="1"/>
  <c r="E211" i="27"/>
  <c r="H211" i="27" s="1"/>
  <c r="E212" i="27"/>
  <c r="H212" i="27" s="1"/>
  <c r="E213" i="27"/>
  <c r="H213" i="27" s="1"/>
  <c r="E214" i="27"/>
  <c r="H214" i="27" s="1"/>
  <c r="E215" i="27"/>
  <c r="H215" i="27" s="1"/>
  <c r="E218" i="27"/>
  <c r="H218" i="27" s="1"/>
  <c r="E219" i="27"/>
  <c r="H219" i="27" s="1"/>
  <c r="E220" i="27"/>
  <c r="H220" i="27" s="1"/>
  <c r="E223" i="27"/>
  <c r="H223" i="27" s="1"/>
  <c r="E224" i="27"/>
  <c r="H224" i="27" s="1"/>
  <c r="E226" i="27"/>
  <c r="H226" i="27" s="1"/>
  <c r="E228" i="27"/>
  <c r="H228" i="27" s="1"/>
  <c r="E235" i="27"/>
  <c r="H235" i="27" s="1"/>
  <c r="E241" i="27"/>
  <c r="H241" i="27" s="1"/>
  <c r="E248" i="27"/>
  <c r="H248" i="27" s="1"/>
  <c r="E249" i="27"/>
  <c r="H249" i="27" s="1"/>
  <c r="E251" i="27"/>
  <c r="H251" i="27" s="1"/>
  <c r="E254" i="27"/>
  <c r="H254" i="27" s="1"/>
  <c r="E256" i="27"/>
  <c r="H256" i="27" s="1"/>
  <c r="E258" i="27"/>
  <c r="H258" i="27" s="1"/>
  <c r="E260" i="27"/>
  <c r="H260" i="27" s="1"/>
  <c r="E263" i="27"/>
  <c r="H263" i="27" s="1"/>
  <c r="E264" i="27"/>
  <c r="H264" i="27" s="1"/>
  <c r="E269" i="27"/>
  <c r="H269" i="27" s="1"/>
  <c r="E270" i="27"/>
  <c r="H270" i="27" s="1"/>
  <c r="E272" i="27"/>
  <c r="H272" i="27" s="1"/>
  <c r="E278" i="27"/>
  <c r="H278" i="27" s="1"/>
  <c r="E285" i="27"/>
  <c r="H285" i="27" s="1"/>
  <c r="E286" i="27"/>
  <c r="H286" i="27" s="1"/>
  <c r="E287" i="27"/>
  <c r="H287" i="27" s="1"/>
  <c r="E288" i="27"/>
  <c r="H288" i="27" s="1"/>
  <c r="E293" i="27"/>
  <c r="H293" i="27" s="1"/>
  <c r="E297" i="27"/>
  <c r="H297" i="27" s="1"/>
  <c r="E298" i="27"/>
  <c r="H298" i="27" s="1"/>
  <c r="E299" i="27"/>
  <c r="H299" i="27" s="1"/>
  <c r="E300" i="27"/>
  <c r="H300" i="27" s="1"/>
  <c r="E301" i="27"/>
  <c r="H301" i="27" s="1"/>
  <c r="E302" i="27"/>
  <c r="H302" i="27" s="1"/>
  <c r="E304" i="27"/>
  <c r="H304" i="27" s="1"/>
  <c r="E305" i="27"/>
  <c r="H305" i="27" s="1"/>
  <c r="E311" i="27"/>
  <c r="H311" i="27" s="1"/>
  <c r="E314" i="27"/>
  <c r="H314" i="27" s="1"/>
  <c r="E317" i="27"/>
  <c r="H317" i="27" s="1"/>
  <c r="E320" i="27"/>
  <c r="H320" i="27" s="1"/>
  <c r="E325" i="27"/>
  <c r="H325" i="27" s="1"/>
  <c r="E326" i="27"/>
  <c r="H326" i="27" s="1"/>
  <c r="E331" i="27"/>
  <c r="H331" i="27" s="1"/>
  <c r="E333" i="27"/>
  <c r="H333" i="27" s="1"/>
  <c r="E336" i="27"/>
  <c r="H336" i="27" s="1"/>
  <c r="E340" i="27"/>
  <c r="H340" i="27" s="1"/>
  <c r="E345" i="27"/>
  <c r="H345" i="27" s="1"/>
  <c r="E346" i="27"/>
  <c r="H346" i="27" s="1"/>
  <c r="E349" i="27"/>
  <c r="H349" i="27" s="1"/>
  <c r="E354" i="27"/>
  <c r="H354" i="27" s="1"/>
  <c r="G362" i="27"/>
  <c r="H362" i="27" s="1"/>
  <c r="E387" i="27"/>
  <c r="H387" i="27" s="1"/>
  <c r="F388" i="27"/>
  <c r="H391" i="27"/>
  <c r="F392" i="27"/>
  <c r="E395" i="27"/>
  <c r="H395" i="27" s="1"/>
  <c r="F396" i="27"/>
  <c r="E399" i="27"/>
  <c r="H399" i="27" s="1"/>
  <c r="H403" i="27"/>
  <c r="F404" i="27"/>
  <c r="H407" i="27"/>
  <c r="H411" i="27"/>
  <c r="E415" i="27"/>
  <c r="H415" i="27" s="1"/>
  <c r="E419" i="27"/>
  <c r="H419" i="27" s="1"/>
  <c r="H423" i="27"/>
  <c r="F424" i="27"/>
  <c r="E427" i="27"/>
  <c r="H427" i="27" s="1"/>
  <c r="F428" i="27"/>
  <c r="H431" i="27"/>
  <c r="H435" i="27"/>
  <c r="H439" i="27"/>
  <c r="E443" i="27"/>
  <c r="H443" i="27" s="1"/>
  <c r="E447" i="27"/>
  <c r="H447" i="27" s="1"/>
  <c r="H451" i="27"/>
  <c r="H455" i="27"/>
  <c r="H459" i="27"/>
  <c r="H463" i="27"/>
  <c r="F464" i="27"/>
  <c r="H467" i="27"/>
  <c r="H471" i="27"/>
  <c r="F472" i="27"/>
  <c r="E475" i="27"/>
  <c r="H475" i="27" s="1"/>
  <c r="H479" i="27"/>
  <c r="F480" i="27"/>
  <c r="E483" i="27"/>
  <c r="H483" i="27" s="1"/>
  <c r="F484" i="27"/>
  <c r="H487" i="27"/>
  <c r="F488" i="27"/>
  <c r="E491" i="27"/>
  <c r="H491" i="27" s="1"/>
  <c r="E495" i="27"/>
  <c r="H495" i="27" s="1"/>
  <c r="E499" i="27"/>
  <c r="H499" i="27" s="1"/>
  <c r="F500" i="27"/>
  <c r="E503" i="27"/>
  <c r="H503" i="27" s="1"/>
  <c r="F504" i="27"/>
  <c r="H507" i="27"/>
  <c r="F508" i="27"/>
  <c r="E511" i="27"/>
  <c r="H511" i="27" s="1"/>
  <c r="F512" i="27"/>
  <c r="H515" i="27"/>
  <c r="E519" i="27"/>
  <c r="H519" i="27" s="1"/>
  <c r="H523" i="27"/>
  <c r="E527" i="27"/>
  <c r="H527" i="27" s="1"/>
  <c r="E531" i="27"/>
  <c r="H531" i="27" s="1"/>
  <c r="F532" i="27"/>
  <c r="E535" i="27"/>
  <c r="H535" i="27" s="1"/>
  <c r="F536" i="27"/>
  <c r="H539" i="27"/>
  <c r="F540" i="27"/>
  <c r="E543" i="27"/>
  <c r="H543" i="27" s="1"/>
  <c r="F544" i="27"/>
  <c r="H547" i="27"/>
  <c r="E551" i="27"/>
  <c r="H551" i="27" s="1"/>
  <c r="F552" i="27"/>
  <c r="E555" i="27"/>
  <c r="H555" i="27" s="1"/>
  <c r="E559" i="27"/>
  <c r="H559" i="27" s="1"/>
  <c r="H563" i="27"/>
  <c r="H567" i="27"/>
  <c r="F568" i="27"/>
  <c r="E571" i="27"/>
  <c r="H571" i="27" s="1"/>
  <c r="H575" i="27"/>
  <c r="E579" i="27"/>
  <c r="H579" i="27" s="1"/>
  <c r="F580" i="27"/>
  <c r="H583" i="27"/>
  <c r="H587" i="27"/>
  <c r="F588" i="27"/>
  <c r="H595" i="27"/>
  <c r="F629" i="27"/>
  <c r="F628" i="27"/>
  <c r="F627" i="27"/>
  <c r="F625" i="27"/>
  <c r="F624" i="27"/>
  <c r="F623" i="27"/>
  <c r="F622" i="27"/>
  <c r="F621" i="27"/>
  <c r="F620" i="27"/>
  <c r="F619" i="27"/>
  <c r="F618" i="27"/>
  <c r="F617" i="27"/>
  <c r="F612" i="27"/>
  <c r="F611" i="27"/>
  <c r="F610" i="27"/>
  <c r="F609" i="27"/>
  <c r="F608" i="27"/>
  <c r="F606" i="27"/>
  <c r="F605" i="27"/>
  <c r="F604" i="27"/>
  <c r="F603" i="27"/>
  <c r="F602" i="27"/>
  <c r="F601" i="27"/>
  <c r="H22" i="28"/>
  <c r="H26" i="28"/>
  <c r="E30" i="28"/>
  <c r="H30" i="28" s="1"/>
  <c r="H34" i="28"/>
  <c r="H38" i="28"/>
  <c r="H42" i="28"/>
  <c r="H46" i="28"/>
  <c r="E50" i="28"/>
  <c r="H50" i="28" s="1"/>
  <c r="E54" i="28"/>
  <c r="H54" i="28" s="1"/>
  <c r="H58" i="28"/>
  <c r="H66" i="28"/>
  <c r="H70" i="28"/>
  <c r="F172" i="28"/>
  <c r="F166" i="28"/>
  <c r="F165" i="28"/>
  <c r="F161" i="28"/>
  <c r="F157" i="28"/>
  <c r="F156" i="28"/>
  <c r="F149" i="28"/>
  <c r="F145" i="28"/>
  <c r="F140" i="28"/>
  <c r="F139" i="28"/>
  <c r="F137" i="28"/>
  <c r="F136" i="28"/>
  <c r="F134" i="28"/>
  <c r="F132" i="28"/>
  <c r="F130" i="28"/>
  <c r="F127" i="28"/>
  <c r="F124" i="28"/>
  <c r="F123" i="28"/>
  <c r="F122" i="28"/>
  <c r="F121" i="28"/>
  <c r="F117" i="28"/>
  <c r="F113" i="28"/>
  <c r="F111" i="28"/>
  <c r="F110" i="28"/>
  <c r="F106" i="28"/>
  <c r="F102" i="28"/>
  <c r="F100" i="28"/>
  <c r="F99" i="28"/>
  <c r="F98" i="28"/>
  <c r="F92" i="28"/>
  <c r="F83" i="28"/>
  <c r="F82" i="28"/>
  <c r="F81" i="28"/>
  <c r="F80" i="28"/>
  <c r="F79" i="28"/>
  <c r="F78" i="28"/>
  <c r="F77" i="28"/>
  <c r="F76" i="28"/>
  <c r="D10" i="28"/>
  <c r="D8" i="28"/>
  <c r="F9" i="28" s="1"/>
  <c r="H182" i="28"/>
  <c r="H186" i="28"/>
  <c r="H190" i="28"/>
  <c r="H194" i="28"/>
  <c r="H198" i="28"/>
  <c r="H202" i="28"/>
  <c r="H206" i="28"/>
  <c r="H210" i="28"/>
  <c r="H214" i="28"/>
  <c r="H218" i="28"/>
  <c r="H222" i="28"/>
  <c r="H226" i="28"/>
  <c r="H230" i="28"/>
  <c r="H234" i="28"/>
  <c r="H238" i="28"/>
  <c r="H242" i="28"/>
  <c r="H246" i="28"/>
  <c r="H252" i="28"/>
  <c r="H256" i="28"/>
  <c r="H260" i="28"/>
  <c r="H264" i="28"/>
  <c r="H388" i="28"/>
  <c r="H409" i="28"/>
  <c r="H417" i="28"/>
  <c r="E425" i="28"/>
  <c r="H425" i="28" s="1"/>
  <c r="H488" i="28"/>
  <c r="E109" i="29"/>
  <c r="H109" i="29" s="1"/>
  <c r="H112" i="29"/>
  <c r="E122" i="29"/>
  <c r="H122" i="29" s="1"/>
  <c r="E128" i="29"/>
  <c r="H128" i="29" s="1"/>
  <c r="E142" i="29"/>
  <c r="H142" i="29" s="1"/>
  <c r="E145" i="29"/>
  <c r="H145" i="29" s="1"/>
  <c r="E148" i="29"/>
  <c r="H148" i="29" s="1"/>
  <c r="E166" i="29"/>
  <c r="H166" i="29" s="1"/>
  <c r="E170" i="29"/>
  <c r="H170" i="29" s="1"/>
  <c r="E174" i="29"/>
  <c r="H174" i="29" s="1"/>
  <c r="E223" i="29"/>
  <c r="H223" i="29" s="1"/>
  <c r="H272" i="28"/>
  <c r="H276" i="28"/>
  <c r="H280" i="28"/>
  <c r="H284" i="28"/>
  <c r="H296" i="28"/>
  <c r="H300" i="28"/>
  <c r="H304" i="28"/>
  <c r="H308" i="28"/>
  <c r="H312" i="28"/>
  <c r="H316" i="28"/>
  <c r="H320" i="28"/>
  <c r="H324" i="28"/>
  <c r="H328" i="28"/>
  <c r="H332" i="28"/>
  <c r="H336" i="28"/>
  <c r="H340" i="28"/>
  <c r="H344" i="28"/>
  <c r="H348" i="28"/>
  <c r="H352" i="28"/>
  <c r="H356" i="28"/>
  <c r="F588" i="28"/>
  <c r="F582" i="28"/>
  <c r="F581" i="28"/>
  <c r="F579" i="28"/>
  <c r="F569" i="28"/>
  <c r="F567" i="28"/>
  <c r="F562" i="28"/>
  <c r="F561" i="28"/>
  <c r="F558" i="28"/>
  <c r="F556" i="28"/>
  <c r="F555" i="28"/>
  <c r="F519" i="28"/>
  <c r="F503" i="28"/>
  <c r="F502" i="28"/>
  <c r="F498" i="28"/>
  <c r="F490" i="28"/>
  <c r="F488" i="28"/>
  <c r="F486" i="28"/>
  <c r="F485" i="28"/>
  <c r="F484" i="28"/>
  <c r="F483" i="28"/>
  <c r="F480" i="28"/>
  <c r="F468" i="28"/>
  <c r="F461" i="28"/>
  <c r="F460" i="28"/>
  <c r="F449" i="28"/>
  <c r="F446" i="28"/>
  <c r="F445" i="28"/>
  <c r="F441" i="28"/>
  <c r="F437" i="28"/>
  <c r="F428" i="28"/>
  <c r="F427" i="28"/>
  <c r="F426" i="28"/>
  <c r="F425" i="28"/>
  <c r="F424" i="28"/>
  <c r="F419" i="28"/>
  <c r="F415" i="28"/>
  <c r="F414" i="28"/>
  <c r="F413" i="28"/>
  <c r="F410" i="28"/>
  <c r="F408" i="28"/>
  <c r="F397" i="28"/>
  <c r="F396" i="28"/>
  <c r="F393" i="28"/>
  <c r="F388" i="28"/>
  <c r="F387" i="28"/>
  <c r="F386" i="28"/>
  <c r="F384" i="28"/>
  <c r="F382" i="28"/>
  <c r="F378" i="28"/>
  <c r="F377" i="28"/>
  <c r="F375" i="28"/>
  <c r="F374" i="28"/>
  <c r="F371" i="28"/>
  <c r="F370" i="28"/>
  <c r="F369" i="28"/>
  <c r="F368" i="28"/>
  <c r="F364" i="28"/>
  <c r="F363" i="28"/>
  <c r="F362" i="28"/>
  <c r="D12" i="28"/>
  <c r="E604" i="28"/>
  <c r="H604" i="28" s="1"/>
  <c r="E608" i="28"/>
  <c r="H608" i="28" s="1"/>
  <c r="E612" i="28"/>
  <c r="H612" i="28" s="1"/>
  <c r="H616" i="28"/>
  <c r="E620" i="28"/>
  <c r="H620" i="28" s="1"/>
  <c r="H624" i="28"/>
  <c r="H628" i="28"/>
  <c r="E9" i="29"/>
  <c r="F10" i="29"/>
  <c r="G19" i="29"/>
  <c r="H19" i="29" s="1"/>
  <c r="E29" i="29"/>
  <c r="H29" i="29" s="1"/>
  <c r="E45" i="29"/>
  <c r="H45" i="29" s="1"/>
  <c r="E82" i="29"/>
  <c r="H82" i="29" s="1"/>
  <c r="E88" i="29"/>
  <c r="H88" i="29" s="1"/>
  <c r="E92" i="29"/>
  <c r="H92" i="29" s="1"/>
  <c r="E102" i="29"/>
  <c r="H102" i="29" s="1"/>
  <c r="E108" i="29"/>
  <c r="H108" i="29" s="1"/>
  <c r="E118" i="29"/>
  <c r="H118" i="29" s="1"/>
  <c r="E121" i="29"/>
  <c r="H121" i="29" s="1"/>
  <c r="E124" i="29"/>
  <c r="H124" i="29" s="1"/>
  <c r="E134" i="29"/>
  <c r="H134" i="29" s="1"/>
  <c r="H138" i="29"/>
  <c r="E141" i="29"/>
  <c r="H141" i="29" s="1"/>
  <c r="E144" i="29"/>
  <c r="H144" i="29" s="1"/>
  <c r="E154" i="29"/>
  <c r="H154" i="29" s="1"/>
  <c r="H158" i="29"/>
  <c r="E162" i="29"/>
  <c r="H162" i="29" s="1"/>
  <c r="E165" i="29"/>
  <c r="H165" i="29" s="1"/>
  <c r="E347" i="29"/>
  <c r="H347" i="29" s="1"/>
  <c r="E337" i="29"/>
  <c r="H337" i="29" s="1"/>
  <c r="E329" i="29"/>
  <c r="H329" i="29" s="1"/>
  <c r="E317" i="29"/>
  <c r="H317" i="29" s="1"/>
  <c r="E313" i="29"/>
  <c r="H313" i="29" s="1"/>
  <c r="E302" i="29"/>
  <c r="H302" i="29" s="1"/>
  <c r="E298" i="29"/>
  <c r="H298" i="29" s="1"/>
  <c r="E292" i="29"/>
  <c r="H292" i="29" s="1"/>
  <c r="E291" i="29"/>
  <c r="H291" i="29" s="1"/>
  <c r="E286" i="29"/>
  <c r="H286" i="29" s="1"/>
  <c r="E272" i="29"/>
  <c r="H272" i="29" s="1"/>
  <c r="E271" i="29"/>
  <c r="H271" i="29" s="1"/>
  <c r="E349" i="29"/>
  <c r="H349" i="29" s="1"/>
  <c r="E340" i="29"/>
  <c r="H340" i="29" s="1"/>
  <c r="E331" i="29"/>
  <c r="H331" i="29" s="1"/>
  <c r="E320" i="29"/>
  <c r="H320" i="29" s="1"/>
  <c r="E318" i="29"/>
  <c r="H318" i="29" s="1"/>
  <c r="E314" i="29"/>
  <c r="H314" i="29" s="1"/>
  <c r="E308" i="29"/>
  <c r="H308" i="29" s="1"/>
  <c r="E303" i="29"/>
  <c r="H303" i="29" s="1"/>
  <c r="E299" i="29"/>
  <c r="H299" i="29" s="1"/>
  <c r="E293" i="29"/>
  <c r="H293" i="29" s="1"/>
  <c r="E287" i="29"/>
  <c r="H287" i="29" s="1"/>
  <c r="E274" i="29"/>
  <c r="H274" i="29" s="1"/>
  <c r="E268" i="29"/>
  <c r="H268" i="29" s="1"/>
  <c r="E260" i="29"/>
  <c r="H260" i="29" s="1"/>
  <c r="E256" i="29"/>
  <c r="H256" i="29" s="1"/>
  <c r="E249" i="29"/>
  <c r="H249" i="29" s="1"/>
  <c r="E238" i="29"/>
  <c r="H238" i="29" s="1"/>
  <c r="E354" i="29"/>
  <c r="H354" i="29" s="1"/>
  <c r="E353" i="29"/>
  <c r="H353" i="29" s="1"/>
  <c r="E333" i="29"/>
  <c r="H333" i="29" s="1"/>
  <c r="E325" i="29"/>
  <c r="H325" i="29" s="1"/>
  <c r="E322" i="29"/>
  <c r="H322" i="29" s="1"/>
  <c r="E315" i="29"/>
  <c r="H315" i="29" s="1"/>
  <c r="E309" i="29"/>
  <c r="H309" i="29" s="1"/>
  <c r="E304" i="29"/>
  <c r="H304" i="29" s="1"/>
  <c r="E300" i="29"/>
  <c r="H300" i="29" s="1"/>
  <c r="E294" i="29"/>
  <c r="H294" i="29" s="1"/>
  <c r="E288" i="29"/>
  <c r="H288" i="29" s="1"/>
  <c r="E269" i="29"/>
  <c r="H269" i="29" s="1"/>
  <c r="E263" i="29"/>
  <c r="H263" i="29" s="1"/>
  <c r="E250" i="29"/>
  <c r="H250" i="29" s="1"/>
  <c r="E245" i="29"/>
  <c r="H245" i="29" s="1"/>
  <c r="E239" i="29"/>
  <c r="H239" i="29" s="1"/>
  <c r="E226" i="29"/>
  <c r="H226" i="29" s="1"/>
  <c r="E220" i="29"/>
  <c r="H220" i="29" s="1"/>
  <c r="E215" i="29"/>
  <c r="H215" i="29" s="1"/>
  <c r="E211" i="29"/>
  <c r="H211" i="29" s="1"/>
  <c r="E204" i="29"/>
  <c r="H204" i="29" s="1"/>
  <c r="E200" i="29"/>
  <c r="H200" i="29" s="1"/>
  <c r="E198" i="29"/>
  <c r="H198" i="29" s="1"/>
  <c r="E194" i="29"/>
  <c r="H194" i="29" s="1"/>
  <c r="E193" i="29"/>
  <c r="H193" i="29" s="1"/>
  <c r="E188" i="29"/>
  <c r="H188" i="29" s="1"/>
  <c r="E182" i="29"/>
  <c r="H182" i="29" s="1"/>
  <c r="E336" i="29"/>
  <c r="H336" i="29" s="1"/>
  <c r="E334" i="29"/>
  <c r="H334" i="29" s="1"/>
  <c r="E327" i="29"/>
  <c r="H327" i="29" s="1"/>
  <c r="E326" i="29"/>
  <c r="H326" i="29" s="1"/>
  <c r="E316" i="29"/>
  <c r="H316" i="29" s="1"/>
  <c r="E311" i="29"/>
  <c r="H311" i="29" s="1"/>
  <c r="E305" i="29"/>
  <c r="H305" i="29" s="1"/>
  <c r="E301" i="29"/>
  <c r="H301" i="29" s="1"/>
  <c r="E297" i="29"/>
  <c r="H297" i="29" s="1"/>
  <c r="E290" i="29"/>
  <c r="H290" i="29" s="1"/>
  <c r="E285" i="29"/>
  <c r="H285" i="29" s="1"/>
  <c r="E279" i="29"/>
  <c r="H279" i="29" s="1"/>
  <c r="E270" i="29"/>
  <c r="H270" i="29" s="1"/>
  <c r="E264" i="29"/>
  <c r="H264" i="29" s="1"/>
  <c r="E258" i="29"/>
  <c r="H258" i="29" s="1"/>
  <c r="E251" i="29"/>
  <c r="H251" i="29" s="1"/>
  <c r="E247" i="29"/>
  <c r="H247" i="29" s="1"/>
  <c r="E241" i="29"/>
  <c r="H241" i="29" s="1"/>
  <c r="E235" i="29"/>
  <c r="H235" i="29" s="1"/>
  <c r="E228" i="29"/>
  <c r="H228" i="29" s="1"/>
  <c r="E222" i="29"/>
  <c r="H222" i="29" s="1"/>
  <c r="E216" i="29"/>
  <c r="H216" i="29" s="1"/>
  <c r="E212" i="29"/>
  <c r="H212" i="29" s="1"/>
  <c r="E206" i="29"/>
  <c r="H206" i="29" s="1"/>
  <c r="E201" i="29"/>
  <c r="H201" i="29" s="1"/>
  <c r="E195" i="29"/>
  <c r="H195" i="29" s="1"/>
  <c r="E189" i="29"/>
  <c r="H189" i="29" s="1"/>
  <c r="E183" i="29"/>
  <c r="H183" i="29" s="1"/>
  <c r="E184" i="29"/>
  <c r="H184" i="29" s="1"/>
  <c r="E191" i="29"/>
  <c r="H191" i="29" s="1"/>
  <c r="E202" i="29"/>
  <c r="H202" i="29" s="1"/>
  <c r="E207" i="29"/>
  <c r="H207" i="29" s="1"/>
  <c r="E208" i="29"/>
  <c r="H208" i="29" s="1"/>
  <c r="E237" i="29"/>
  <c r="H237" i="29" s="1"/>
  <c r="H243" i="29"/>
  <c r="E248" i="29"/>
  <c r="H248" i="29" s="1"/>
  <c r="E254" i="29"/>
  <c r="H254" i="29" s="1"/>
  <c r="H239" i="28"/>
  <c r="H243" i="28"/>
  <c r="H255" i="28"/>
  <c r="H259" i="28"/>
  <c r="H263" i="28"/>
  <c r="H267" i="28"/>
  <c r="H271" i="28"/>
  <c r="H275" i="28"/>
  <c r="H279" i="28"/>
  <c r="H283" i="28"/>
  <c r="H287" i="28"/>
  <c r="H291" i="28"/>
  <c r="H295" i="28"/>
  <c r="H307" i="28"/>
  <c r="H311" i="28"/>
  <c r="H315" i="28"/>
  <c r="H319" i="28"/>
  <c r="H323" i="28"/>
  <c r="H327" i="28"/>
  <c r="H335" i="28"/>
  <c r="H339" i="28"/>
  <c r="H343" i="28"/>
  <c r="H347" i="28"/>
  <c r="H351" i="28"/>
  <c r="H355" i="28"/>
  <c r="G601" i="28"/>
  <c r="H601" i="28" s="1"/>
  <c r="E603" i="28"/>
  <c r="H603" i="28" s="1"/>
  <c r="E607" i="28"/>
  <c r="H607" i="28" s="1"/>
  <c r="E611" i="28"/>
  <c r="H611" i="28" s="1"/>
  <c r="H615" i="28"/>
  <c r="H623" i="28"/>
  <c r="H627" i="28"/>
  <c r="G8" i="29"/>
  <c r="E10" i="29"/>
  <c r="H10" i="29" s="1"/>
  <c r="E11" i="29"/>
  <c r="F12" i="29"/>
  <c r="E61" i="29"/>
  <c r="H61" i="29" s="1"/>
  <c r="E60" i="29"/>
  <c r="H60" i="29" s="1"/>
  <c r="E28" i="29"/>
  <c r="H28" i="29" s="1"/>
  <c r="E36" i="29"/>
  <c r="H36" i="29" s="1"/>
  <c r="E44" i="29"/>
  <c r="H44" i="29" s="1"/>
  <c r="E51" i="29"/>
  <c r="H51" i="29" s="1"/>
  <c r="E63" i="29"/>
  <c r="H63" i="29" s="1"/>
  <c r="E64" i="29"/>
  <c r="H64" i="29" s="1"/>
  <c r="E68" i="29"/>
  <c r="H68" i="29" s="1"/>
  <c r="E175" i="29"/>
  <c r="H175" i="29" s="1"/>
  <c r="E163" i="29"/>
  <c r="H163" i="29" s="1"/>
  <c r="E151" i="29"/>
  <c r="H151" i="29" s="1"/>
  <c r="E147" i="29"/>
  <c r="H147" i="29" s="1"/>
  <c r="E143" i="29"/>
  <c r="H143" i="29" s="1"/>
  <c r="E139" i="29"/>
  <c r="H139" i="29" s="1"/>
  <c r="E131" i="29"/>
  <c r="H131" i="29" s="1"/>
  <c r="E127" i="29"/>
  <c r="H127" i="29" s="1"/>
  <c r="E123" i="29"/>
  <c r="H123" i="29" s="1"/>
  <c r="E119" i="29"/>
  <c r="H119" i="29" s="1"/>
  <c r="E115" i="29"/>
  <c r="H115" i="29" s="1"/>
  <c r="E111" i="29"/>
  <c r="H111" i="29" s="1"/>
  <c r="E107" i="29"/>
  <c r="H107" i="29" s="1"/>
  <c r="E103" i="29"/>
  <c r="H103" i="29" s="1"/>
  <c r="E99" i="29"/>
  <c r="H99" i="29" s="1"/>
  <c r="E95" i="29"/>
  <c r="H95" i="29" s="1"/>
  <c r="E87" i="29"/>
  <c r="H87" i="29" s="1"/>
  <c r="E83" i="29"/>
  <c r="H83" i="29" s="1"/>
  <c r="E79" i="29"/>
  <c r="H79" i="29" s="1"/>
  <c r="G76" i="29"/>
  <c r="H76" i="29" s="1"/>
  <c r="E78" i="29"/>
  <c r="H78" i="29" s="1"/>
  <c r="E81" i="29"/>
  <c r="H81" i="29" s="1"/>
  <c r="H84" i="29"/>
  <c r="E98" i="29"/>
  <c r="H98" i="29" s="1"/>
  <c r="E101" i="29"/>
  <c r="H101" i="29" s="1"/>
  <c r="E104" i="29"/>
  <c r="H104" i="29" s="1"/>
  <c r="E114" i="29"/>
  <c r="H114" i="29" s="1"/>
  <c r="E117" i="29"/>
  <c r="H117" i="29" s="1"/>
  <c r="E120" i="29"/>
  <c r="H120" i="29" s="1"/>
  <c r="E130" i="29"/>
  <c r="H130" i="29" s="1"/>
  <c r="E137" i="29"/>
  <c r="H137" i="29" s="1"/>
  <c r="E140" i="29"/>
  <c r="H140" i="29" s="1"/>
  <c r="E150" i="29"/>
  <c r="H150" i="29" s="1"/>
  <c r="E157" i="29"/>
  <c r="H157" i="29" s="1"/>
  <c r="E161" i="29"/>
  <c r="H161" i="29" s="1"/>
  <c r="E164" i="29"/>
  <c r="H164" i="29" s="1"/>
  <c r="H168" i="29"/>
  <c r="E172" i="29"/>
  <c r="H172" i="29" s="1"/>
  <c r="H186" i="29"/>
  <c r="H197" i="29"/>
  <c r="H214" i="29"/>
  <c r="H219" i="29"/>
  <c r="H224" i="29"/>
  <c r="E253" i="29"/>
  <c r="H253" i="29" s="1"/>
  <c r="E12" i="29"/>
  <c r="H12" i="29" s="1"/>
  <c r="F69" i="29"/>
  <c r="F68" i="29"/>
  <c r="F67" i="29"/>
  <c r="F65" i="29"/>
  <c r="F64" i="29"/>
  <c r="F62" i="29"/>
  <c r="F61" i="29"/>
  <c r="F59" i="29"/>
  <c r="F54" i="29"/>
  <c r="F53" i="29"/>
  <c r="F52" i="29"/>
  <c r="F50" i="29"/>
  <c r="F47" i="29"/>
  <c r="F45" i="29"/>
  <c r="F44" i="29"/>
  <c r="F39" i="29"/>
  <c r="F38" i="29"/>
  <c r="F37" i="29"/>
  <c r="F36" i="29"/>
  <c r="F33" i="29"/>
  <c r="F30" i="29"/>
  <c r="F29" i="29"/>
  <c r="F28" i="29"/>
  <c r="F27" i="29"/>
  <c r="F26" i="29"/>
  <c r="F25" i="29"/>
  <c r="F24" i="29"/>
  <c r="F23" i="29"/>
  <c r="F19" i="29"/>
  <c r="D9" i="29"/>
  <c r="F9" i="29" s="1"/>
  <c r="E259" i="29"/>
  <c r="H259" i="29" s="1"/>
  <c r="H390" i="29"/>
  <c r="H407" i="29"/>
  <c r="H440" i="29"/>
  <c r="H448" i="29"/>
  <c r="H463" i="29"/>
  <c r="H481" i="29"/>
  <c r="H496" i="29"/>
  <c r="H499" i="29"/>
  <c r="H510" i="29"/>
  <c r="H525" i="29"/>
  <c r="H91" i="29"/>
  <c r="H135" i="29"/>
  <c r="H155" i="29"/>
  <c r="H159" i="29"/>
  <c r="H167" i="29"/>
  <c r="H171" i="29"/>
  <c r="F356" i="29"/>
  <c r="F354" i="29"/>
  <c r="F349" i="29"/>
  <c r="F348" i="29"/>
  <c r="F345" i="29"/>
  <c r="F341" i="29"/>
  <c r="F340" i="29"/>
  <c r="F337" i="29"/>
  <c r="F336" i="29"/>
  <c r="F333" i="29"/>
  <c r="F331" i="29"/>
  <c r="F329" i="29"/>
  <c r="F327" i="29"/>
  <c r="F325" i="29"/>
  <c r="F320" i="29"/>
  <c r="F317" i="29"/>
  <c r="F316" i="29"/>
  <c r="F315" i="29"/>
  <c r="F314" i="29"/>
  <c r="F313" i="29"/>
  <c r="F311" i="29"/>
  <c r="F309" i="29"/>
  <c r="F308" i="29"/>
  <c r="F307" i="29"/>
  <c r="F305" i="29"/>
  <c r="F304" i="29"/>
  <c r="F303" i="29"/>
  <c r="F302" i="29"/>
  <c r="F301" i="29"/>
  <c r="F300" i="29"/>
  <c r="F299" i="29"/>
  <c r="F298" i="29"/>
  <c r="F297" i="29"/>
  <c r="F294" i="29"/>
  <c r="F293" i="29"/>
  <c r="F292" i="29"/>
  <c r="F290" i="29"/>
  <c r="F288" i="29"/>
  <c r="F287" i="29"/>
  <c r="F286" i="29"/>
  <c r="F285" i="29"/>
  <c r="F277" i="29"/>
  <c r="F274" i="29"/>
  <c r="F272" i="29"/>
  <c r="F270" i="29"/>
  <c r="F269" i="29"/>
  <c r="F268" i="29"/>
  <c r="F265" i="29"/>
  <c r="F264" i="29"/>
  <c r="F263" i="29"/>
  <c r="F260" i="29"/>
  <c r="F259" i="29"/>
  <c r="F258" i="29"/>
  <c r="F257" i="29"/>
  <c r="F256" i="29"/>
  <c r="F254" i="29"/>
  <c r="F251" i="29"/>
  <c r="F250" i="29"/>
  <c r="F249" i="29"/>
  <c r="F248" i="29"/>
  <c r="F247" i="29"/>
  <c r="F245" i="29"/>
  <c r="F243" i="29"/>
  <c r="F242" i="29"/>
  <c r="F241" i="29"/>
  <c r="F239" i="29"/>
  <c r="F238" i="29"/>
  <c r="F237" i="29"/>
  <c r="F235" i="29"/>
  <c r="F233" i="29"/>
  <c r="F232" i="29"/>
  <c r="F231" i="29"/>
  <c r="F228" i="29"/>
  <c r="F227" i="29"/>
  <c r="F224" i="29"/>
  <c r="F223" i="29"/>
  <c r="F222" i="29"/>
  <c r="F220" i="29"/>
  <c r="F219" i="29"/>
  <c r="F218" i="29"/>
  <c r="F216" i="29"/>
  <c r="F215" i="29"/>
  <c r="F214" i="29"/>
  <c r="F213" i="29"/>
  <c r="F212" i="29"/>
  <c r="F211" i="29"/>
  <c r="F209" i="29"/>
  <c r="F208" i="29"/>
  <c r="F206" i="29"/>
  <c r="F204" i="29"/>
  <c r="F203" i="29"/>
  <c r="F202" i="29"/>
  <c r="F201" i="29"/>
  <c r="F200" i="29"/>
  <c r="F197" i="29"/>
  <c r="F196" i="29"/>
  <c r="F195" i="29"/>
  <c r="F194" i="29"/>
  <c r="F191" i="29"/>
  <c r="F190" i="29"/>
  <c r="F189" i="29"/>
  <c r="F188" i="29"/>
  <c r="F186" i="29"/>
  <c r="F184" i="29"/>
  <c r="F183" i="29"/>
  <c r="F182" i="29"/>
  <c r="F181" i="29"/>
  <c r="D11" i="29"/>
  <c r="H403" i="29"/>
  <c r="H406" i="29"/>
  <c r="H416" i="29"/>
  <c r="H447" i="29"/>
  <c r="H450" i="29"/>
  <c r="H465" i="29"/>
  <c r="H468" i="29"/>
  <c r="H471" i="29"/>
  <c r="H491" i="29"/>
  <c r="H501" i="29"/>
  <c r="H524" i="29"/>
  <c r="F629" i="29"/>
  <c r="F628" i="29"/>
  <c r="F626" i="29"/>
  <c r="F625" i="29"/>
  <c r="F624" i="29"/>
  <c r="F623" i="29"/>
  <c r="F622" i="29"/>
  <c r="F621" i="29"/>
  <c r="F620" i="29"/>
  <c r="F619" i="29"/>
  <c r="F618" i="29"/>
  <c r="F617" i="29"/>
  <c r="F616" i="29"/>
  <c r="F614" i="29"/>
  <c r="F613" i="29"/>
  <c r="F612" i="29"/>
  <c r="F611" i="29"/>
  <c r="F610" i="29"/>
  <c r="F609" i="29"/>
  <c r="F608" i="29"/>
  <c r="F606" i="29"/>
  <c r="F605" i="29"/>
  <c r="F604" i="29"/>
  <c r="F603" i="29"/>
  <c r="F602" i="29"/>
  <c r="F601" i="29"/>
  <c r="D13" i="29"/>
  <c r="F13" i="29" s="1"/>
  <c r="G11" i="30"/>
  <c r="E593" i="29"/>
  <c r="H593" i="29" s="1"/>
  <c r="E591" i="29"/>
  <c r="H591" i="29" s="1"/>
  <c r="E589" i="29"/>
  <c r="H589" i="29" s="1"/>
  <c r="E588" i="29"/>
  <c r="H588" i="29" s="1"/>
  <c r="E585" i="29"/>
  <c r="H585" i="29" s="1"/>
  <c r="E583" i="29"/>
  <c r="H583" i="29" s="1"/>
  <c r="E582" i="29"/>
  <c r="H582" i="29" s="1"/>
  <c r="E581" i="29"/>
  <c r="H581" i="29" s="1"/>
  <c r="E580" i="29"/>
  <c r="H580" i="29" s="1"/>
  <c r="E579" i="29"/>
  <c r="H579" i="29" s="1"/>
  <c r="E576" i="29"/>
  <c r="H576" i="29" s="1"/>
  <c r="E574" i="29"/>
  <c r="H574" i="29" s="1"/>
  <c r="E572" i="29"/>
  <c r="H572" i="29" s="1"/>
  <c r="E571" i="29"/>
  <c r="H571" i="29" s="1"/>
  <c r="E569" i="29"/>
  <c r="H569" i="29" s="1"/>
  <c r="E568" i="29"/>
  <c r="H568" i="29" s="1"/>
  <c r="E564" i="29"/>
  <c r="H564" i="29" s="1"/>
  <c r="E563" i="29"/>
  <c r="H563" i="29" s="1"/>
  <c r="E561" i="29"/>
  <c r="H561" i="29" s="1"/>
  <c r="E560" i="29"/>
  <c r="H560" i="29" s="1"/>
  <c r="E559" i="29"/>
  <c r="H559" i="29" s="1"/>
  <c r="E558" i="29"/>
  <c r="H558" i="29" s="1"/>
  <c r="E556" i="29"/>
  <c r="H556" i="29" s="1"/>
  <c r="E555" i="29"/>
  <c r="H555" i="29" s="1"/>
  <c r="E554" i="29"/>
  <c r="H554" i="29" s="1"/>
  <c r="E553" i="29"/>
  <c r="H553" i="29" s="1"/>
  <c r="E552" i="29"/>
  <c r="H552" i="29" s="1"/>
  <c r="E550" i="29"/>
  <c r="H550" i="29" s="1"/>
  <c r="E549" i="29"/>
  <c r="H549" i="29" s="1"/>
  <c r="E548" i="29"/>
  <c r="H548" i="29" s="1"/>
  <c r="E540" i="29"/>
  <c r="H540" i="29" s="1"/>
  <c r="E537" i="29"/>
  <c r="H537" i="29" s="1"/>
  <c r="E536" i="29"/>
  <c r="H536" i="29" s="1"/>
  <c r="E535" i="29"/>
  <c r="H535" i="29" s="1"/>
  <c r="E534" i="29"/>
  <c r="H534" i="29" s="1"/>
  <c r="E532" i="29"/>
  <c r="H532" i="29" s="1"/>
  <c r="E531" i="29"/>
  <c r="H531" i="29" s="1"/>
  <c r="E530" i="29"/>
  <c r="H530" i="29" s="1"/>
  <c r="E528" i="29"/>
  <c r="H528" i="29" s="1"/>
  <c r="E527" i="29"/>
  <c r="H527" i="29" s="1"/>
  <c r="E526" i="29"/>
  <c r="H526" i="29" s="1"/>
  <c r="E522" i="29"/>
  <c r="H522" i="29" s="1"/>
  <c r="E521" i="29"/>
  <c r="H521" i="29" s="1"/>
  <c r="E519" i="29"/>
  <c r="H519" i="29" s="1"/>
  <c r="E517" i="29"/>
  <c r="H517" i="29" s="1"/>
  <c r="E516" i="29"/>
  <c r="H516" i="29" s="1"/>
  <c r="E514" i="29"/>
  <c r="H514" i="29" s="1"/>
  <c r="E513" i="29"/>
  <c r="H513" i="29" s="1"/>
  <c r="E512" i="29"/>
  <c r="H512" i="29" s="1"/>
  <c r="E511" i="29"/>
  <c r="H511" i="29" s="1"/>
  <c r="E509" i="29"/>
  <c r="H509" i="29" s="1"/>
  <c r="E508" i="29"/>
  <c r="H508" i="29" s="1"/>
  <c r="E507" i="29"/>
  <c r="H507" i="29" s="1"/>
  <c r="E506" i="29"/>
  <c r="H506" i="29" s="1"/>
  <c r="E505" i="29"/>
  <c r="H505" i="29" s="1"/>
  <c r="E504" i="29"/>
  <c r="H504" i="29" s="1"/>
  <c r="E503" i="29"/>
  <c r="H503" i="29" s="1"/>
  <c r="E502" i="29"/>
  <c r="H502" i="29" s="1"/>
  <c r="E500" i="29"/>
  <c r="H500" i="29" s="1"/>
  <c r="E498" i="29"/>
  <c r="H498" i="29" s="1"/>
  <c r="E495" i="29"/>
  <c r="H495" i="29" s="1"/>
  <c r="E494" i="29"/>
  <c r="H494" i="29" s="1"/>
  <c r="E493" i="29"/>
  <c r="H493" i="29" s="1"/>
  <c r="E492" i="29"/>
  <c r="H492" i="29" s="1"/>
  <c r="E490" i="29"/>
  <c r="H490" i="29" s="1"/>
  <c r="E489" i="29"/>
  <c r="H489" i="29" s="1"/>
  <c r="E488" i="29"/>
  <c r="H488" i="29" s="1"/>
  <c r="E487" i="29"/>
  <c r="H487" i="29" s="1"/>
  <c r="E486" i="29"/>
  <c r="H486" i="29" s="1"/>
  <c r="E485" i="29"/>
  <c r="H485" i="29" s="1"/>
  <c r="E484" i="29"/>
  <c r="H484" i="29" s="1"/>
  <c r="E483" i="29"/>
  <c r="H483" i="29" s="1"/>
  <c r="E482" i="29"/>
  <c r="H482" i="29" s="1"/>
  <c r="E480" i="29"/>
  <c r="H480" i="29" s="1"/>
  <c r="E478" i="29"/>
  <c r="H478" i="29" s="1"/>
  <c r="E477" i="29"/>
  <c r="H477" i="29" s="1"/>
  <c r="E476" i="29"/>
  <c r="H476" i="29" s="1"/>
  <c r="E475" i="29"/>
  <c r="H475" i="29" s="1"/>
  <c r="E474" i="29"/>
  <c r="H474" i="29" s="1"/>
  <c r="E472" i="29"/>
  <c r="H472" i="29" s="1"/>
  <c r="E469" i="29"/>
  <c r="H469" i="29" s="1"/>
  <c r="E466" i="29"/>
  <c r="H466" i="29" s="1"/>
  <c r="E464" i="29"/>
  <c r="H464" i="29" s="1"/>
  <c r="E462" i="29"/>
  <c r="H462" i="29" s="1"/>
  <c r="E461" i="29"/>
  <c r="H461" i="29" s="1"/>
  <c r="E460" i="29"/>
  <c r="H460" i="29" s="1"/>
  <c r="E459" i="29"/>
  <c r="H459" i="29" s="1"/>
  <c r="E458" i="29"/>
  <c r="H458" i="29" s="1"/>
  <c r="E457" i="29"/>
  <c r="H457" i="29" s="1"/>
  <c r="E456" i="29"/>
  <c r="H456" i="29" s="1"/>
  <c r="E455" i="29"/>
  <c r="H455" i="29" s="1"/>
  <c r="E454" i="29"/>
  <c r="H454" i="29" s="1"/>
  <c r="E453" i="29"/>
  <c r="H453" i="29" s="1"/>
  <c r="E452" i="29"/>
  <c r="H452" i="29" s="1"/>
  <c r="E451" i="29"/>
  <c r="H451" i="29" s="1"/>
  <c r="E449" i="29"/>
  <c r="H449" i="29" s="1"/>
  <c r="E446" i="29"/>
  <c r="H446" i="29" s="1"/>
  <c r="E445" i="29"/>
  <c r="H445" i="29" s="1"/>
  <c r="E442" i="29"/>
  <c r="H442" i="29" s="1"/>
  <c r="E441" i="29"/>
  <c r="H441" i="29" s="1"/>
  <c r="E439" i="29"/>
  <c r="H439" i="29" s="1"/>
  <c r="E437" i="29"/>
  <c r="H437" i="29" s="1"/>
  <c r="E434" i="29"/>
  <c r="H434" i="29" s="1"/>
  <c r="E433" i="29"/>
  <c r="H433" i="29" s="1"/>
  <c r="E432" i="29"/>
  <c r="H432" i="29" s="1"/>
  <c r="E429" i="29"/>
  <c r="H429" i="29" s="1"/>
  <c r="E428" i="29"/>
  <c r="H428" i="29" s="1"/>
  <c r="E427" i="29"/>
  <c r="H427" i="29" s="1"/>
  <c r="E426" i="29"/>
  <c r="H426" i="29" s="1"/>
  <c r="E425" i="29"/>
  <c r="H425" i="29" s="1"/>
  <c r="E424" i="29"/>
  <c r="H424" i="29" s="1"/>
  <c r="E423" i="29"/>
  <c r="H423" i="29" s="1"/>
  <c r="E421" i="29"/>
  <c r="H421" i="29" s="1"/>
  <c r="E420" i="29"/>
  <c r="H420" i="29" s="1"/>
  <c r="E419" i="29"/>
  <c r="H419" i="29" s="1"/>
  <c r="E418" i="29"/>
  <c r="H418" i="29" s="1"/>
  <c r="E417" i="29"/>
  <c r="H417" i="29" s="1"/>
  <c r="E415" i="29"/>
  <c r="H415" i="29" s="1"/>
  <c r="E414" i="29"/>
  <c r="H414" i="29" s="1"/>
  <c r="E413" i="29"/>
  <c r="H413" i="29" s="1"/>
  <c r="E412" i="29"/>
  <c r="H412" i="29" s="1"/>
  <c r="E411" i="29"/>
  <c r="H411" i="29" s="1"/>
  <c r="E410" i="29"/>
  <c r="H410" i="29" s="1"/>
  <c r="E404" i="29"/>
  <c r="H404" i="29" s="1"/>
  <c r="E402" i="29"/>
  <c r="H402" i="29" s="1"/>
  <c r="E401" i="29"/>
  <c r="H401" i="29" s="1"/>
  <c r="E400" i="29"/>
  <c r="H400" i="29" s="1"/>
  <c r="E399" i="29"/>
  <c r="H399" i="29" s="1"/>
  <c r="E398" i="29"/>
  <c r="H398" i="29" s="1"/>
  <c r="E397" i="29"/>
  <c r="H397" i="29" s="1"/>
  <c r="E396" i="29"/>
  <c r="H396" i="29" s="1"/>
  <c r="E395" i="29"/>
  <c r="H395" i="29" s="1"/>
  <c r="E393" i="29"/>
  <c r="H393" i="29" s="1"/>
  <c r="E392" i="29"/>
  <c r="H392" i="29" s="1"/>
  <c r="E389" i="29"/>
  <c r="H389" i="29" s="1"/>
  <c r="E387" i="29"/>
  <c r="H387" i="29" s="1"/>
  <c r="E386" i="29"/>
  <c r="H386" i="29" s="1"/>
  <c r="E385" i="29"/>
  <c r="H385" i="29" s="1"/>
  <c r="E384" i="29"/>
  <c r="H384" i="29" s="1"/>
  <c r="E383" i="29"/>
  <c r="H383" i="29" s="1"/>
  <c r="E382" i="29"/>
  <c r="H382" i="29" s="1"/>
  <c r="E381" i="29"/>
  <c r="H381" i="29" s="1"/>
  <c r="E380" i="29"/>
  <c r="H380" i="29" s="1"/>
  <c r="E379" i="29"/>
  <c r="H379" i="29" s="1"/>
  <c r="E378" i="29"/>
  <c r="H378" i="29" s="1"/>
  <c r="E377" i="29"/>
  <c r="H377" i="29" s="1"/>
  <c r="E375" i="29"/>
  <c r="H375" i="29" s="1"/>
  <c r="E374" i="29"/>
  <c r="H374" i="29" s="1"/>
  <c r="E373" i="29"/>
  <c r="H373" i="29" s="1"/>
  <c r="E372" i="29"/>
  <c r="H372" i="29" s="1"/>
  <c r="E371" i="29"/>
  <c r="H371" i="29" s="1"/>
  <c r="E370" i="29"/>
  <c r="H370" i="29" s="1"/>
  <c r="E369" i="29"/>
  <c r="H369" i="29" s="1"/>
  <c r="E368" i="29"/>
  <c r="H368" i="29" s="1"/>
  <c r="E366" i="29"/>
  <c r="H366" i="29" s="1"/>
  <c r="E365" i="29"/>
  <c r="H365" i="29" s="1"/>
  <c r="E364" i="29"/>
  <c r="H364" i="29" s="1"/>
  <c r="E363" i="29"/>
  <c r="H363" i="29" s="1"/>
  <c r="E362" i="29"/>
  <c r="H362" i="29" s="1"/>
  <c r="F145" i="30"/>
  <c r="F139" i="30"/>
  <c r="F134" i="30"/>
  <c r="F133" i="30"/>
  <c r="F132" i="30"/>
  <c r="F130" i="30"/>
  <c r="F129" i="30"/>
  <c r="F128" i="30"/>
  <c r="F127" i="30"/>
  <c r="F123" i="30"/>
  <c r="F122" i="30"/>
  <c r="F121" i="30"/>
  <c r="F111" i="30"/>
  <c r="F109" i="30"/>
  <c r="F106" i="30"/>
  <c r="F101" i="30"/>
  <c r="F100" i="30"/>
  <c r="F99" i="30"/>
  <c r="F98" i="30"/>
  <c r="F95" i="30"/>
  <c r="F92" i="30"/>
  <c r="F85" i="30"/>
  <c r="F80" i="30"/>
  <c r="F79" i="30"/>
  <c r="F77" i="30"/>
  <c r="F76" i="30"/>
  <c r="E555" i="30"/>
  <c r="H555" i="30" s="1"/>
  <c r="E558" i="30"/>
  <c r="H558" i="30" s="1"/>
  <c r="E576" i="30"/>
  <c r="H576" i="30" s="1"/>
  <c r="E582" i="30"/>
  <c r="H582" i="30" s="1"/>
  <c r="E356" i="32"/>
  <c r="H356" i="32" s="1"/>
  <c r="E348" i="32"/>
  <c r="H348" i="32" s="1"/>
  <c r="E340" i="32"/>
  <c r="H340" i="32" s="1"/>
  <c r="E336" i="32"/>
  <c r="H336" i="32" s="1"/>
  <c r="E324" i="32"/>
  <c r="H324" i="32" s="1"/>
  <c r="E320" i="32"/>
  <c r="H320" i="32" s="1"/>
  <c r="E304" i="32"/>
  <c r="H304" i="32" s="1"/>
  <c r="E300" i="32"/>
  <c r="H300" i="32" s="1"/>
  <c r="E292" i="32"/>
  <c r="H292" i="32" s="1"/>
  <c r="E288" i="32"/>
  <c r="H288" i="32" s="1"/>
  <c r="E272" i="32"/>
  <c r="H272" i="32" s="1"/>
  <c r="E268" i="32"/>
  <c r="H268" i="32" s="1"/>
  <c r="E260" i="32"/>
  <c r="H260" i="32" s="1"/>
  <c r="E256" i="32"/>
  <c r="H256" i="32" s="1"/>
  <c r="E248" i="32"/>
  <c r="H248" i="32" s="1"/>
  <c r="E236" i="32"/>
  <c r="H236" i="32" s="1"/>
  <c r="E232" i="32"/>
  <c r="H232" i="32" s="1"/>
  <c r="E228" i="32"/>
  <c r="H228" i="32" s="1"/>
  <c r="E224" i="32"/>
  <c r="H224" i="32" s="1"/>
  <c r="E220" i="32"/>
  <c r="H220" i="32" s="1"/>
  <c r="E216" i="32"/>
  <c r="H216" i="32" s="1"/>
  <c r="E212" i="32"/>
  <c r="H212" i="32" s="1"/>
  <c r="E208" i="32"/>
  <c r="H208" i="32" s="1"/>
  <c r="E204" i="32"/>
  <c r="H204" i="32" s="1"/>
  <c r="E200" i="32"/>
  <c r="H200" i="32" s="1"/>
  <c r="E196" i="32"/>
  <c r="H196" i="32" s="1"/>
  <c r="E188" i="32"/>
  <c r="H188" i="32" s="1"/>
  <c r="E184" i="32"/>
  <c r="H184" i="32" s="1"/>
  <c r="E353" i="32"/>
  <c r="H353" i="32" s="1"/>
  <c r="E349" i="32"/>
  <c r="H349" i="32" s="1"/>
  <c r="E345" i="32"/>
  <c r="H345" i="32" s="1"/>
  <c r="E337" i="32"/>
  <c r="H337" i="32" s="1"/>
  <c r="E333" i="32"/>
  <c r="H333" i="32" s="1"/>
  <c r="E329" i="32"/>
  <c r="H329" i="32" s="1"/>
  <c r="E325" i="32"/>
  <c r="H325" i="32" s="1"/>
  <c r="E317" i="32"/>
  <c r="H317" i="32" s="1"/>
  <c r="E313" i="32"/>
  <c r="H313" i="32" s="1"/>
  <c r="E309" i="32"/>
  <c r="H309" i="32" s="1"/>
  <c r="E305" i="32"/>
  <c r="H305" i="32" s="1"/>
  <c r="E301" i="32"/>
  <c r="H301" i="32" s="1"/>
  <c r="E293" i="32"/>
  <c r="H293" i="32" s="1"/>
  <c r="E285" i="32"/>
  <c r="H285" i="32" s="1"/>
  <c r="E277" i="32"/>
  <c r="H277" i="32" s="1"/>
  <c r="E269" i="32"/>
  <c r="H269" i="32" s="1"/>
  <c r="E265" i="32"/>
  <c r="H265" i="32" s="1"/>
  <c r="E253" i="32"/>
  <c r="H253" i="32" s="1"/>
  <c r="E245" i="32"/>
  <c r="H245" i="32" s="1"/>
  <c r="E241" i="32"/>
  <c r="H241" i="32" s="1"/>
  <c r="E237" i="32"/>
  <c r="H237" i="32" s="1"/>
  <c r="E213" i="32"/>
  <c r="H213" i="32" s="1"/>
  <c r="E209" i="32"/>
  <c r="H209" i="32" s="1"/>
  <c r="E201" i="32"/>
  <c r="H201" i="32" s="1"/>
  <c r="E197" i="32"/>
  <c r="H197" i="32" s="1"/>
  <c r="E189" i="32"/>
  <c r="H189" i="32" s="1"/>
  <c r="E181" i="32"/>
  <c r="E354" i="32"/>
  <c r="H354" i="32" s="1"/>
  <c r="E350" i="32"/>
  <c r="H350" i="32" s="1"/>
  <c r="E334" i="32"/>
  <c r="H334" i="32" s="1"/>
  <c r="E318" i="32"/>
  <c r="H318" i="32" s="1"/>
  <c r="E314" i="32"/>
  <c r="H314" i="32" s="1"/>
  <c r="E302" i="32"/>
  <c r="H302" i="32" s="1"/>
  <c r="E298" i="32"/>
  <c r="H298" i="32" s="1"/>
  <c r="E286" i="32"/>
  <c r="H286" i="32" s="1"/>
  <c r="E274" i="32"/>
  <c r="H274" i="32" s="1"/>
  <c r="E270" i="32"/>
  <c r="H270" i="32" s="1"/>
  <c r="E254" i="32"/>
  <c r="H254" i="32" s="1"/>
  <c r="E250" i="32"/>
  <c r="H250" i="32" s="1"/>
  <c r="E246" i="32"/>
  <c r="H246" i="32" s="1"/>
  <c r="E238" i="32"/>
  <c r="H238" i="32" s="1"/>
  <c r="E234" i="32"/>
  <c r="H234" i="32" s="1"/>
  <c r="E247" i="32"/>
  <c r="H247" i="32" s="1"/>
  <c r="E231" i="32"/>
  <c r="H231" i="32" s="1"/>
  <c r="E218" i="32"/>
  <c r="H218" i="32" s="1"/>
  <c r="E215" i="32"/>
  <c r="H215" i="32" s="1"/>
  <c r="E207" i="32"/>
  <c r="H207" i="32" s="1"/>
  <c r="E186" i="32"/>
  <c r="H186" i="32" s="1"/>
  <c r="E183" i="32"/>
  <c r="H183" i="32" s="1"/>
  <c r="G181" i="32"/>
  <c r="E339" i="32"/>
  <c r="H339" i="32" s="1"/>
  <c r="E331" i="32"/>
  <c r="H331" i="32" s="1"/>
  <c r="E222" i="32"/>
  <c r="H222" i="32" s="1"/>
  <c r="E219" i="32"/>
  <c r="H219" i="32" s="1"/>
  <c r="E199" i="32"/>
  <c r="H199" i="32" s="1"/>
  <c r="E187" i="32"/>
  <c r="H187" i="32" s="1"/>
  <c r="C8" i="32"/>
  <c r="E12" i="32" s="1"/>
  <c r="E303" i="32"/>
  <c r="H303" i="32" s="1"/>
  <c r="E271" i="32"/>
  <c r="H271" i="32" s="1"/>
  <c r="E263" i="32"/>
  <c r="H263" i="32" s="1"/>
  <c r="E251" i="32"/>
  <c r="H251" i="32" s="1"/>
  <c r="E235" i="32"/>
  <c r="H235" i="32" s="1"/>
  <c r="E223" i="32"/>
  <c r="H223" i="32" s="1"/>
  <c r="E211" i="32"/>
  <c r="H211" i="32" s="1"/>
  <c r="E202" i="32"/>
  <c r="H202" i="32" s="1"/>
  <c r="E194" i="32"/>
  <c r="H194" i="32" s="1"/>
  <c r="E190" i="32"/>
  <c r="H190" i="32" s="1"/>
  <c r="E203" i="32"/>
  <c r="H203" i="32" s="1"/>
  <c r="E206" i="32"/>
  <c r="H206" i="32" s="1"/>
  <c r="E347" i="32"/>
  <c r="H347" i="32" s="1"/>
  <c r="E11" i="30"/>
  <c r="H11" i="30" s="1"/>
  <c r="G12" i="30"/>
  <c r="G19" i="30"/>
  <c r="H19" i="30" s="1"/>
  <c r="E29" i="30"/>
  <c r="H29" i="30" s="1"/>
  <c r="E293" i="30"/>
  <c r="H293" i="30" s="1"/>
  <c r="E301" i="30"/>
  <c r="H301" i="30" s="1"/>
  <c r="E305" i="30"/>
  <c r="H305" i="30" s="1"/>
  <c r="E309" i="30"/>
  <c r="H309" i="30" s="1"/>
  <c r="E325" i="30"/>
  <c r="H325" i="30" s="1"/>
  <c r="E329" i="30"/>
  <c r="H329" i="30" s="1"/>
  <c r="E333" i="30"/>
  <c r="H333" i="30" s="1"/>
  <c r="E364" i="30"/>
  <c r="H364" i="30" s="1"/>
  <c r="E374" i="30"/>
  <c r="H374" i="30" s="1"/>
  <c r="E382" i="30"/>
  <c r="H382" i="30" s="1"/>
  <c r="E387" i="30"/>
  <c r="H387" i="30" s="1"/>
  <c r="E393" i="30"/>
  <c r="H393" i="30" s="1"/>
  <c r="E414" i="30"/>
  <c r="H414" i="30" s="1"/>
  <c r="E426" i="30"/>
  <c r="H426" i="30" s="1"/>
  <c r="E437" i="30"/>
  <c r="H437" i="30" s="1"/>
  <c r="E457" i="30"/>
  <c r="H457" i="30" s="1"/>
  <c r="E475" i="30"/>
  <c r="H475" i="30" s="1"/>
  <c r="E495" i="30"/>
  <c r="H495" i="30" s="1"/>
  <c r="E498" i="30"/>
  <c r="H498" i="30" s="1"/>
  <c r="E509" i="30"/>
  <c r="H509" i="30" s="1"/>
  <c r="E535" i="30"/>
  <c r="H535" i="30" s="1"/>
  <c r="E552" i="30"/>
  <c r="H552" i="30" s="1"/>
  <c r="E574" i="30"/>
  <c r="H574" i="30" s="1"/>
  <c r="E581" i="30"/>
  <c r="H581" i="30" s="1"/>
  <c r="E589" i="30"/>
  <c r="H589" i="30" s="1"/>
  <c r="E591" i="30"/>
  <c r="H591" i="30" s="1"/>
  <c r="G601" i="30"/>
  <c r="E603" i="30"/>
  <c r="H603" i="30" s="1"/>
  <c r="E611" i="30"/>
  <c r="H611" i="30" s="1"/>
  <c r="E619" i="30"/>
  <c r="H619" i="30" s="1"/>
  <c r="E627" i="30"/>
  <c r="H627" i="30" s="1"/>
  <c r="E11" i="31"/>
  <c r="G13" i="31"/>
  <c r="F347" i="31"/>
  <c r="F339" i="31"/>
  <c r="F331" i="31"/>
  <c r="F299" i="31"/>
  <c r="F295" i="31"/>
  <c r="F348" i="31"/>
  <c r="F340" i="31"/>
  <c r="F336" i="31"/>
  <c r="F320" i="31"/>
  <c r="F316" i="31"/>
  <c r="F304" i="31"/>
  <c r="F300" i="31"/>
  <c r="F290" i="31"/>
  <c r="F288" i="31"/>
  <c r="F287" i="31"/>
  <c r="F286" i="31"/>
  <c r="F285" i="31"/>
  <c r="F281" i="31"/>
  <c r="F280" i="31"/>
  <c r="F279" i="31"/>
  <c r="F274" i="31"/>
  <c r="F269" i="31"/>
  <c r="F268" i="31"/>
  <c r="F263" i="31"/>
  <c r="F258" i="31"/>
  <c r="F254" i="31"/>
  <c r="F251" i="31"/>
  <c r="F249" i="31"/>
  <c r="F248" i="31"/>
  <c r="F247" i="31"/>
  <c r="F245" i="31"/>
  <c r="F242" i="31"/>
  <c r="F241" i="31"/>
  <c r="F238" i="31"/>
  <c r="F235" i="31"/>
  <c r="F228" i="31"/>
  <c r="F224" i="31"/>
  <c r="F223" i="31"/>
  <c r="F220" i="31"/>
  <c r="F219" i="31"/>
  <c r="F218" i="31"/>
  <c r="F216" i="31"/>
  <c r="F215" i="31"/>
  <c r="F214" i="31"/>
  <c r="F213" i="31"/>
  <c r="F212" i="31"/>
  <c r="F211" i="31"/>
  <c r="F209" i="31"/>
  <c r="F208" i="31"/>
  <c r="F207" i="31"/>
  <c r="F203" i="31"/>
  <c r="F202" i="31"/>
  <c r="F201" i="31"/>
  <c r="F200" i="31"/>
  <c r="F198" i="31"/>
  <c r="F197" i="31"/>
  <c r="F196" i="31"/>
  <c r="F195" i="31"/>
  <c r="F194" i="31"/>
  <c r="F192" i="31"/>
  <c r="F191" i="31"/>
  <c r="F190" i="31"/>
  <c r="F189" i="31"/>
  <c r="F188" i="31"/>
  <c r="F186" i="31"/>
  <c r="F184" i="31"/>
  <c r="F183" i="31"/>
  <c r="F182" i="31"/>
  <c r="F181" i="31"/>
  <c r="D11" i="31"/>
  <c r="F11" i="31" s="1"/>
  <c r="F345" i="31"/>
  <c r="F333" i="31"/>
  <c r="F329" i="31"/>
  <c r="F325" i="31"/>
  <c r="F317" i="31"/>
  <c r="F309" i="31"/>
  <c r="F305" i="31"/>
  <c r="F301" i="31"/>
  <c r="F293" i="31"/>
  <c r="C11" i="32"/>
  <c r="E335" i="32"/>
  <c r="H335" i="32" s="1"/>
  <c r="D8" i="30"/>
  <c r="F12" i="30" s="1"/>
  <c r="D10" i="30"/>
  <c r="H20" i="30"/>
  <c r="H24" i="30"/>
  <c r="H28" i="30"/>
  <c r="H32" i="30"/>
  <c r="H36" i="30"/>
  <c r="H40" i="30"/>
  <c r="H44" i="30"/>
  <c r="H48" i="30"/>
  <c r="H52" i="30"/>
  <c r="H56" i="30"/>
  <c r="H60" i="30"/>
  <c r="E64" i="30"/>
  <c r="H64" i="30" s="1"/>
  <c r="H68" i="30"/>
  <c r="G76" i="30"/>
  <c r="H76" i="30" s="1"/>
  <c r="E80" i="30"/>
  <c r="H80" i="30" s="1"/>
  <c r="E98" i="30"/>
  <c r="H98" i="30" s="1"/>
  <c r="E106" i="30"/>
  <c r="H106" i="30" s="1"/>
  <c r="E122" i="30"/>
  <c r="H122" i="30" s="1"/>
  <c r="H184" i="30"/>
  <c r="E188" i="30"/>
  <c r="H188" i="30" s="1"/>
  <c r="H192" i="30"/>
  <c r="E196" i="30"/>
  <c r="H196" i="30" s="1"/>
  <c r="H200" i="30"/>
  <c r="H204" i="30"/>
  <c r="E208" i="30"/>
  <c r="H208" i="30" s="1"/>
  <c r="E212" i="30"/>
  <c r="H212" i="30" s="1"/>
  <c r="E216" i="30"/>
  <c r="H216" i="30" s="1"/>
  <c r="E220" i="30"/>
  <c r="H220" i="30" s="1"/>
  <c r="H224" i="30"/>
  <c r="E228" i="30"/>
  <c r="H228" i="30" s="1"/>
  <c r="H232" i="30"/>
  <c r="H236" i="30"/>
  <c r="H240" i="30"/>
  <c r="H244" i="30"/>
  <c r="E248" i="30"/>
  <c r="H248" i="30" s="1"/>
  <c r="H252" i="30"/>
  <c r="H256" i="30"/>
  <c r="H260" i="30"/>
  <c r="H264" i="30"/>
  <c r="H268" i="30"/>
  <c r="H272" i="30"/>
  <c r="H276" i="30"/>
  <c r="H280" i="30"/>
  <c r="H284" i="30"/>
  <c r="H288" i="30"/>
  <c r="H292" i="30"/>
  <c r="H296" i="30"/>
  <c r="H300" i="30"/>
  <c r="H304" i="30"/>
  <c r="H308" i="30"/>
  <c r="H312" i="30"/>
  <c r="H316" i="30"/>
  <c r="H320" i="30"/>
  <c r="H324" i="30"/>
  <c r="H328" i="30"/>
  <c r="H332" i="30"/>
  <c r="H336" i="30"/>
  <c r="E340" i="30"/>
  <c r="H340" i="30" s="1"/>
  <c r="H344" i="30"/>
  <c r="H348" i="30"/>
  <c r="H352" i="30"/>
  <c r="H356" i="30"/>
  <c r="F588" i="30"/>
  <c r="F586" i="30"/>
  <c r="F582" i="30"/>
  <c r="F581" i="30"/>
  <c r="F580" i="30"/>
  <c r="F579" i="30"/>
  <c r="F576" i="30"/>
  <c r="F574" i="30"/>
  <c r="F570" i="30"/>
  <c r="F559" i="30"/>
  <c r="F558" i="30"/>
  <c r="F552" i="30"/>
  <c r="F531" i="30"/>
  <c r="F519" i="30"/>
  <c r="F511" i="30"/>
  <c r="F509" i="30"/>
  <c r="F508" i="30"/>
  <c r="F503" i="30"/>
  <c r="F502" i="30"/>
  <c r="F498" i="30"/>
  <c r="F490" i="30"/>
  <c r="F487" i="30"/>
  <c r="F484" i="30"/>
  <c r="F483" i="30"/>
  <c r="F482" i="30"/>
  <c r="F480" i="30"/>
  <c r="F476" i="30"/>
  <c r="F475" i="30"/>
  <c r="F474" i="30"/>
  <c r="F472" i="30"/>
  <c r="F458" i="30"/>
  <c r="F457" i="30"/>
  <c r="F456" i="30"/>
  <c r="F453" i="30"/>
  <c r="F451" i="30"/>
  <c r="F437" i="30"/>
  <c r="F429" i="30"/>
  <c r="F428" i="30"/>
  <c r="F427" i="30"/>
  <c r="F426" i="30"/>
  <c r="F425" i="30"/>
  <c r="F424" i="30"/>
  <c r="F415" i="30"/>
  <c r="F414" i="30"/>
  <c r="F413" i="30"/>
  <c r="F410" i="30"/>
  <c r="F407" i="30"/>
  <c r="F404" i="30"/>
  <c r="F402" i="30"/>
  <c r="F401" i="30"/>
  <c r="F400" i="30"/>
  <c r="F398" i="30"/>
  <c r="F397" i="30"/>
  <c r="F396" i="30"/>
  <c r="F395" i="30"/>
  <c r="F393" i="30"/>
  <c r="F386" i="30"/>
  <c r="F385" i="30"/>
  <c r="F383" i="30"/>
  <c r="F382" i="30"/>
  <c r="F378" i="30"/>
  <c r="F377" i="30"/>
  <c r="F375" i="30"/>
  <c r="F374" i="30"/>
  <c r="F369" i="30"/>
  <c r="F368" i="30"/>
  <c r="F365" i="30"/>
  <c r="F364" i="30"/>
  <c r="F363" i="30"/>
  <c r="F362" i="30"/>
  <c r="E363" i="30"/>
  <c r="H363" i="30" s="1"/>
  <c r="E369" i="30"/>
  <c r="H369" i="30" s="1"/>
  <c r="E378" i="30"/>
  <c r="H378" i="30" s="1"/>
  <c r="E386" i="30"/>
  <c r="H386" i="30" s="1"/>
  <c r="E397" i="30"/>
  <c r="H397" i="30" s="1"/>
  <c r="E413" i="30"/>
  <c r="H413" i="30" s="1"/>
  <c r="E425" i="30"/>
  <c r="H425" i="30" s="1"/>
  <c r="E456" i="30"/>
  <c r="H456" i="30" s="1"/>
  <c r="E474" i="30"/>
  <c r="H474" i="30" s="1"/>
  <c r="E490" i="30"/>
  <c r="H490" i="30" s="1"/>
  <c r="E505" i="30"/>
  <c r="H505" i="30" s="1"/>
  <c r="E507" i="30"/>
  <c r="H507" i="30" s="1"/>
  <c r="E508" i="30"/>
  <c r="H508" i="30" s="1"/>
  <c r="E530" i="30"/>
  <c r="H530" i="30" s="1"/>
  <c r="E531" i="30"/>
  <c r="H531" i="30" s="1"/>
  <c r="E580" i="30"/>
  <c r="H580" i="30" s="1"/>
  <c r="E587" i="30"/>
  <c r="H587" i="30" s="1"/>
  <c r="E588" i="30"/>
  <c r="H588" i="30" s="1"/>
  <c r="H602" i="30"/>
  <c r="H606" i="30"/>
  <c r="H610" i="30"/>
  <c r="E614" i="30"/>
  <c r="H614" i="30" s="1"/>
  <c r="E618" i="30"/>
  <c r="H618" i="30" s="1"/>
  <c r="E622" i="30"/>
  <c r="H622" i="30" s="1"/>
  <c r="H626" i="30"/>
  <c r="E12" i="31"/>
  <c r="H12" i="31" s="1"/>
  <c r="E24" i="31"/>
  <c r="H24" i="31" s="1"/>
  <c r="E30" i="31"/>
  <c r="H30" i="31" s="1"/>
  <c r="E39" i="31"/>
  <c r="H39" i="31" s="1"/>
  <c r="E54" i="31"/>
  <c r="H54" i="31" s="1"/>
  <c r="E173" i="31"/>
  <c r="H173" i="31" s="1"/>
  <c r="E172" i="31"/>
  <c r="H172" i="31" s="1"/>
  <c r="E165" i="31"/>
  <c r="H165" i="31" s="1"/>
  <c r="E164" i="31"/>
  <c r="H164" i="31" s="1"/>
  <c r="E163" i="31"/>
  <c r="H163" i="31" s="1"/>
  <c r="E162" i="31"/>
  <c r="H162" i="31" s="1"/>
  <c r="E161" i="31"/>
  <c r="H161" i="31" s="1"/>
  <c r="E160" i="31"/>
  <c r="H160" i="31" s="1"/>
  <c r="E151" i="31"/>
  <c r="H151" i="31" s="1"/>
  <c r="E150" i="31"/>
  <c r="H150" i="31" s="1"/>
  <c r="E149" i="31"/>
  <c r="H149" i="31" s="1"/>
  <c r="E147" i="31"/>
  <c r="H147" i="31" s="1"/>
  <c r="E146" i="31"/>
  <c r="H146" i="31" s="1"/>
  <c r="E145" i="31"/>
  <c r="H145" i="31" s="1"/>
  <c r="E144" i="31"/>
  <c r="H144" i="31" s="1"/>
  <c r="E143" i="31"/>
  <c r="H143" i="31" s="1"/>
  <c r="E142" i="31"/>
  <c r="H142" i="31" s="1"/>
  <c r="E141" i="31"/>
  <c r="H141" i="31" s="1"/>
  <c r="E140" i="31"/>
  <c r="H140" i="31" s="1"/>
  <c r="E139" i="31"/>
  <c r="H139" i="31" s="1"/>
  <c r="E138" i="31"/>
  <c r="H138" i="31" s="1"/>
  <c r="E137" i="31"/>
  <c r="H137" i="31" s="1"/>
  <c r="E136" i="31"/>
  <c r="H136" i="31" s="1"/>
  <c r="E134" i="31"/>
  <c r="H134" i="31" s="1"/>
  <c r="E133" i="31"/>
  <c r="H133" i="31" s="1"/>
  <c r="E132" i="31"/>
  <c r="H132" i="31" s="1"/>
  <c r="E131" i="31"/>
  <c r="H131" i="31" s="1"/>
  <c r="E130" i="31"/>
  <c r="H130" i="31" s="1"/>
  <c r="E129" i="31"/>
  <c r="H129" i="31" s="1"/>
  <c r="E128" i="31"/>
  <c r="H128" i="31" s="1"/>
  <c r="E127" i="31"/>
  <c r="H127" i="31" s="1"/>
  <c r="E124" i="31"/>
  <c r="H124" i="31" s="1"/>
  <c r="E123" i="31"/>
  <c r="H123" i="31" s="1"/>
  <c r="E122" i="31"/>
  <c r="H122" i="31" s="1"/>
  <c r="E121" i="31"/>
  <c r="H121" i="31" s="1"/>
  <c r="E120" i="31"/>
  <c r="H120" i="31" s="1"/>
  <c r="E119" i="31"/>
  <c r="H119" i="31" s="1"/>
  <c r="E118" i="31"/>
  <c r="H118" i="31" s="1"/>
  <c r="E117" i="31"/>
  <c r="H117" i="31" s="1"/>
  <c r="E116" i="31"/>
  <c r="H116" i="31" s="1"/>
  <c r="E113" i="31"/>
  <c r="H113" i="31" s="1"/>
  <c r="E111" i="31"/>
  <c r="H111" i="31" s="1"/>
  <c r="E110" i="31"/>
  <c r="H110" i="31" s="1"/>
  <c r="E109" i="31"/>
  <c r="H109" i="31" s="1"/>
  <c r="E106" i="31"/>
  <c r="H106" i="31" s="1"/>
  <c r="E103" i="31"/>
  <c r="H103" i="31" s="1"/>
  <c r="E101" i="31"/>
  <c r="H101" i="31" s="1"/>
  <c r="E100" i="31"/>
  <c r="H100" i="31" s="1"/>
  <c r="E99" i="31"/>
  <c r="H99" i="31" s="1"/>
  <c r="E98" i="31"/>
  <c r="H98" i="31" s="1"/>
  <c r="E96" i="31"/>
  <c r="H96" i="31" s="1"/>
  <c r="E95" i="31"/>
  <c r="H95" i="31" s="1"/>
  <c r="E94" i="31"/>
  <c r="H94" i="31" s="1"/>
  <c r="E93" i="31"/>
  <c r="H93" i="31" s="1"/>
  <c r="E92" i="31"/>
  <c r="H92" i="31" s="1"/>
  <c r="E88" i="31"/>
  <c r="H88" i="31" s="1"/>
  <c r="E83" i="31"/>
  <c r="H83" i="31" s="1"/>
  <c r="E82" i="31"/>
  <c r="H82" i="31" s="1"/>
  <c r="E81" i="31"/>
  <c r="H81" i="31" s="1"/>
  <c r="E80" i="31"/>
  <c r="H80" i="31" s="1"/>
  <c r="E79" i="31"/>
  <c r="H79" i="31" s="1"/>
  <c r="E78" i="31"/>
  <c r="H78" i="31" s="1"/>
  <c r="E77" i="31"/>
  <c r="H77" i="31" s="1"/>
  <c r="E76" i="31"/>
  <c r="H76" i="31" s="1"/>
  <c r="H86" i="31"/>
  <c r="H89" i="31"/>
  <c r="H114" i="31"/>
  <c r="H125" i="31"/>
  <c r="H154" i="31"/>
  <c r="H158" i="31"/>
  <c r="H168" i="31"/>
  <c r="H174" i="31"/>
  <c r="F314" i="31"/>
  <c r="F354" i="31"/>
  <c r="E588" i="31"/>
  <c r="H588" i="31" s="1"/>
  <c r="E580" i="31"/>
  <c r="H580" i="31" s="1"/>
  <c r="E576" i="31"/>
  <c r="H576" i="31" s="1"/>
  <c r="E568" i="31"/>
  <c r="H568" i="31" s="1"/>
  <c r="E552" i="31"/>
  <c r="H552" i="31" s="1"/>
  <c r="E536" i="31"/>
  <c r="H536" i="31" s="1"/>
  <c r="E528" i="31"/>
  <c r="H528" i="31" s="1"/>
  <c r="E516" i="31"/>
  <c r="H516" i="31" s="1"/>
  <c r="E508" i="31"/>
  <c r="H508" i="31" s="1"/>
  <c r="E504" i="31"/>
  <c r="H504" i="31" s="1"/>
  <c r="E579" i="31"/>
  <c r="H579" i="31" s="1"/>
  <c r="E558" i="31"/>
  <c r="H558" i="31" s="1"/>
  <c r="E555" i="31"/>
  <c r="H555" i="31" s="1"/>
  <c r="E537" i="31"/>
  <c r="H537" i="31" s="1"/>
  <c r="E534" i="31"/>
  <c r="H534" i="31" s="1"/>
  <c r="E530" i="31"/>
  <c r="H530" i="31" s="1"/>
  <c r="E519" i="31"/>
  <c r="H519" i="31" s="1"/>
  <c r="E509" i="31"/>
  <c r="H509" i="31" s="1"/>
  <c r="E485" i="31"/>
  <c r="H485" i="31" s="1"/>
  <c r="E477" i="31"/>
  <c r="H477" i="31" s="1"/>
  <c r="E472" i="31"/>
  <c r="H472" i="31" s="1"/>
  <c r="E469" i="31"/>
  <c r="H469" i="31" s="1"/>
  <c r="E461" i="31"/>
  <c r="H461" i="31" s="1"/>
  <c r="E451" i="31"/>
  <c r="H451" i="31" s="1"/>
  <c r="E441" i="31"/>
  <c r="H441" i="31" s="1"/>
  <c r="E429" i="31"/>
  <c r="H429" i="31" s="1"/>
  <c r="E425" i="31"/>
  <c r="H425" i="31" s="1"/>
  <c r="E421" i="31"/>
  <c r="H421" i="31" s="1"/>
  <c r="E414" i="31"/>
  <c r="H414" i="31" s="1"/>
  <c r="E401" i="31"/>
  <c r="H401" i="31" s="1"/>
  <c r="E400" i="31"/>
  <c r="H400" i="31" s="1"/>
  <c r="E396" i="31"/>
  <c r="H396" i="31" s="1"/>
  <c r="E388" i="31"/>
  <c r="H388" i="31" s="1"/>
  <c r="E383" i="31"/>
  <c r="H383" i="31" s="1"/>
  <c r="E378" i="31"/>
  <c r="H378" i="31" s="1"/>
  <c r="E372" i="31"/>
  <c r="H372" i="31" s="1"/>
  <c r="E365" i="31"/>
  <c r="H365" i="31" s="1"/>
  <c r="G362" i="31"/>
  <c r="E589" i="31"/>
  <c r="H589" i="31" s="1"/>
  <c r="E582" i="31"/>
  <c r="H582" i="31" s="1"/>
  <c r="E559" i="31"/>
  <c r="H559" i="31" s="1"/>
  <c r="E535" i="31"/>
  <c r="H535" i="31" s="1"/>
  <c r="E531" i="31"/>
  <c r="H531" i="31" s="1"/>
  <c r="E507" i="31"/>
  <c r="H507" i="31" s="1"/>
  <c r="E486" i="31"/>
  <c r="H486" i="31" s="1"/>
  <c r="E478" i="31"/>
  <c r="H478" i="31" s="1"/>
  <c r="E474" i="31"/>
  <c r="H474" i="31" s="1"/>
  <c r="E462" i="31"/>
  <c r="H462" i="31" s="1"/>
  <c r="E452" i="31"/>
  <c r="H452" i="31" s="1"/>
  <c r="E442" i="31"/>
  <c r="H442" i="31" s="1"/>
  <c r="E426" i="31"/>
  <c r="H426" i="31" s="1"/>
  <c r="E422" i="31"/>
  <c r="H422" i="31" s="1"/>
  <c r="E415" i="31"/>
  <c r="H415" i="31" s="1"/>
  <c r="E402" i="31"/>
  <c r="H402" i="31" s="1"/>
  <c r="E397" i="31"/>
  <c r="H397" i="31" s="1"/>
  <c r="E392" i="31"/>
  <c r="H392" i="31" s="1"/>
  <c r="E391" i="31"/>
  <c r="H391" i="31" s="1"/>
  <c r="E389" i="31"/>
  <c r="H389" i="31" s="1"/>
  <c r="E385" i="31"/>
  <c r="H385" i="31" s="1"/>
  <c r="E374" i="31"/>
  <c r="H374" i="31" s="1"/>
  <c r="E368" i="31"/>
  <c r="H368" i="31" s="1"/>
  <c r="E367" i="31"/>
  <c r="H367" i="31" s="1"/>
  <c r="E362" i="31"/>
  <c r="H362" i="31" s="1"/>
  <c r="E574" i="31"/>
  <c r="H574" i="31" s="1"/>
  <c r="E514" i="31"/>
  <c r="H514" i="31" s="1"/>
  <c r="E505" i="31"/>
  <c r="H505" i="31" s="1"/>
  <c r="E498" i="31"/>
  <c r="H498" i="31" s="1"/>
  <c r="E490" i="31"/>
  <c r="H490" i="31" s="1"/>
  <c r="E487" i="31"/>
  <c r="H487" i="31" s="1"/>
  <c r="E480" i="31"/>
  <c r="H480" i="31" s="1"/>
  <c r="E479" i="31"/>
  <c r="H479" i="31" s="1"/>
  <c r="E475" i="31"/>
  <c r="H475" i="31" s="1"/>
  <c r="E464" i="31"/>
  <c r="H464" i="31" s="1"/>
  <c r="E458" i="31"/>
  <c r="H458" i="31" s="1"/>
  <c r="E457" i="31"/>
  <c r="H457" i="31" s="1"/>
  <c r="E456" i="31"/>
  <c r="H456" i="31" s="1"/>
  <c r="E445" i="31"/>
  <c r="H445" i="31" s="1"/>
  <c r="E437" i="31"/>
  <c r="H437" i="31" s="1"/>
  <c r="E427" i="31"/>
  <c r="H427" i="31" s="1"/>
  <c r="E417" i="31"/>
  <c r="H417" i="31" s="1"/>
  <c r="E416" i="31"/>
  <c r="H416" i="31" s="1"/>
  <c r="E410" i="31"/>
  <c r="H410" i="31" s="1"/>
  <c r="E404" i="31"/>
  <c r="H404" i="31" s="1"/>
  <c r="E398" i="31"/>
  <c r="H398" i="31" s="1"/>
  <c r="E393" i="31"/>
  <c r="H393" i="31" s="1"/>
  <c r="E386" i="31"/>
  <c r="H386" i="31" s="1"/>
  <c r="E380" i="31"/>
  <c r="H380" i="31" s="1"/>
  <c r="E375" i="31"/>
  <c r="H375" i="31" s="1"/>
  <c r="E369" i="31"/>
  <c r="H369" i="31" s="1"/>
  <c r="E363" i="31"/>
  <c r="H363" i="31" s="1"/>
  <c r="E364" i="31"/>
  <c r="H364" i="31" s="1"/>
  <c r="E382" i="31"/>
  <c r="H382" i="31" s="1"/>
  <c r="E412" i="31"/>
  <c r="H412" i="31" s="1"/>
  <c r="E483" i="31"/>
  <c r="H483" i="31" s="1"/>
  <c r="E594" i="31"/>
  <c r="H594" i="31" s="1"/>
  <c r="E195" i="32"/>
  <c r="H195" i="32" s="1"/>
  <c r="E214" i="32"/>
  <c r="H214" i="32" s="1"/>
  <c r="C9" i="30"/>
  <c r="H23" i="30"/>
  <c r="H27" i="30"/>
  <c r="H31" i="30"/>
  <c r="H35" i="30"/>
  <c r="H39" i="30"/>
  <c r="H43" i="30"/>
  <c r="H47" i="30"/>
  <c r="H51" i="30"/>
  <c r="H55" i="30"/>
  <c r="H59" i="30"/>
  <c r="H63" i="30"/>
  <c r="H67" i="30"/>
  <c r="E78" i="30"/>
  <c r="H78" i="30" s="1"/>
  <c r="E79" i="30"/>
  <c r="H79" i="30" s="1"/>
  <c r="E93" i="30"/>
  <c r="H93" i="30" s="1"/>
  <c r="E95" i="30"/>
  <c r="H95" i="30" s="1"/>
  <c r="E101" i="30"/>
  <c r="H101" i="30" s="1"/>
  <c r="E115" i="30"/>
  <c r="H115" i="30" s="1"/>
  <c r="E117" i="30"/>
  <c r="H117" i="30" s="1"/>
  <c r="E118" i="30"/>
  <c r="H118" i="30" s="1"/>
  <c r="E120" i="30"/>
  <c r="H120" i="30" s="1"/>
  <c r="E121" i="30"/>
  <c r="H121" i="30" s="1"/>
  <c r="E133" i="30"/>
  <c r="H133" i="30" s="1"/>
  <c r="E154" i="30"/>
  <c r="H154" i="30" s="1"/>
  <c r="E161" i="30"/>
  <c r="H161" i="30" s="1"/>
  <c r="G181" i="30"/>
  <c r="H181" i="30" s="1"/>
  <c r="E183" i="30"/>
  <c r="H183" i="30" s="1"/>
  <c r="H187" i="30"/>
  <c r="H191" i="30"/>
  <c r="H195" i="30"/>
  <c r="H199" i="30"/>
  <c r="E203" i="30"/>
  <c r="H203" i="30" s="1"/>
  <c r="H207" i="30"/>
  <c r="E211" i="30"/>
  <c r="H211" i="30" s="1"/>
  <c r="E215" i="30"/>
  <c r="H215" i="30" s="1"/>
  <c r="H219" i="30"/>
  <c r="E223" i="30"/>
  <c r="H223" i="30" s="1"/>
  <c r="H227" i="30"/>
  <c r="E231" i="30"/>
  <c r="H231" i="30" s="1"/>
  <c r="H235" i="30"/>
  <c r="H239" i="30"/>
  <c r="H243" i="30"/>
  <c r="H247" i="30"/>
  <c r="E251" i="30"/>
  <c r="H251" i="30" s="1"/>
  <c r="H255" i="30"/>
  <c r="E259" i="30"/>
  <c r="H259" i="30" s="1"/>
  <c r="H263" i="30"/>
  <c r="H267" i="30"/>
  <c r="H271" i="30"/>
  <c r="H275" i="30"/>
  <c r="H279" i="30"/>
  <c r="H283" i="30"/>
  <c r="E287" i="30"/>
  <c r="H287" i="30" s="1"/>
  <c r="H291" i="30"/>
  <c r="H295" i="30"/>
  <c r="E299" i="30"/>
  <c r="H299" i="30" s="1"/>
  <c r="H303" i="30"/>
  <c r="H307" i="30"/>
  <c r="H311" i="30"/>
  <c r="H315" i="30"/>
  <c r="H319" i="30"/>
  <c r="H323" i="30"/>
  <c r="H327" i="30"/>
  <c r="E331" i="30"/>
  <c r="H331" i="30" s="1"/>
  <c r="H339" i="30"/>
  <c r="H343" i="30"/>
  <c r="H347" i="30"/>
  <c r="H351" i="30"/>
  <c r="H355" i="30"/>
  <c r="E362" i="30"/>
  <c r="H362" i="30" s="1"/>
  <c r="E368" i="30"/>
  <c r="H368" i="30" s="1"/>
  <c r="E377" i="30"/>
  <c r="H377" i="30" s="1"/>
  <c r="E385" i="30"/>
  <c r="H385" i="30" s="1"/>
  <c r="E396" i="30"/>
  <c r="H396" i="30" s="1"/>
  <c r="E401" i="30"/>
  <c r="H401" i="30" s="1"/>
  <c r="E410" i="30"/>
  <c r="H410" i="30" s="1"/>
  <c r="E428" i="30"/>
  <c r="H428" i="30" s="1"/>
  <c r="E453" i="30"/>
  <c r="H453" i="30" s="1"/>
  <c r="E461" i="30"/>
  <c r="H461" i="30" s="1"/>
  <c r="E462" i="30"/>
  <c r="H462" i="30" s="1"/>
  <c r="E471" i="30"/>
  <c r="H471" i="30" s="1"/>
  <c r="E477" i="30"/>
  <c r="H477" i="30" s="1"/>
  <c r="E478" i="30"/>
  <c r="H478" i="30" s="1"/>
  <c r="E487" i="30"/>
  <c r="H487" i="30" s="1"/>
  <c r="E503" i="30"/>
  <c r="H503" i="30" s="1"/>
  <c r="E513" i="30"/>
  <c r="H513" i="30" s="1"/>
  <c r="E519" i="30"/>
  <c r="H519" i="30" s="1"/>
  <c r="E559" i="30"/>
  <c r="H559" i="30" s="1"/>
  <c r="E579" i="30"/>
  <c r="H579" i="30" s="1"/>
  <c r="E583" i="30"/>
  <c r="H583" i="30" s="1"/>
  <c r="E601" i="30"/>
  <c r="H601" i="30" s="1"/>
  <c r="E605" i="30"/>
  <c r="H605" i="30" s="1"/>
  <c r="H609" i="30"/>
  <c r="H613" i="30"/>
  <c r="E617" i="30"/>
  <c r="H617" i="30" s="1"/>
  <c r="E621" i="30"/>
  <c r="H621" i="30" s="1"/>
  <c r="E625" i="30"/>
  <c r="H625" i="30" s="1"/>
  <c r="F69" i="31"/>
  <c r="F68" i="31"/>
  <c r="F67" i="31"/>
  <c r="F64" i="31"/>
  <c r="F62" i="31"/>
  <c r="F61" i="31"/>
  <c r="F59" i="31"/>
  <c r="F54" i="31"/>
  <c r="F53" i="31"/>
  <c r="F50" i="31"/>
  <c r="F44" i="31"/>
  <c r="F39" i="31"/>
  <c r="F38" i="31"/>
  <c r="F36" i="31"/>
  <c r="F32" i="31"/>
  <c r="F30" i="31"/>
  <c r="F29" i="31"/>
  <c r="F28" i="31"/>
  <c r="F27" i="31"/>
  <c r="F25" i="31"/>
  <c r="F21" i="31"/>
  <c r="F19" i="31"/>
  <c r="D9" i="31"/>
  <c r="F9" i="31" s="1"/>
  <c r="H85" i="31"/>
  <c r="H148" i="31"/>
  <c r="H153" i="31"/>
  <c r="H157" i="31"/>
  <c r="H167" i="31"/>
  <c r="H171" i="31"/>
  <c r="F302" i="31"/>
  <c r="F173" i="32"/>
  <c r="F172" i="32"/>
  <c r="F165" i="32"/>
  <c r="F164" i="32"/>
  <c r="F163" i="32"/>
  <c r="F161" i="32"/>
  <c r="F156" i="32"/>
  <c r="F153" i="32"/>
  <c r="F151" i="32"/>
  <c r="F150" i="32"/>
  <c r="F149" i="32"/>
  <c r="F147" i="32"/>
  <c r="F145" i="32"/>
  <c r="F144" i="32"/>
  <c r="F143" i="32"/>
  <c r="F142" i="32"/>
  <c r="F141" i="32"/>
  <c r="F140" i="32"/>
  <c r="F139" i="32"/>
  <c r="F138" i="32"/>
  <c r="F137" i="32"/>
  <c r="F136" i="32"/>
  <c r="F134" i="32"/>
  <c r="F133" i="32"/>
  <c r="F132" i="32"/>
  <c r="F131" i="32"/>
  <c r="F130" i="32"/>
  <c r="F129" i="32"/>
  <c r="F128" i="32"/>
  <c r="F127" i="32"/>
  <c r="F125" i="32"/>
  <c r="F124" i="32"/>
  <c r="F123" i="32"/>
  <c r="F122" i="32"/>
  <c r="F121" i="32"/>
  <c r="F120" i="32"/>
  <c r="F119" i="32"/>
  <c r="F118" i="32"/>
  <c r="F117" i="32"/>
  <c r="F116" i="32"/>
  <c r="F115" i="32"/>
  <c r="F114" i="32"/>
  <c r="F113" i="32"/>
  <c r="F111" i="32"/>
  <c r="F110" i="32"/>
  <c r="F106" i="32"/>
  <c r="F104" i="32"/>
  <c r="F103" i="32"/>
  <c r="F102" i="32"/>
  <c r="F101" i="32"/>
  <c r="F100" i="32"/>
  <c r="F99" i="32"/>
  <c r="F98" i="32"/>
  <c r="F96" i="32"/>
  <c r="F95" i="32"/>
  <c r="F94" i="32"/>
  <c r="F93" i="32"/>
  <c r="F92" i="32"/>
  <c r="F91" i="32"/>
  <c r="F87" i="32"/>
  <c r="F85" i="32"/>
  <c r="F84" i="32"/>
  <c r="F83" i="32"/>
  <c r="F82" i="32"/>
  <c r="F81" i="32"/>
  <c r="F80" i="32"/>
  <c r="F79" i="32"/>
  <c r="F78" i="32"/>
  <c r="F77" i="32"/>
  <c r="F76" i="32"/>
  <c r="D10" i="32"/>
  <c r="G10" i="32" s="1"/>
  <c r="D8" i="32"/>
  <c r="F13" i="32" s="1"/>
  <c r="G76" i="32"/>
  <c r="E182" i="32"/>
  <c r="H182" i="32" s="1"/>
  <c r="E191" i="32"/>
  <c r="H191" i="32" s="1"/>
  <c r="E287" i="32"/>
  <c r="H287" i="32" s="1"/>
  <c r="E299" i="32"/>
  <c r="H299" i="32" s="1"/>
  <c r="G12" i="33"/>
  <c r="F589" i="31"/>
  <c r="F581" i="31"/>
  <c r="F561" i="31"/>
  <c r="F557" i="31"/>
  <c r="F537" i="31"/>
  <c r="F509" i="31"/>
  <c r="F505" i="31"/>
  <c r="F489" i="31"/>
  <c r="F488" i="31"/>
  <c r="F487" i="31"/>
  <c r="F486" i="31"/>
  <c r="F485" i="31"/>
  <c r="F484" i="31"/>
  <c r="F480" i="31"/>
  <c r="F478" i="31"/>
  <c r="F477" i="31"/>
  <c r="F476" i="31"/>
  <c r="F475" i="31"/>
  <c r="F474" i="31"/>
  <c r="F472" i="31"/>
  <c r="F467" i="31"/>
  <c r="F464" i="31"/>
  <c r="F462" i="31"/>
  <c r="F461" i="31"/>
  <c r="F460" i="31"/>
  <c r="F458" i="31"/>
  <c r="F453" i="31"/>
  <c r="F451" i="31"/>
  <c r="F446" i="31"/>
  <c r="F445" i="31"/>
  <c r="F442" i="31"/>
  <c r="F441" i="31"/>
  <c r="F440" i="31"/>
  <c r="F437" i="31"/>
  <c r="F433" i="31"/>
  <c r="F429" i="31"/>
  <c r="F428" i="31"/>
  <c r="F427" i="31"/>
  <c r="F426" i="31"/>
  <c r="F425" i="31"/>
  <c r="F424" i="31"/>
  <c r="F423" i="31"/>
  <c r="F422" i="31"/>
  <c r="F421" i="31"/>
  <c r="F419" i="31"/>
  <c r="F417" i="31"/>
  <c r="F415" i="31"/>
  <c r="F414" i="31"/>
  <c r="F413" i="31"/>
  <c r="F410" i="31"/>
  <c r="F403" i="31"/>
  <c r="F401" i="31"/>
  <c r="F399" i="31"/>
  <c r="F398" i="31"/>
  <c r="F397" i="31"/>
  <c r="F396" i="31"/>
  <c r="F395" i="31"/>
  <c r="F393" i="31"/>
  <c r="F392" i="31"/>
  <c r="F388" i="31"/>
  <c r="F387" i="31"/>
  <c r="F386" i="31"/>
  <c r="F385" i="31"/>
  <c r="F383" i="31"/>
  <c r="F382" i="31"/>
  <c r="F380" i="31"/>
  <c r="F379" i="31"/>
  <c r="F378" i="31"/>
  <c r="F377" i="31"/>
  <c r="F375" i="31"/>
  <c r="F374" i="31"/>
  <c r="F372" i="31"/>
  <c r="F371" i="31"/>
  <c r="F369" i="31"/>
  <c r="F368" i="31"/>
  <c r="F365" i="31"/>
  <c r="F364" i="31"/>
  <c r="F363" i="31"/>
  <c r="F362" i="31"/>
  <c r="F495" i="31"/>
  <c r="F499" i="31"/>
  <c r="F503" i="31"/>
  <c r="F508" i="31"/>
  <c r="F571" i="31"/>
  <c r="E144" i="33"/>
  <c r="H144" i="33" s="1"/>
  <c r="E132" i="33"/>
  <c r="H132" i="33" s="1"/>
  <c r="E128" i="33"/>
  <c r="H128" i="33" s="1"/>
  <c r="E92" i="33"/>
  <c r="H92" i="33" s="1"/>
  <c r="E80" i="33"/>
  <c r="H80" i="33" s="1"/>
  <c r="E76" i="33"/>
  <c r="C8" i="33"/>
  <c r="E12" i="33" s="1"/>
  <c r="H12" i="33" s="1"/>
  <c r="E113" i="33"/>
  <c r="H113" i="33" s="1"/>
  <c r="E123" i="33"/>
  <c r="H123" i="33" s="1"/>
  <c r="G76" i="33"/>
  <c r="C10" i="33"/>
  <c r="E142" i="33"/>
  <c r="H142" i="33" s="1"/>
  <c r="E134" i="33"/>
  <c r="H134" i="33" s="1"/>
  <c r="E139" i="33"/>
  <c r="H139" i="33" s="1"/>
  <c r="E110" i="33"/>
  <c r="H110" i="33" s="1"/>
  <c r="E98" i="33"/>
  <c r="H98" i="33" s="1"/>
  <c r="H295" i="31"/>
  <c r="E299" i="31"/>
  <c r="H299" i="31" s="1"/>
  <c r="E303" i="31"/>
  <c r="H303" i="31" s="1"/>
  <c r="H307" i="31"/>
  <c r="H311" i="31"/>
  <c r="E315" i="31"/>
  <c r="H315" i="31" s="1"/>
  <c r="H319" i="31"/>
  <c r="H323" i="31"/>
  <c r="H327" i="31"/>
  <c r="E331" i="31"/>
  <c r="H331" i="31" s="1"/>
  <c r="H335" i="31"/>
  <c r="E339" i="31"/>
  <c r="H339" i="31" s="1"/>
  <c r="H343" i="31"/>
  <c r="H347" i="31"/>
  <c r="H351" i="31"/>
  <c r="H355" i="31"/>
  <c r="F490" i="31"/>
  <c r="H493" i="31"/>
  <c r="H497" i="31"/>
  <c r="F498" i="31"/>
  <c r="H501" i="31"/>
  <c r="F502" i="31"/>
  <c r="F510" i="31"/>
  <c r="H513" i="31"/>
  <c r="F514" i="31"/>
  <c r="F528" i="31"/>
  <c r="H541" i="31"/>
  <c r="F542" i="31"/>
  <c r="H545" i="31"/>
  <c r="H549" i="31"/>
  <c r="F560" i="31"/>
  <c r="H569" i="31"/>
  <c r="H573" i="31"/>
  <c r="F574" i="31"/>
  <c r="F580" i="31"/>
  <c r="H22" i="32"/>
  <c r="H26" i="32"/>
  <c r="H36" i="32"/>
  <c r="H46" i="32"/>
  <c r="H50" i="32"/>
  <c r="H90" i="32"/>
  <c r="E151" i="33"/>
  <c r="H151" i="33" s="1"/>
  <c r="F274" i="33"/>
  <c r="F251" i="33"/>
  <c r="F248" i="33"/>
  <c r="F213" i="33"/>
  <c r="F196" i="33"/>
  <c r="F181" i="33"/>
  <c r="D11" i="33"/>
  <c r="G181" i="33"/>
  <c r="G181" i="31"/>
  <c r="H181" i="31" s="1"/>
  <c r="H294" i="31"/>
  <c r="E298" i="31"/>
  <c r="H298" i="31" s="1"/>
  <c r="E302" i="31"/>
  <c r="H302" i="31" s="1"/>
  <c r="H306" i="31"/>
  <c r="H310" i="31"/>
  <c r="H318" i="31"/>
  <c r="H322" i="31"/>
  <c r="H326" i="31"/>
  <c r="H330" i="31"/>
  <c r="H334" i="31"/>
  <c r="H338" i="31"/>
  <c r="H342" i="31"/>
  <c r="H346" i="31"/>
  <c r="H350" i="31"/>
  <c r="H354" i="31"/>
  <c r="H489" i="31"/>
  <c r="F504" i="31"/>
  <c r="F507" i="31"/>
  <c r="H523" i="31"/>
  <c r="H527" i="31"/>
  <c r="F531" i="31"/>
  <c r="F535" i="31"/>
  <c r="F552" i="31"/>
  <c r="F556" i="31"/>
  <c r="F559" i="31"/>
  <c r="H565" i="31"/>
  <c r="F566" i="31"/>
  <c r="F576" i="31"/>
  <c r="F582" i="31"/>
  <c r="H585" i="31"/>
  <c r="H591" i="31"/>
  <c r="H595" i="31"/>
  <c r="F629" i="31"/>
  <c r="F628" i="31"/>
  <c r="F627" i="31"/>
  <c r="F625" i="31"/>
  <c r="F623" i="31"/>
  <c r="F622" i="31"/>
  <c r="F621" i="31"/>
  <c r="F620" i="31"/>
  <c r="F619" i="31"/>
  <c r="F618" i="31"/>
  <c r="F617" i="31"/>
  <c r="F616" i="31"/>
  <c r="F615" i="31"/>
  <c r="F614" i="31"/>
  <c r="F612" i="31"/>
  <c r="F611" i="31"/>
  <c r="F610" i="31"/>
  <c r="F609" i="31"/>
  <c r="F608" i="31"/>
  <c r="F606" i="31"/>
  <c r="F605" i="31"/>
  <c r="F604" i="31"/>
  <c r="F603" i="31"/>
  <c r="F602" i="31"/>
  <c r="F601" i="31"/>
  <c r="H32" i="32"/>
  <c r="H38" i="32"/>
  <c r="H42" i="32"/>
  <c r="H56" i="32"/>
  <c r="H60" i="32"/>
  <c r="H64" i="32"/>
  <c r="H68" i="32"/>
  <c r="E165" i="32"/>
  <c r="H165" i="32" s="1"/>
  <c r="E156" i="32"/>
  <c r="H156" i="32" s="1"/>
  <c r="E154" i="32"/>
  <c r="H154" i="32" s="1"/>
  <c r="E149" i="32"/>
  <c r="H149" i="32" s="1"/>
  <c r="E148" i="32"/>
  <c r="H148" i="32" s="1"/>
  <c r="E143" i="32"/>
  <c r="H143" i="32" s="1"/>
  <c r="E139" i="32"/>
  <c r="H139" i="32" s="1"/>
  <c r="E134" i="32"/>
  <c r="H134" i="32" s="1"/>
  <c r="E130" i="32"/>
  <c r="H130" i="32" s="1"/>
  <c r="E121" i="32"/>
  <c r="H121" i="32" s="1"/>
  <c r="E117" i="32"/>
  <c r="H117" i="32" s="1"/>
  <c r="E113" i="32"/>
  <c r="H113" i="32" s="1"/>
  <c r="E104" i="32"/>
  <c r="H104" i="32" s="1"/>
  <c r="E172" i="32"/>
  <c r="H172" i="32" s="1"/>
  <c r="E167" i="32"/>
  <c r="H167" i="32" s="1"/>
  <c r="E161" i="32"/>
  <c r="H161" i="32" s="1"/>
  <c r="E160" i="32"/>
  <c r="H160" i="32" s="1"/>
  <c r="E150" i="32"/>
  <c r="H150" i="32" s="1"/>
  <c r="E140" i="32"/>
  <c r="H140" i="32" s="1"/>
  <c r="E136" i="32"/>
  <c r="H136" i="32" s="1"/>
  <c r="E131" i="32"/>
  <c r="H131" i="32" s="1"/>
  <c r="E127" i="32"/>
  <c r="H127" i="32" s="1"/>
  <c r="E122" i="32"/>
  <c r="H122" i="32" s="1"/>
  <c r="E118" i="32"/>
  <c r="H118" i="32" s="1"/>
  <c r="E106" i="32"/>
  <c r="H106" i="32" s="1"/>
  <c r="E101" i="32"/>
  <c r="H101" i="32" s="1"/>
  <c r="E96" i="32"/>
  <c r="H96" i="32" s="1"/>
  <c r="E92" i="32"/>
  <c r="H92" i="32" s="1"/>
  <c r="E84" i="32"/>
  <c r="H84" i="32" s="1"/>
  <c r="E80" i="32"/>
  <c r="H80" i="32" s="1"/>
  <c r="E76" i="32"/>
  <c r="E77" i="32"/>
  <c r="H77" i="32" s="1"/>
  <c r="H89" i="32"/>
  <c r="E95" i="32"/>
  <c r="H95" i="32" s="1"/>
  <c r="E99" i="32"/>
  <c r="H99" i="32" s="1"/>
  <c r="E108" i="32"/>
  <c r="H108" i="32" s="1"/>
  <c r="E110" i="32"/>
  <c r="H110" i="32" s="1"/>
  <c r="H112" i="32"/>
  <c r="E115" i="32"/>
  <c r="H115" i="32" s="1"/>
  <c r="E119" i="32"/>
  <c r="H119" i="32" s="1"/>
  <c r="E123" i="32"/>
  <c r="H123" i="32" s="1"/>
  <c r="E146" i="32"/>
  <c r="H146" i="32" s="1"/>
  <c r="H153" i="32"/>
  <c r="H155" i="32"/>
  <c r="E164" i="32"/>
  <c r="H164" i="32" s="1"/>
  <c r="F59" i="33"/>
  <c r="F47" i="33"/>
  <c r="F30" i="33"/>
  <c r="F19" i="33"/>
  <c r="D9" i="33"/>
  <c r="G9" i="33" s="1"/>
  <c r="G19" i="33"/>
  <c r="H181" i="33"/>
  <c r="H492" i="31"/>
  <c r="H496" i="31"/>
  <c r="H500" i="31"/>
  <c r="H512" i="31"/>
  <c r="H520" i="31"/>
  <c r="H524" i="31"/>
  <c r="H532" i="31"/>
  <c r="H540" i="31"/>
  <c r="H544" i="31"/>
  <c r="H548" i="31"/>
  <c r="H556" i="31"/>
  <c r="H560" i="31"/>
  <c r="H564" i="31"/>
  <c r="H572" i="31"/>
  <c r="H584" i="31"/>
  <c r="H592" i="31"/>
  <c r="E603" i="31"/>
  <c r="H603" i="31" s="1"/>
  <c r="E608" i="31"/>
  <c r="H608" i="31" s="1"/>
  <c r="E612" i="31"/>
  <c r="H612" i="31" s="1"/>
  <c r="E617" i="31"/>
  <c r="H617" i="31" s="1"/>
  <c r="G19" i="32"/>
  <c r="H19" i="32" s="1"/>
  <c r="H21" i="32"/>
  <c r="H25" i="32"/>
  <c r="E29" i="32"/>
  <c r="H29" i="32" s="1"/>
  <c r="E33" i="32"/>
  <c r="H33" i="32" s="1"/>
  <c r="E37" i="32"/>
  <c r="H37" i="32" s="1"/>
  <c r="H41" i="32"/>
  <c r="E45" i="32"/>
  <c r="H45" i="32" s="1"/>
  <c r="H49" i="32"/>
  <c r="E53" i="32"/>
  <c r="H53" i="32" s="1"/>
  <c r="H57" i="32"/>
  <c r="H61" i="32"/>
  <c r="H65" i="32"/>
  <c r="H185" i="32"/>
  <c r="H193" i="32"/>
  <c r="H205" i="32"/>
  <c r="H217" i="32"/>
  <c r="H221" i="32"/>
  <c r="H225" i="32"/>
  <c r="H229" i="32"/>
  <c r="H233" i="32"/>
  <c r="H249" i="32"/>
  <c r="E588" i="32"/>
  <c r="H588" i="32" s="1"/>
  <c r="E582" i="32"/>
  <c r="H582" i="32" s="1"/>
  <c r="E571" i="32"/>
  <c r="H571" i="32" s="1"/>
  <c r="E566" i="32"/>
  <c r="H566" i="32" s="1"/>
  <c r="E559" i="32"/>
  <c r="H559" i="32" s="1"/>
  <c r="E555" i="32"/>
  <c r="H555" i="32" s="1"/>
  <c r="E551" i="32"/>
  <c r="H551" i="32" s="1"/>
  <c r="E536" i="32"/>
  <c r="H536" i="32" s="1"/>
  <c r="E530" i="32"/>
  <c r="H530" i="32" s="1"/>
  <c r="E521" i="32"/>
  <c r="H521" i="32" s="1"/>
  <c r="E517" i="32"/>
  <c r="H517" i="32" s="1"/>
  <c r="E507" i="32"/>
  <c r="H507" i="32" s="1"/>
  <c r="E503" i="32"/>
  <c r="H503" i="32" s="1"/>
  <c r="E589" i="32"/>
  <c r="H589" i="32" s="1"/>
  <c r="E585" i="32"/>
  <c r="H585" i="32" s="1"/>
  <c r="E579" i="32"/>
  <c r="H579" i="32" s="1"/>
  <c r="E568" i="32"/>
  <c r="H568" i="32" s="1"/>
  <c r="E556" i="32"/>
  <c r="H556" i="32" s="1"/>
  <c r="E552" i="32"/>
  <c r="H552" i="32" s="1"/>
  <c r="E544" i="32"/>
  <c r="H544" i="32" s="1"/>
  <c r="E537" i="32"/>
  <c r="H537" i="32" s="1"/>
  <c r="E531" i="32"/>
  <c r="H531" i="32" s="1"/>
  <c r="E527" i="32"/>
  <c r="H527" i="32" s="1"/>
  <c r="E524" i="32"/>
  <c r="H524" i="32" s="1"/>
  <c r="E523" i="32"/>
  <c r="H523" i="32" s="1"/>
  <c r="E522" i="32"/>
  <c r="H522" i="32" s="1"/>
  <c r="E518" i="32"/>
  <c r="H518" i="32" s="1"/>
  <c r="E513" i="32"/>
  <c r="H513" i="32" s="1"/>
  <c r="E508" i="32"/>
  <c r="H508" i="32" s="1"/>
  <c r="E504" i="32"/>
  <c r="H504" i="32" s="1"/>
  <c r="E499" i="32"/>
  <c r="H499" i="32" s="1"/>
  <c r="E498" i="32"/>
  <c r="H498" i="32" s="1"/>
  <c r="E497" i="32"/>
  <c r="H497" i="32" s="1"/>
  <c r="E495" i="32"/>
  <c r="H495" i="32" s="1"/>
  <c r="E494" i="32"/>
  <c r="H494" i="32" s="1"/>
  <c r="E492" i="32"/>
  <c r="H492" i="32" s="1"/>
  <c r="E491" i="32"/>
  <c r="H491" i="32" s="1"/>
  <c r="E490" i="32"/>
  <c r="H490" i="32" s="1"/>
  <c r="E489" i="32"/>
  <c r="H489" i="32" s="1"/>
  <c r="E488" i="32"/>
  <c r="H488" i="32" s="1"/>
  <c r="E487" i="32"/>
  <c r="H487" i="32" s="1"/>
  <c r="E486" i="32"/>
  <c r="H486" i="32" s="1"/>
  <c r="E485" i="32"/>
  <c r="H485" i="32" s="1"/>
  <c r="E484" i="32"/>
  <c r="H484" i="32" s="1"/>
  <c r="E483" i="32"/>
  <c r="H483" i="32" s="1"/>
  <c r="E482" i="32"/>
  <c r="H482" i="32" s="1"/>
  <c r="E481" i="32"/>
  <c r="H481" i="32" s="1"/>
  <c r="E480" i="32"/>
  <c r="H480" i="32" s="1"/>
  <c r="E479" i="32"/>
  <c r="H479" i="32" s="1"/>
  <c r="E478" i="32"/>
  <c r="H478" i="32" s="1"/>
  <c r="E477" i="32"/>
  <c r="H477" i="32" s="1"/>
  <c r="E476" i="32"/>
  <c r="H476" i="32" s="1"/>
  <c r="E475" i="32"/>
  <c r="H475" i="32" s="1"/>
  <c r="E474" i="32"/>
  <c r="H474" i="32" s="1"/>
  <c r="E473" i="32"/>
  <c r="H473" i="32" s="1"/>
  <c r="E472" i="32"/>
  <c r="H472" i="32" s="1"/>
  <c r="E469" i="32"/>
  <c r="H469" i="32" s="1"/>
  <c r="E467" i="32"/>
  <c r="H467" i="32" s="1"/>
  <c r="E464" i="32"/>
  <c r="H464" i="32" s="1"/>
  <c r="E462" i="32"/>
  <c r="H462" i="32" s="1"/>
  <c r="E461" i="32"/>
  <c r="H461" i="32" s="1"/>
  <c r="E460" i="32"/>
  <c r="H460" i="32" s="1"/>
  <c r="E454" i="32"/>
  <c r="H454" i="32" s="1"/>
  <c r="E452" i="32"/>
  <c r="H452" i="32" s="1"/>
  <c r="E451" i="32"/>
  <c r="H451" i="32" s="1"/>
  <c r="E449" i="32"/>
  <c r="H449" i="32" s="1"/>
  <c r="E448" i="32"/>
  <c r="H448" i="32" s="1"/>
  <c r="E446" i="32"/>
  <c r="H446" i="32" s="1"/>
  <c r="E445" i="32"/>
  <c r="H445" i="32" s="1"/>
  <c r="E442" i="32"/>
  <c r="H442" i="32" s="1"/>
  <c r="E441" i="32"/>
  <c r="H441" i="32" s="1"/>
  <c r="E440" i="32"/>
  <c r="H440" i="32" s="1"/>
  <c r="E439" i="32"/>
  <c r="H439" i="32" s="1"/>
  <c r="E437" i="32"/>
  <c r="H437" i="32" s="1"/>
  <c r="E434" i="32"/>
  <c r="H434" i="32" s="1"/>
  <c r="E429" i="32"/>
  <c r="H429" i="32" s="1"/>
  <c r="E428" i="32"/>
  <c r="H428" i="32" s="1"/>
  <c r="E427" i="32"/>
  <c r="H427" i="32" s="1"/>
  <c r="E426" i="32"/>
  <c r="H426" i="32" s="1"/>
  <c r="E425" i="32"/>
  <c r="H425" i="32" s="1"/>
  <c r="E424" i="32"/>
  <c r="H424" i="32" s="1"/>
  <c r="E423" i="32"/>
  <c r="H423" i="32" s="1"/>
  <c r="E422" i="32"/>
  <c r="H422" i="32" s="1"/>
  <c r="E421" i="32"/>
  <c r="H421" i="32" s="1"/>
  <c r="E419" i="32"/>
  <c r="H419" i="32" s="1"/>
  <c r="E418" i="32"/>
  <c r="H418" i="32" s="1"/>
  <c r="E417" i="32"/>
  <c r="H417" i="32" s="1"/>
  <c r="E415" i="32"/>
  <c r="H415" i="32" s="1"/>
  <c r="E414" i="32"/>
  <c r="H414" i="32" s="1"/>
  <c r="E413" i="32"/>
  <c r="H413" i="32" s="1"/>
  <c r="E412" i="32"/>
  <c r="H412" i="32" s="1"/>
  <c r="E410" i="32"/>
  <c r="H410" i="32" s="1"/>
  <c r="E407" i="32"/>
  <c r="H407" i="32" s="1"/>
  <c r="E404" i="32"/>
  <c r="H404" i="32" s="1"/>
  <c r="E403" i="32"/>
  <c r="H403" i="32" s="1"/>
  <c r="E402" i="32"/>
  <c r="H402" i="32" s="1"/>
  <c r="E401" i="32"/>
  <c r="H401" i="32" s="1"/>
  <c r="E400" i="32"/>
  <c r="H400" i="32" s="1"/>
  <c r="E399" i="32"/>
  <c r="H399" i="32" s="1"/>
  <c r="E398" i="32"/>
  <c r="H398" i="32" s="1"/>
  <c r="E397" i="32"/>
  <c r="H397" i="32" s="1"/>
  <c r="E396" i="32"/>
  <c r="H396" i="32" s="1"/>
  <c r="E395" i="32"/>
  <c r="H395" i="32" s="1"/>
  <c r="E393" i="32"/>
  <c r="H393" i="32" s="1"/>
  <c r="E392" i="32"/>
  <c r="H392" i="32" s="1"/>
  <c r="E391" i="32"/>
  <c r="H391" i="32" s="1"/>
  <c r="E390" i="32"/>
  <c r="H390" i="32" s="1"/>
  <c r="E389" i="32"/>
  <c r="H389" i="32" s="1"/>
  <c r="E388" i="32"/>
  <c r="H388" i="32" s="1"/>
  <c r="E387" i="32"/>
  <c r="H387" i="32" s="1"/>
  <c r="E386" i="32"/>
  <c r="H386" i="32" s="1"/>
  <c r="E385" i="32"/>
  <c r="H385" i="32" s="1"/>
  <c r="E383" i="32"/>
  <c r="H383" i="32" s="1"/>
  <c r="E382" i="32"/>
  <c r="H382" i="32" s="1"/>
  <c r="E380" i="32"/>
  <c r="H380" i="32" s="1"/>
  <c r="E379" i="32"/>
  <c r="H379" i="32" s="1"/>
  <c r="E378" i="32"/>
  <c r="H378" i="32" s="1"/>
  <c r="E377" i="32"/>
  <c r="H377" i="32" s="1"/>
  <c r="E375" i="32"/>
  <c r="H375" i="32" s="1"/>
  <c r="E374" i="32"/>
  <c r="H374" i="32" s="1"/>
  <c r="E373" i="32"/>
  <c r="H373" i="32" s="1"/>
  <c r="E372" i="32"/>
  <c r="H372" i="32" s="1"/>
  <c r="E371" i="32"/>
  <c r="H371" i="32" s="1"/>
  <c r="E370" i="32"/>
  <c r="H370" i="32" s="1"/>
  <c r="E369" i="32"/>
  <c r="H369" i="32" s="1"/>
  <c r="E368" i="32"/>
  <c r="H368" i="32" s="1"/>
  <c r="E365" i="32"/>
  <c r="H365" i="32" s="1"/>
  <c r="E364" i="32"/>
  <c r="H364" i="32" s="1"/>
  <c r="E363" i="32"/>
  <c r="H363" i="32" s="1"/>
  <c r="E362" i="32"/>
  <c r="H362" i="32" s="1"/>
  <c r="E519" i="32"/>
  <c r="H519" i="32" s="1"/>
  <c r="E542" i="32"/>
  <c r="H542" i="32" s="1"/>
  <c r="E550" i="32"/>
  <c r="H550" i="32" s="1"/>
  <c r="E554" i="32"/>
  <c r="H554" i="32" s="1"/>
  <c r="E558" i="32"/>
  <c r="H558" i="32" s="1"/>
  <c r="E564" i="32"/>
  <c r="H564" i="32" s="1"/>
  <c r="E575" i="32"/>
  <c r="H575" i="32" s="1"/>
  <c r="E581" i="32"/>
  <c r="H581" i="32" s="1"/>
  <c r="E587" i="32"/>
  <c r="H587" i="32" s="1"/>
  <c r="E9" i="33"/>
  <c r="H19" i="33"/>
  <c r="H192" i="32"/>
  <c r="H240" i="32"/>
  <c r="H244" i="32"/>
  <c r="H252" i="32"/>
  <c r="F595" i="32"/>
  <c r="F593" i="32"/>
  <c r="F591" i="32"/>
  <c r="F589" i="32"/>
  <c r="F588" i="32"/>
  <c r="F587" i="32"/>
  <c r="F586" i="32"/>
  <c r="F585" i="32"/>
  <c r="F582" i="32"/>
  <c r="F581" i="32"/>
  <c r="F580" i="32"/>
  <c r="F579" i="32"/>
  <c r="F577" i="32"/>
  <c r="F576" i="32"/>
  <c r="F574" i="32"/>
  <c r="F572" i="32"/>
  <c r="F571" i="32"/>
  <c r="F570" i="32"/>
  <c r="F569" i="32"/>
  <c r="F568" i="32"/>
  <c r="F566" i="32"/>
  <c r="F564" i="32"/>
  <c r="F562" i="32"/>
  <c r="F561" i="32"/>
  <c r="F559" i="32"/>
  <c r="F558" i="32"/>
  <c r="F557" i="32"/>
  <c r="F556" i="32"/>
  <c r="F555" i="32"/>
  <c r="F554" i="32"/>
  <c r="F553" i="32"/>
  <c r="F552" i="32"/>
  <c r="F551" i="32"/>
  <c r="F550" i="32"/>
  <c r="F548" i="32"/>
  <c r="F544" i="32"/>
  <c r="F543" i="32"/>
  <c r="F542" i="32"/>
  <c r="F540" i="32"/>
  <c r="F537" i="32"/>
  <c r="F536" i="32"/>
  <c r="F535" i="32"/>
  <c r="F532" i="32"/>
  <c r="F531" i="32"/>
  <c r="F530" i="32"/>
  <c r="F529" i="32"/>
  <c r="F528" i="32"/>
  <c r="F527" i="32"/>
  <c r="F521" i="32"/>
  <c r="F520" i="32"/>
  <c r="F519" i="32"/>
  <c r="F518" i="32"/>
  <c r="F517" i="32"/>
  <c r="F516" i="32"/>
  <c r="F514" i="32"/>
  <c r="F513" i="32"/>
  <c r="F512" i="32"/>
  <c r="F510" i="32"/>
  <c r="F509" i="32"/>
  <c r="F508" i="32"/>
  <c r="F507" i="32"/>
  <c r="F506" i="32"/>
  <c r="F505" i="32"/>
  <c r="F504" i="32"/>
  <c r="F503" i="32"/>
  <c r="F502" i="32"/>
  <c r="F500" i="32"/>
  <c r="F499" i="32"/>
  <c r="F498" i="32"/>
  <c r="F496" i="32"/>
  <c r="F495" i="32"/>
  <c r="F493" i="32"/>
  <c r="F492" i="32"/>
  <c r="F490" i="32"/>
  <c r="F489" i="32"/>
  <c r="F488" i="32"/>
  <c r="F487" i="32"/>
  <c r="F486" i="32"/>
  <c r="F485" i="32"/>
  <c r="F484" i="32"/>
  <c r="F482" i="32"/>
  <c r="F480" i="32"/>
  <c r="F479" i="32"/>
  <c r="F478" i="32"/>
  <c r="F477" i="32"/>
  <c r="F476" i="32"/>
  <c r="F475" i="32"/>
  <c r="F474" i="32"/>
  <c r="F473" i="32"/>
  <c r="F472" i="32"/>
  <c r="F471" i="32"/>
  <c r="F470" i="32"/>
  <c r="F467" i="32"/>
  <c r="F464" i="32"/>
  <c r="F462" i="32"/>
  <c r="F461" i="32"/>
  <c r="F460" i="32"/>
  <c r="F456" i="32"/>
  <c r="F448" i="32"/>
  <c r="F446" i="32"/>
  <c r="F445" i="32"/>
  <c r="F443" i="32"/>
  <c r="F442" i="32"/>
  <c r="F441" i="32"/>
  <c r="F440" i="32"/>
  <c r="F437" i="32"/>
  <c r="F434" i="32"/>
  <c r="F430" i="32"/>
  <c r="F429" i="32"/>
  <c r="F428" i="32"/>
  <c r="F427" i="32"/>
  <c r="F426" i="32"/>
  <c r="F425" i="32"/>
  <c r="F424" i="32"/>
  <c r="F423" i="32"/>
  <c r="F422" i="32"/>
  <c r="F421" i="32"/>
  <c r="F419" i="32"/>
  <c r="F418" i="32"/>
  <c r="F417" i="32"/>
  <c r="F415" i="32"/>
  <c r="F414" i="32"/>
  <c r="F413" i="32"/>
  <c r="F412" i="32"/>
  <c r="F411" i="32"/>
  <c r="F410" i="32"/>
  <c r="F405" i="32"/>
  <c r="F404" i="32"/>
  <c r="F403" i="32"/>
  <c r="F402" i="32"/>
  <c r="F401" i="32"/>
  <c r="F400" i="32"/>
  <c r="F399" i="32"/>
  <c r="F398" i="32"/>
  <c r="F397" i="32"/>
  <c r="F396" i="32"/>
  <c r="F395" i="32"/>
  <c r="F393" i="32"/>
  <c r="F392" i="32"/>
  <c r="F391" i="32"/>
  <c r="F390" i="32"/>
  <c r="F389" i="32"/>
  <c r="F388" i="32"/>
  <c r="F387" i="32"/>
  <c r="F386" i="32"/>
  <c r="F385" i="32"/>
  <c r="F383" i="32"/>
  <c r="F382" i="32"/>
  <c r="F380" i="32"/>
  <c r="F379" i="32"/>
  <c r="F378" i="32"/>
  <c r="F377" i="32"/>
  <c r="F375" i="32"/>
  <c r="F374" i="32"/>
  <c r="F372" i="32"/>
  <c r="F371" i="32"/>
  <c r="F370" i="32"/>
  <c r="F369" i="32"/>
  <c r="F368" i="32"/>
  <c r="F365" i="32"/>
  <c r="F364" i="32"/>
  <c r="F363" i="32"/>
  <c r="F362" i="32"/>
  <c r="D12" i="32"/>
  <c r="H535" i="32"/>
  <c r="D8" i="33"/>
  <c r="F13" i="33" s="1"/>
  <c r="G601" i="32"/>
  <c r="H601" i="32" s="1"/>
  <c r="E603" i="32"/>
  <c r="H603" i="32" s="1"/>
  <c r="E607" i="32"/>
  <c r="H607" i="32" s="1"/>
  <c r="E611" i="32"/>
  <c r="H611" i="32" s="1"/>
  <c r="H615" i="32"/>
  <c r="E619" i="32"/>
  <c r="H619" i="32" s="1"/>
  <c r="H623" i="32"/>
  <c r="H627" i="32"/>
  <c r="H77" i="33"/>
  <c r="H81" i="33"/>
  <c r="H85" i="33"/>
  <c r="H89" i="33"/>
  <c r="H93" i="33"/>
  <c r="H97" i="33"/>
  <c r="H101" i="33"/>
  <c r="H105" i="33"/>
  <c r="H109" i="33"/>
  <c r="H117" i="33"/>
  <c r="H121" i="33"/>
  <c r="H125" i="33"/>
  <c r="H129" i="33"/>
  <c r="H133" i="33"/>
  <c r="H137" i="33"/>
  <c r="H141" i="33"/>
  <c r="H145" i="33"/>
  <c r="H149" i="33"/>
  <c r="H153" i="33"/>
  <c r="H157" i="33"/>
  <c r="H161" i="33"/>
  <c r="H165" i="33"/>
  <c r="H169" i="33"/>
  <c r="H173" i="33"/>
  <c r="E602" i="32"/>
  <c r="H602" i="32" s="1"/>
  <c r="E606" i="32"/>
  <c r="H606" i="32" s="1"/>
  <c r="E610" i="32"/>
  <c r="H610" i="32" s="1"/>
  <c r="H614" i="32"/>
  <c r="E618" i="32"/>
  <c r="H618" i="32" s="1"/>
  <c r="E622" i="32"/>
  <c r="H622" i="32" s="1"/>
  <c r="H84" i="33"/>
  <c r="H88" i="33"/>
  <c r="H96" i="33"/>
  <c r="H100" i="33"/>
  <c r="H104" i="33"/>
  <c r="H108" i="33"/>
  <c r="H112" i="33"/>
  <c r="H116" i="33"/>
  <c r="H120" i="33"/>
  <c r="H124" i="33"/>
  <c r="H136" i="33"/>
  <c r="H140" i="33"/>
  <c r="H148" i="33"/>
  <c r="H152" i="33"/>
  <c r="H156" i="33"/>
  <c r="H160" i="33"/>
  <c r="H164" i="33"/>
  <c r="H168" i="33"/>
  <c r="H172" i="33"/>
  <c r="E331" i="33"/>
  <c r="H331" i="33" s="1"/>
  <c r="E274" i="33"/>
  <c r="H274" i="33" s="1"/>
  <c r="E251" i="33"/>
  <c r="H251" i="33" s="1"/>
  <c r="E235" i="33"/>
  <c r="H235" i="33" s="1"/>
  <c r="E223" i="33"/>
  <c r="H223" i="33" s="1"/>
  <c r="E213" i="33"/>
  <c r="H213" i="33" s="1"/>
  <c r="H362" i="33"/>
  <c r="E619" i="33"/>
  <c r="H619" i="33" s="1"/>
  <c r="G601" i="33"/>
  <c r="E601" i="33"/>
  <c r="E585" i="33"/>
  <c r="H585" i="33" s="1"/>
  <c r="E581" i="33"/>
  <c r="H581" i="33" s="1"/>
  <c r="E569" i="33"/>
  <c r="H569" i="33" s="1"/>
  <c r="G362" i="33"/>
  <c r="H458" i="33"/>
  <c r="H462" i="33"/>
  <c r="H466" i="33"/>
  <c r="H470" i="33"/>
  <c r="H474" i="33"/>
  <c r="H478" i="33"/>
  <c r="H482" i="33"/>
  <c r="H486" i="33"/>
  <c r="E490" i="33"/>
  <c r="H490" i="33" s="1"/>
  <c r="H494" i="33"/>
  <c r="H498" i="33"/>
  <c r="H502" i="33"/>
  <c r="H506" i="33"/>
  <c r="H510" i="33"/>
  <c r="H514" i="33"/>
  <c r="H518" i="33"/>
  <c r="H522" i="33"/>
  <c r="H526" i="33"/>
  <c r="H530" i="33"/>
  <c r="H534" i="33"/>
  <c r="H538" i="33"/>
  <c r="H542" i="33"/>
  <c r="F617" i="33"/>
  <c r="F606" i="33"/>
  <c r="F601" i="33"/>
  <c r="F151" i="34"/>
  <c r="F145" i="34"/>
  <c r="F144" i="34"/>
  <c r="F143" i="34"/>
  <c r="F141" i="34"/>
  <c r="F139" i="34"/>
  <c r="F137" i="34"/>
  <c r="F136" i="34"/>
  <c r="F134" i="34"/>
  <c r="F132" i="34"/>
  <c r="F122" i="34"/>
  <c r="F111" i="34"/>
  <c r="F98" i="34"/>
  <c r="F97" i="34"/>
  <c r="F95" i="34"/>
  <c r="F94" i="34"/>
  <c r="F81" i="34"/>
  <c r="F80" i="34"/>
  <c r="F78" i="34"/>
  <c r="F76" i="34"/>
  <c r="D10" i="34"/>
  <c r="D8" i="34"/>
  <c r="F12" i="34" s="1"/>
  <c r="F165" i="34"/>
  <c r="F161" i="34"/>
  <c r="F335" i="34"/>
  <c r="F319" i="34"/>
  <c r="F340" i="34"/>
  <c r="F320" i="34"/>
  <c r="F286" i="34"/>
  <c r="F274" i="34"/>
  <c r="F258" i="34"/>
  <c r="F251" i="34"/>
  <c r="F248" i="34"/>
  <c r="F241" i="34"/>
  <c r="F235" i="34"/>
  <c r="F228" i="34"/>
  <c r="F218" i="34"/>
  <c r="F213" i="34"/>
  <c r="F211" i="34"/>
  <c r="F208" i="34"/>
  <c r="F207" i="34"/>
  <c r="F197" i="34"/>
  <c r="F195" i="34"/>
  <c r="F190" i="34"/>
  <c r="F189" i="34"/>
  <c r="F188" i="34"/>
  <c r="F181" i="34"/>
  <c r="H457" i="33"/>
  <c r="H461" i="33"/>
  <c r="H465" i="33"/>
  <c r="H469" i="33"/>
  <c r="H473" i="33"/>
  <c r="H477" i="33"/>
  <c r="H481" i="33"/>
  <c r="H485" i="33"/>
  <c r="H489" i="33"/>
  <c r="H493" i="33"/>
  <c r="H497" i="33"/>
  <c r="H501" i="33"/>
  <c r="H505" i="33"/>
  <c r="H509" i="33"/>
  <c r="H513" i="33"/>
  <c r="H517" i="33"/>
  <c r="H521" i="33"/>
  <c r="H525" i="33"/>
  <c r="H529" i="33"/>
  <c r="H533" i="33"/>
  <c r="H537" i="33"/>
  <c r="H541" i="33"/>
  <c r="H189" i="34"/>
  <c r="E590" i="34"/>
  <c r="H590" i="34" s="1"/>
  <c r="E588" i="34"/>
  <c r="H588" i="34" s="1"/>
  <c r="E581" i="34"/>
  <c r="H581" i="34" s="1"/>
  <c r="E580" i="34"/>
  <c r="H580" i="34" s="1"/>
  <c r="E579" i="34"/>
  <c r="H579" i="34" s="1"/>
  <c r="E576" i="34"/>
  <c r="H576" i="34" s="1"/>
  <c r="E574" i="34"/>
  <c r="H574" i="34" s="1"/>
  <c r="E540" i="34"/>
  <c r="H540" i="34" s="1"/>
  <c r="E490" i="34"/>
  <c r="H490" i="34" s="1"/>
  <c r="E484" i="34"/>
  <c r="H484" i="34" s="1"/>
  <c r="E478" i="34"/>
  <c r="H478" i="34" s="1"/>
  <c r="E464" i="34"/>
  <c r="H464" i="34" s="1"/>
  <c r="E462" i="34"/>
  <c r="H462" i="34" s="1"/>
  <c r="E461" i="34"/>
  <c r="H461" i="34" s="1"/>
  <c r="E460" i="34"/>
  <c r="H460" i="34" s="1"/>
  <c r="E437" i="34"/>
  <c r="H437" i="34" s="1"/>
  <c r="E426" i="34"/>
  <c r="H426" i="34" s="1"/>
  <c r="E415" i="34"/>
  <c r="H415" i="34" s="1"/>
  <c r="E414" i="34"/>
  <c r="H414" i="34" s="1"/>
  <c r="E413" i="34"/>
  <c r="H413" i="34" s="1"/>
  <c r="E410" i="34"/>
  <c r="H410" i="34" s="1"/>
  <c r="E404" i="34"/>
  <c r="H404" i="34" s="1"/>
  <c r="E401" i="34"/>
  <c r="H401" i="34" s="1"/>
  <c r="E397" i="34"/>
  <c r="H397" i="34" s="1"/>
  <c r="E393" i="34"/>
  <c r="H393" i="34" s="1"/>
  <c r="E386" i="34"/>
  <c r="H386" i="34" s="1"/>
  <c r="E377" i="34"/>
  <c r="H377" i="34" s="1"/>
  <c r="E375" i="34"/>
  <c r="H375" i="34" s="1"/>
  <c r="E374" i="34"/>
  <c r="H374" i="34" s="1"/>
  <c r="E371" i="34"/>
  <c r="H371" i="34" s="1"/>
  <c r="E369" i="34"/>
  <c r="H369" i="34" s="1"/>
  <c r="E368" i="34"/>
  <c r="H368" i="34" s="1"/>
  <c r="E362" i="34"/>
  <c r="G362" i="34"/>
  <c r="C12" i="34"/>
  <c r="C8" i="34"/>
  <c r="E10" i="34" s="1"/>
  <c r="H570" i="33"/>
  <c r="H574" i="33"/>
  <c r="H578" i="33"/>
  <c r="H582" i="33"/>
  <c r="H586" i="33"/>
  <c r="H590" i="33"/>
  <c r="H594" i="33"/>
  <c r="H21" i="34"/>
  <c r="H25" i="34"/>
  <c r="H29" i="34"/>
  <c r="H36" i="34"/>
  <c r="H39" i="34"/>
  <c r="H43" i="34"/>
  <c r="H46" i="34"/>
  <c r="H53" i="34"/>
  <c r="E182" i="34"/>
  <c r="H182" i="34" s="1"/>
  <c r="E186" i="34"/>
  <c r="H186" i="34" s="1"/>
  <c r="E188" i="34"/>
  <c r="H188" i="34" s="1"/>
  <c r="H573" i="33"/>
  <c r="H577" i="33"/>
  <c r="H589" i="33"/>
  <c r="H593" i="33"/>
  <c r="G13" i="34"/>
  <c r="E50" i="34"/>
  <c r="H50" i="34" s="1"/>
  <c r="E45" i="34"/>
  <c r="H45" i="34" s="1"/>
  <c r="E37" i="34"/>
  <c r="H37" i="34" s="1"/>
  <c r="E32" i="34"/>
  <c r="H32" i="34" s="1"/>
  <c r="E19" i="34"/>
  <c r="H19" i="34" s="1"/>
  <c r="C9" i="34"/>
  <c r="H20" i="34"/>
  <c r="H24" i="34"/>
  <c r="H28" i="34"/>
  <c r="H35" i="34"/>
  <c r="H38" i="34"/>
  <c r="H42" i="34"/>
  <c r="H49" i="34"/>
  <c r="H52" i="34"/>
  <c r="E319" i="34"/>
  <c r="H319" i="34" s="1"/>
  <c r="E311" i="34"/>
  <c r="H311" i="34" s="1"/>
  <c r="E305" i="34"/>
  <c r="H305" i="34" s="1"/>
  <c r="E251" i="34"/>
  <c r="H251" i="34" s="1"/>
  <c r="E228" i="34"/>
  <c r="H228" i="34" s="1"/>
  <c r="E223" i="34"/>
  <c r="H223" i="34" s="1"/>
  <c r="E208" i="34"/>
  <c r="H208" i="34" s="1"/>
  <c r="E190" i="34"/>
  <c r="H190" i="34" s="1"/>
  <c r="G181" i="34"/>
  <c r="C11" i="34"/>
  <c r="E317" i="34"/>
  <c r="H317" i="34" s="1"/>
  <c r="E256" i="34"/>
  <c r="H256" i="34" s="1"/>
  <c r="E230" i="34"/>
  <c r="H230" i="34" s="1"/>
  <c r="E181" i="34"/>
  <c r="E197" i="34"/>
  <c r="H197" i="34" s="1"/>
  <c r="E213" i="34"/>
  <c r="H213" i="34" s="1"/>
  <c r="E274" i="34"/>
  <c r="H274" i="34" s="1"/>
  <c r="H162" i="34"/>
  <c r="H166" i="34"/>
  <c r="H170" i="34"/>
  <c r="H174" i="34"/>
  <c r="F581" i="34"/>
  <c r="F580" i="34"/>
  <c r="F579" i="34"/>
  <c r="F576" i="34"/>
  <c r="F569" i="34"/>
  <c r="F562" i="34"/>
  <c r="F478" i="34"/>
  <c r="F476" i="34"/>
  <c r="F464" i="34"/>
  <c r="F459" i="34"/>
  <c r="F441" i="34"/>
  <c r="F437" i="34"/>
  <c r="F415" i="34"/>
  <c r="F413" i="34"/>
  <c r="F410" i="34"/>
  <c r="F407" i="34"/>
  <c r="F404" i="34"/>
  <c r="F401" i="34"/>
  <c r="F397" i="34"/>
  <c r="F396" i="34"/>
  <c r="F386" i="34"/>
  <c r="F382" i="34"/>
  <c r="F380" i="34"/>
  <c r="F374" i="34"/>
  <c r="F371" i="34"/>
  <c r="F369" i="34"/>
  <c r="F368" i="34"/>
  <c r="F362" i="34"/>
  <c r="F530" i="34"/>
  <c r="G76" i="34"/>
  <c r="H76" i="34" s="1"/>
  <c r="H165" i="34"/>
  <c r="H169" i="34"/>
  <c r="H173" i="34"/>
  <c r="H315" i="34"/>
  <c r="H323" i="34"/>
  <c r="H327" i="34"/>
  <c r="H331" i="34"/>
  <c r="H335" i="34"/>
  <c r="H339" i="34"/>
  <c r="H343" i="34"/>
  <c r="H347" i="34"/>
  <c r="H351" i="34"/>
  <c r="H355" i="34"/>
  <c r="H314" i="34"/>
  <c r="H318" i="34"/>
  <c r="H322" i="34"/>
  <c r="H326" i="34"/>
  <c r="H330" i="34"/>
  <c r="H334" i="34"/>
  <c r="H338" i="34"/>
  <c r="H342" i="34"/>
  <c r="H346" i="34"/>
  <c r="H350" i="34"/>
  <c r="H354" i="34"/>
  <c r="H512" i="34"/>
  <c r="H516" i="34"/>
  <c r="H520" i="34"/>
  <c r="H524" i="34"/>
  <c r="H528" i="34"/>
  <c r="H532" i="34"/>
  <c r="H536" i="34"/>
  <c r="H544" i="34"/>
  <c r="H548" i="34"/>
  <c r="H552" i="34"/>
  <c r="H556" i="34"/>
  <c r="H560" i="34"/>
  <c r="H563" i="34"/>
  <c r="H567" i="34"/>
  <c r="H570" i="34"/>
  <c r="H585" i="34"/>
  <c r="H591" i="34"/>
  <c r="H595" i="34"/>
  <c r="H515" i="34"/>
  <c r="H519" i="34"/>
  <c r="H523" i="34"/>
  <c r="H527" i="34"/>
  <c r="H531" i="34"/>
  <c r="H535" i="34"/>
  <c r="H539" i="34"/>
  <c r="H543" i="34"/>
  <c r="H547" i="34"/>
  <c r="H551" i="34"/>
  <c r="H555" i="34"/>
  <c r="H559" i="34"/>
  <c r="H566" i="34"/>
  <c r="H573" i="34"/>
  <c r="H578" i="34"/>
  <c r="H584" i="34"/>
  <c r="H594" i="34"/>
  <c r="H601" i="34"/>
  <c r="H601" i="15" l="1"/>
  <c r="G13" i="2"/>
  <c r="F10" i="17"/>
  <c r="H362" i="34"/>
  <c r="F8" i="21"/>
  <c r="F13" i="19"/>
  <c r="E9" i="20"/>
  <c r="H9" i="20" s="1"/>
  <c r="H362" i="2"/>
  <c r="G8" i="7"/>
  <c r="E13" i="9"/>
  <c r="F13" i="6"/>
  <c r="F9" i="32"/>
  <c r="F11" i="32"/>
  <c r="H12" i="30"/>
  <c r="H12" i="10"/>
  <c r="G8" i="6"/>
  <c r="G12" i="5"/>
  <c r="H12" i="5" s="1"/>
  <c r="E9" i="9"/>
  <c r="F9" i="23"/>
  <c r="H181" i="15"/>
  <c r="G11" i="2"/>
  <c r="H10" i="5"/>
  <c r="G11" i="4"/>
  <c r="F8" i="2"/>
  <c r="E10" i="32"/>
  <c r="H181" i="27"/>
  <c r="H10" i="7"/>
  <c r="H181" i="34"/>
  <c r="E11" i="33"/>
  <c r="H181" i="11"/>
  <c r="H181" i="12"/>
  <c r="F10" i="30"/>
  <c r="F12" i="28"/>
  <c r="F12" i="27"/>
  <c r="F12" i="23"/>
  <c r="F10" i="22"/>
  <c r="E10" i="22"/>
  <c r="H10" i="22" s="1"/>
  <c r="F12" i="20"/>
  <c r="F10" i="19"/>
  <c r="F12" i="32"/>
  <c r="F13" i="23"/>
  <c r="H76" i="21"/>
  <c r="F10" i="6"/>
  <c r="H76" i="9"/>
  <c r="G9" i="16"/>
  <c r="F11" i="34"/>
  <c r="E9" i="32"/>
  <c r="H9" i="32" s="1"/>
  <c r="F8" i="31"/>
  <c r="G9" i="26"/>
  <c r="H12" i="25"/>
  <c r="H12" i="17"/>
  <c r="F9" i="8"/>
  <c r="F10" i="8"/>
  <c r="F11" i="3"/>
  <c r="F13" i="34"/>
  <c r="F10" i="34"/>
  <c r="F12" i="24"/>
  <c r="F9" i="24"/>
  <c r="F8" i="9"/>
  <c r="G8" i="3"/>
  <c r="F10" i="3"/>
  <c r="F9" i="34"/>
  <c r="H13" i="31"/>
  <c r="F11" i="24"/>
  <c r="F13" i="22"/>
  <c r="F8" i="14"/>
  <c r="G8" i="10"/>
  <c r="F10" i="11"/>
  <c r="F11" i="11"/>
  <c r="F13" i="11"/>
  <c r="H19" i="5"/>
  <c r="F13" i="8"/>
  <c r="H12" i="7"/>
  <c r="H12" i="3"/>
  <c r="F10" i="7"/>
  <c r="F13" i="7"/>
  <c r="F9" i="3"/>
  <c r="G9" i="34"/>
  <c r="E9" i="34"/>
  <c r="H76" i="33"/>
  <c r="E11" i="32"/>
  <c r="G11" i="32"/>
  <c r="F9" i="30"/>
  <c r="E8" i="29"/>
  <c r="H8" i="29" s="1"/>
  <c r="G9" i="29"/>
  <c r="H9" i="29" s="1"/>
  <c r="G8" i="27"/>
  <c r="G11" i="26"/>
  <c r="G13" i="29"/>
  <c r="H13" i="29" s="1"/>
  <c r="G12" i="28"/>
  <c r="F9" i="27"/>
  <c r="H19" i="25"/>
  <c r="G8" i="23"/>
  <c r="E10" i="23"/>
  <c r="H10" i="23" s="1"/>
  <c r="E9" i="23"/>
  <c r="H181" i="24"/>
  <c r="H19" i="22"/>
  <c r="G8" i="22"/>
  <c r="E12" i="22"/>
  <c r="H12" i="22" s="1"/>
  <c r="H76" i="20"/>
  <c r="F9" i="20"/>
  <c r="G10" i="19"/>
  <c r="E10" i="19"/>
  <c r="H10" i="19" s="1"/>
  <c r="G11" i="18"/>
  <c r="F11" i="18"/>
  <c r="F8" i="18" s="1"/>
  <c r="G12" i="20"/>
  <c r="H76" i="18"/>
  <c r="E13" i="18"/>
  <c r="H13" i="18" s="1"/>
  <c r="G8" i="18"/>
  <c r="E10" i="18"/>
  <c r="H10" i="18" s="1"/>
  <c r="E12" i="18"/>
  <c r="H12" i="18" s="1"/>
  <c r="G9" i="15"/>
  <c r="E9" i="15"/>
  <c r="F12" i="15"/>
  <c r="F12" i="13"/>
  <c r="G12" i="15"/>
  <c r="H12" i="15" s="1"/>
  <c r="G8" i="13"/>
  <c r="F13" i="15"/>
  <c r="F9" i="17"/>
  <c r="F11" i="17"/>
  <c r="H181" i="14"/>
  <c r="E11" i="14"/>
  <c r="F12" i="11"/>
  <c r="G12" i="11"/>
  <c r="H12" i="11" s="1"/>
  <c r="E13" i="11"/>
  <c r="H13" i="11" s="1"/>
  <c r="G11" i="12"/>
  <c r="E11" i="13"/>
  <c r="H11" i="13" s="1"/>
  <c r="G8" i="12"/>
  <c r="E11" i="12"/>
  <c r="H11" i="12" s="1"/>
  <c r="E10" i="12"/>
  <c r="H10" i="12" s="1"/>
  <c r="F10" i="10"/>
  <c r="F9" i="10"/>
  <c r="G12" i="6"/>
  <c r="E12" i="6"/>
  <c r="G9" i="3"/>
  <c r="E9" i="3"/>
  <c r="G10" i="2"/>
  <c r="E10" i="2"/>
  <c r="F11" i="10"/>
  <c r="F9" i="7"/>
  <c r="E9" i="4"/>
  <c r="G12" i="9"/>
  <c r="E12" i="9"/>
  <c r="E11" i="9"/>
  <c r="G10" i="8"/>
  <c r="E10" i="8"/>
  <c r="H10" i="8" s="1"/>
  <c r="E9" i="6"/>
  <c r="F12" i="1"/>
  <c r="G12" i="1"/>
  <c r="H12" i="1" s="1"/>
  <c r="G8" i="1"/>
  <c r="F11" i="33"/>
  <c r="G11" i="33"/>
  <c r="H11" i="33" s="1"/>
  <c r="F10" i="33"/>
  <c r="H10" i="32"/>
  <c r="E8" i="31"/>
  <c r="H8" i="31" s="1"/>
  <c r="G8" i="32"/>
  <c r="E13" i="32"/>
  <c r="H13" i="32" s="1"/>
  <c r="F11" i="30"/>
  <c r="G11" i="31"/>
  <c r="H11" i="31" s="1"/>
  <c r="G10" i="26"/>
  <c r="E10" i="26"/>
  <c r="E9" i="28"/>
  <c r="G9" i="28"/>
  <c r="F13" i="28"/>
  <c r="F11" i="27"/>
  <c r="E11" i="26"/>
  <c r="H11" i="26" s="1"/>
  <c r="G10" i="24"/>
  <c r="E10" i="24"/>
  <c r="G8" i="25"/>
  <c r="E13" i="24"/>
  <c r="G8" i="24"/>
  <c r="E12" i="24"/>
  <c r="H12" i="24" s="1"/>
  <c r="E11" i="24"/>
  <c r="G12" i="23"/>
  <c r="F11" i="22"/>
  <c r="F13" i="20"/>
  <c r="G8" i="20"/>
  <c r="E13" i="20"/>
  <c r="H13" i="20" s="1"/>
  <c r="E12" i="20"/>
  <c r="F9" i="19"/>
  <c r="E9" i="19"/>
  <c r="G9" i="19"/>
  <c r="G13" i="19"/>
  <c r="H13" i="19" s="1"/>
  <c r="E9" i="18"/>
  <c r="G10" i="16"/>
  <c r="E10" i="16"/>
  <c r="H10" i="16" s="1"/>
  <c r="F10" i="15"/>
  <c r="F10" i="13"/>
  <c r="F13" i="12"/>
  <c r="F8" i="12" s="1"/>
  <c r="G13" i="12"/>
  <c r="G11" i="16"/>
  <c r="E12" i="13"/>
  <c r="F9" i="15"/>
  <c r="G13" i="13"/>
  <c r="E13" i="13"/>
  <c r="E10" i="13"/>
  <c r="H19" i="11"/>
  <c r="E9" i="10"/>
  <c r="G9" i="10"/>
  <c r="E9" i="13"/>
  <c r="G9" i="12"/>
  <c r="E9" i="12"/>
  <c r="G11" i="11"/>
  <c r="E11" i="11"/>
  <c r="H11" i="11" s="1"/>
  <c r="G11" i="7"/>
  <c r="E11" i="7"/>
  <c r="G10" i="6"/>
  <c r="E10" i="6"/>
  <c r="H10" i="6" s="1"/>
  <c r="F13" i="5"/>
  <c r="F10" i="1"/>
  <c r="G10" i="1"/>
  <c r="H10" i="1" s="1"/>
  <c r="F9" i="1"/>
  <c r="G10" i="9"/>
  <c r="E10" i="9"/>
  <c r="H10" i="9" s="1"/>
  <c r="F12" i="7"/>
  <c r="F11" i="5"/>
  <c r="F11" i="1"/>
  <c r="G10" i="10"/>
  <c r="H10" i="10" s="1"/>
  <c r="H9" i="33"/>
  <c r="G12" i="32"/>
  <c r="G10" i="30"/>
  <c r="H10" i="30" s="1"/>
  <c r="F13" i="30"/>
  <c r="F11" i="28"/>
  <c r="G11" i="27"/>
  <c r="E11" i="27"/>
  <c r="H11" i="27" s="1"/>
  <c r="G8" i="26"/>
  <c r="E12" i="26"/>
  <c r="H12" i="26" s="1"/>
  <c r="E10" i="28"/>
  <c r="E13" i="28"/>
  <c r="H13" i="28" s="1"/>
  <c r="E12" i="28"/>
  <c r="H12" i="28" s="1"/>
  <c r="E11" i="28"/>
  <c r="H11" i="28" s="1"/>
  <c r="G8" i="28"/>
  <c r="G12" i="27"/>
  <c r="H12" i="27" s="1"/>
  <c r="F12" i="25"/>
  <c r="E11" i="25"/>
  <c r="G11" i="25"/>
  <c r="E9" i="26"/>
  <c r="G11" i="24"/>
  <c r="H76" i="24"/>
  <c r="G9" i="24"/>
  <c r="E9" i="24"/>
  <c r="H181" i="23"/>
  <c r="E12" i="23"/>
  <c r="G11" i="22"/>
  <c r="E11" i="22"/>
  <c r="H11" i="22" s="1"/>
  <c r="G10" i="21"/>
  <c r="E10" i="21"/>
  <c r="F9" i="22"/>
  <c r="F8" i="22" s="1"/>
  <c r="G13" i="22"/>
  <c r="H13" i="22" s="1"/>
  <c r="G9" i="21"/>
  <c r="G9" i="17"/>
  <c r="E9" i="17"/>
  <c r="G8" i="16"/>
  <c r="E12" i="16"/>
  <c r="H12" i="16" s="1"/>
  <c r="E11" i="18"/>
  <c r="H11" i="18" s="1"/>
  <c r="G10" i="17"/>
  <c r="H10" i="17" s="1"/>
  <c r="G10" i="15"/>
  <c r="H10" i="15" s="1"/>
  <c r="G9" i="14"/>
  <c r="E9" i="14"/>
  <c r="F11" i="13"/>
  <c r="E11" i="16"/>
  <c r="H11" i="16" s="1"/>
  <c r="G11" i="14"/>
  <c r="H601" i="13"/>
  <c r="E10" i="11"/>
  <c r="G8" i="11"/>
  <c r="E13" i="14"/>
  <c r="H13" i="14" s="1"/>
  <c r="E12" i="14"/>
  <c r="H12" i="14" s="1"/>
  <c r="H19" i="12"/>
  <c r="G9" i="7"/>
  <c r="E9" i="7"/>
  <c r="G11" i="5"/>
  <c r="E11" i="5"/>
  <c r="G12" i="4"/>
  <c r="E12" i="4"/>
  <c r="H12" i="4" s="1"/>
  <c r="H13" i="9"/>
  <c r="F11" i="8"/>
  <c r="E11" i="2"/>
  <c r="H11" i="2" s="1"/>
  <c r="E13" i="4"/>
  <c r="H13" i="4" s="1"/>
  <c r="E11" i="8"/>
  <c r="H11" i="8" s="1"/>
  <c r="G8" i="8"/>
  <c r="E9" i="8"/>
  <c r="E13" i="6"/>
  <c r="H13" i="6" s="1"/>
  <c r="F8" i="4"/>
  <c r="E9" i="2"/>
  <c r="F11" i="6"/>
  <c r="G11" i="34"/>
  <c r="E11" i="34"/>
  <c r="G8" i="34"/>
  <c r="E13" i="34"/>
  <c r="H13" i="34" s="1"/>
  <c r="F12" i="33"/>
  <c r="E12" i="34"/>
  <c r="G12" i="34"/>
  <c r="H601" i="33"/>
  <c r="G10" i="34"/>
  <c r="H10" i="34" s="1"/>
  <c r="F9" i="33"/>
  <c r="H76" i="32"/>
  <c r="G10" i="33"/>
  <c r="E10" i="33"/>
  <c r="G8" i="33"/>
  <c r="E13" i="33"/>
  <c r="H13" i="33" s="1"/>
  <c r="F10" i="32"/>
  <c r="H12" i="32"/>
  <c r="G9" i="30"/>
  <c r="E9" i="30"/>
  <c r="G8" i="30"/>
  <c r="H181" i="32"/>
  <c r="G9" i="31"/>
  <c r="H9" i="31" s="1"/>
  <c r="F11" i="29"/>
  <c r="F8" i="29" s="1"/>
  <c r="G11" i="29"/>
  <c r="H11" i="29" s="1"/>
  <c r="G10" i="28"/>
  <c r="F10" i="28"/>
  <c r="G9" i="27"/>
  <c r="E9" i="27"/>
  <c r="H601" i="25"/>
  <c r="F10" i="27"/>
  <c r="F8" i="26"/>
  <c r="G10" i="27"/>
  <c r="H10" i="27" s="1"/>
  <c r="G13" i="26"/>
  <c r="H13" i="26" s="1"/>
  <c r="H362" i="28"/>
  <c r="F13" i="25"/>
  <c r="F10" i="25"/>
  <c r="G10" i="25"/>
  <c r="H10" i="25" s="1"/>
  <c r="F11" i="25"/>
  <c r="F13" i="24"/>
  <c r="G13" i="24"/>
  <c r="E13" i="23"/>
  <c r="H13" i="23" s="1"/>
  <c r="H76" i="23"/>
  <c r="E11" i="23"/>
  <c r="H11" i="23" s="1"/>
  <c r="F10" i="23"/>
  <c r="H181" i="22"/>
  <c r="G8" i="21"/>
  <c r="E12" i="21"/>
  <c r="H12" i="21" s="1"/>
  <c r="E9" i="22"/>
  <c r="G9" i="22"/>
  <c r="F10" i="20"/>
  <c r="E9" i="21"/>
  <c r="F11" i="19"/>
  <c r="H76" i="19"/>
  <c r="E11" i="21"/>
  <c r="H11" i="21" s="1"/>
  <c r="E10" i="20"/>
  <c r="H10" i="20" s="1"/>
  <c r="E12" i="19"/>
  <c r="H12" i="19" s="1"/>
  <c r="E11" i="19"/>
  <c r="H11" i="19" s="1"/>
  <c r="G8" i="19"/>
  <c r="G9" i="18"/>
  <c r="H362" i="16"/>
  <c r="H76" i="17"/>
  <c r="F8" i="16"/>
  <c r="G8" i="17"/>
  <c r="G8" i="15"/>
  <c r="F9" i="13"/>
  <c r="E9" i="16"/>
  <c r="F13" i="17"/>
  <c r="G10" i="13"/>
  <c r="E9" i="11"/>
  <c r="G9" i="11"/>
  <c r="G12" i="13"/>
  <c r="E13" i="12"/>
  <c r="G10" i="11"/>
  <c r="E11" i="10"/>
  <c r="G11" i="10"/>
  <c r="E10" i="14"/>
  <c r="H10" i="14" s="1"/>
  <c r="G9" i="5"/>
  <c r="E9" i="5"/>
  <c r="G10" i="4"/>
  <c r="E10" i="4"/>
  <c r="G11" i="3"/>
  <c r="E11" i="3"/>
  <c r="G12" i="2"/>
  <c r="E12" i="2"/>
  <c r="F13" i="10"/>
  <c r="G9" i="9"/>
  <c r="H9" i="9" s="1"/>
  <c r="F10" i="5"/>
  <c r="E8" i="1"/>
  <c r="H9" i="1"/>
  <c r="E11" i="4"/>
  <c r="H11" i="4" s="1"/>
  <c r="G11" i="9"/>
  <c r="H76" i="8"/>
  <c r="E11" i="6"/>
  <c r="H11" i="6" s="1"/>
  <c r="E12" i="8"/>
  <c r="H12" i="8" s="1"/>
  <c r="F9" i="6"/>
  <c r="F8" i="6" s="1"/>
  <c r="E13" i="2"/>
  <c r="H13" i="2" s="1"/>
  <c r="F8" i="32" l="1"/>
  <c r="F8" i="3"/>
  <c r="H12" i="9"/>
  <c r="H11" i="3"/>
  <c r="H11" i="7"/>
  <c r="F8" i="23"/>
  <c r="F8" i="25"/>
  <c r="H10" i="33"/>
  <c r="H10" i="26"/>
  <c r="H10" i="13"/>
  <c r="F8" i="24"/>
  <c r="F8" i="34"/>
  <c r="F8" i="8"/>
  <c r="F8" i="5"/>
  <c r="F8" i="28"/>
  <c r="F8" i="15"/>
  <c r="F8" i="11"/>
  <c r="H9" i="22"/>
  <c r="E8" i="22"/>
  <c r="H8" i="22" s="1"/>
  <c r="H9" i="14"/>
  <c r="E8" i="14"/>
  <c r="H8" i="14" s="1"/>
  <c r="H9" i="10"/>
  <c r="E8" i="10"/>
  <c r="H8" i="10" s="1"/>
  <c r="E8" i="9"/>
  <c r="H8" i="9" s="1"/>
  <c r="H9" i="16"/>
  <c r="E8" i="16"/>
  <c r="H8" i="16" s="1"/>
  <c r="E8" i="7"/>
  <c r="H8" i="7" s="1"/>
  <c r="H9" i="7"/>
  <c r="H9" i="24"/>
  <c r="E8" i="24"/>
  <c r="H8" i="24" s="1"/>
  <c r="H13" i="24"/>
  <c r="E8" i="3"/>
  <c r="H8" i="3" s="1"/>
  <c r="H9" i="3"/>
  <c r="H11" i="14"/>
  <c r="E8" i="23"/>
  <c r="H8" i="23" s="1"/>
  <c r="H9" i="23"/>
  <c r="H11" i="32"/>
  <c r="H9" i="2"/>
  <c r="E8" i="2"/>
  <c r="H8" i="2" s="1"/>
  <c r="H9" i="26"/>
  <c r="E8" i="26"/>
  <c r="H8" i="26" s="1"/>
  <c r="H9" i="13"/>
  <c r="E8" i="13"/>
  <c r="H8" i="13" s="1"/>
  <c r="H12" i="13"/>
  <c r="H9" i="18"/>
  <c r="E8" i="18"/>
  <c r="H8" i="18" s="1"/>
  <c r="H9" i="4"/>
  <c r="E8" i="4"/>
  <c r="H8" i="4" s="1"/>
  <c r="F8" i="10"/>
  <c r="F8" i="27"/>
  <c r="E8" i="27"/>
  <c r="H8" i="27" s="1"/>
  <c r="H9" i="27"/>
  <c r="H11" i="25"/>
  <c r="E8" i="25"/>
  <c r="H8" i="25" s="1"/>
  <c r="H9" i="12"/>
  <c r="E8" i="12"/>
  <c r="H8" i="12" s="1"/>
  <c r="H9" i="6"/>
  <c r="E8" i="6"/>
  <c r="H8" i="6" s="1"/>
  <c r="F8" i="17"/>
  <c r="E8" i="5"/>
  <c r="H8" i="5" s="1"/>
  <c r="H9" i="5"/>
  <c r="H11" i="10"/>
  <c r="H9" i="21"/>
  <c r="E8" i="21"/>
  <c r="H8" i="21" s="1"/>
  <c r="E8" i="8"/>
  <c r="H8" i="8" s="1"/>
  <c r="H9" i="8"/>
  <c r="E8" i="33"/>
  <c r="H8" i="33" s="1"/>
  <c r="H9" i="19"/>
  <c r="E8" i="19"/>
  <c r="H8" i="19" s="1"/>
  <c r="E8" i="28"/>
  <c r="H8" i="28" s="1"/>
  <c r="H9" i="28"/>
  <c r="H9" i="11"/>
  <c r="E8" i="11"/>
  <c r="H8" i="11" s="1"/>
  <c r="E8" i="30"/>
  <c r="H8" i="30" s="1"/>
  <c r="H9" i="30"/>
  <c r="E8" i="20"/>
  <c r="H8" i="20" s="1"/>
  <c r="F8" i="1"/>
  <c r="F8" i="19"/>
  <c r="H11" i="24"/>
  <c r="H9" i="15"/>
  <c r="E8" i="15"/>
  <c r="H8" i="15" s="1"/>
  <c r="H8" i="1"/>
  <c r="H12" i="2"/>
  <c r="H10" i="4"/>
  <c r="H13" i="12"/>
  <c r="F8" i="13"/>
  <c r="F8" i="33"/>
  <c r="H12" i="34"/>
  <c r="H11" i="34"/>
  <c r="H11" i="5"/>
  <c r="H10" i="11"/>
  <c r="H9" i="17"/>
  <c r="E8" i="17"/>
  <c r="H8" i="17" s="1"/>
  <c r="H10" i="21"/>
  <c r="H12" i="23"/>
  <c r="H10" i="28"/>
  <c r="H13" i="13"/>
  <c r="H12" i="20"/>
  <c r="H10" i="24"/>
  <c r="E8" i="32"/>
  <c r="H8" i="32" s="1"/>
  <c r="H11" i="9"/>
  <c r="F8" i="7"/>
  <c r="H10" i="2"/>
  <c r="H12" i="6"/>
  <c r="F8" i="20"/>
  <c r="F8" i="30"/>
  <c r="E8" i="34"/>
  <c r="H8" i="34" s="1"/>
  <c r="H9" i="34"/>
</calcChain>
</file>

<file path=xl/sharedStrings.xml><?xml version="1.0" encoding="utf-8"?>
<sst xmlns="http://schemas.openxmlformats.org/spreadsheetml/2006/main" count="21488" uniqueCount="668">
  <si>
    <t>NÚMERO DE VACANTES REGISTRADAS EN LA AGENCIA PÚBLICA DE EMPLEO POR OCUPACIÓN Y NIVEL DE CUALIFICACIÓN</t>
  </si>
  <si>
    <t>SEMESTRE ENERO - JUNIO 2022 - 2023</t>
  </si>
  <si>
    <t>Total nacional</t>
  </si>
  <si>
    <t>Nombre de la ocupación</t>
  </si>
  <si>
    <t>Número de vacantes
 Semestre Enero - Junio</t>
  </si>
  <si>
    <t xml:space="preserve"> Participación (%) </t>
  </si>
  <si>
    <t>% Variación    2023 vs 2022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</si>
  <si>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</si>
  <si>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</si>
  <si>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</si>
  <si>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</si>
  <si>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</si>
  <si>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</si>
  <si>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</si>
  <si>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Número de vacantes
Semestre Enero - Junio</t>
  </si>
  <si>
    <t>% Variación 2023 vs 2022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</si>
  <si>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</si>
  <si>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</si>
  <si>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</si>
  <si>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</si>
  <si>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</si>
  <si>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</si>
  <si>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</si>
  <si>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</si>
  <si>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</si>
  <si>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</si>
  <si>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</si>
  <si>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</si>
  <si>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</si>
  <si>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</si>
  <si>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</si>
  <si>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</si>
  <si>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</si>
  <si>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</si>
  <si>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</si>
  <si>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</si>
  <si>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</si>
  <si>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</si>
  <si>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</si>
  <si>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</si>
  <si>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</si>
  <si>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</si>
  <si>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</si>
  <si>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</si>
  <si>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</si>
  <si>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</si>
  <si>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</si>
  <si>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</si>
  <si>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</si>
  <si>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</si>
  <si>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</si>
  <si>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</si>
  <si>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</si>
  <si>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</si>
  <si>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</si>
  <si>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</si>
  <si>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</si>
  <si>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</si>
  <si>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</si>
  <si>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</si>
  <si>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</si>
  <si>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</si>
  <si>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</si>
  <si>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</si>
  <si>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</si>
  <si>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</si>
  <si>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</si>
  <si>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</si>
  <si>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</si>
  <si>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</si>
  <si>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</si>
  <si>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</si>
  <si>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</si>
  <si>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</si>
  <si>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</si>
  <si>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</si>
  <si>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</si>
  <si>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</si>
  <si>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</si>
  <si>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</si>
  <si>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</si>
  <si>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</si>
  <si>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</si>
  <si>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</si>
  <si>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</si>
  <si>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</si>
  <si>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</si>
  <si>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</si>
  <si>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</si>
  <si>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</si>
  <si>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</si>
  <si>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</si>
  <si>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</si>
  <si>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</si>
  <si>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</si>
  <si>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</si>
  <si>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</si>
  <si>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</si>
  <si>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</si>
  <si>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</si>
  <si>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</si>
  <si>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</si>
  <si>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</si>
  <si>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</si>
  <si>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</si>
  <si>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</si>
  <si>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</si>
  <si>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</si>
  <si>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</si>
  <si>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</si>
  <si>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</si>
  <si>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</si>
  <si>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</si>
  <si>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</si>
  <si>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</si>
  <si>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</si>
  <si>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</si>
  <si>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</si>
  <si>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</si>
  <si>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</si>
  <si>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</si>
  <si>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</si>
  <si>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</si>
  <si>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</si>
  <si>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</si>
  <si>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</si>
  <si>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</si>
  <si>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</si>
  <si>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</si>
  <si>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</si>
  <si>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</si>
  <si>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</si>
  <si>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</si>
  <si>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</si>
  <si>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</si>
  <si>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</si>
  <si>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</si>
  <si>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</si>
  <si>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</si>
  <si>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</si>
  <si>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</si>
  <si>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</si>
  <si>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</si>
  <si>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</si>
  <si>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</si>
  <si>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</si>
  <si>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</si>
  <si>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</si>
  <si>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</si>
  <si>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</si>
  <si>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</si>
  <si>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</si>
  <si>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</si>
  <si>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</si>
  <si>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</si>
  <si>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</si>
  <si>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</si>
  <si>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</si>
  <si>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</si>
  <si>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</si>
  <si>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</si>
  <si>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</si>
  <si>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</si>
  <si>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</si>
  <si>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</si>
  <si>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</si>
  <si>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</si>
  <si>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</si>
  <si>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</si>
  <si>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</si>
  <si>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</si>
  <si>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</si>
  <si>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</si>
  <si>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</si>
  <si>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</si>
  <si>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</si>
  <si>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</si>
  <si>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</si>
  <si>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</si>
  <si>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</si>
  <si>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</si>
  <si>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</si>
  <si>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</si>
  <si>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</si>
  <si>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</si>
  <si>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</si>
  <si>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</si>
  <si>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</si>
  <si>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</si>
  <si>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</si>
  <si>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</si>
  <si>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</si>
  <si>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</si>
  <si>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</si>
  <si>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</si>
  <si>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</si>
  <si>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</si>
  <si>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</si>
  <si>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</si>
  <si>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</si>
  <si>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</si>
  <si>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</si>
  <si>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</si>
  <si>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</si>
  <si>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</si>
  <si>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</si>
  <si>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</si>
  <si>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</si>
  <si>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</si>
  <si>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</si>
  <si>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</si>
  <si>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</si>
  <si>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</si>
  <si>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</si>
  <si>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</si>
  <si>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</si>
  <si>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</si>
  <si>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</si>
  <si>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</si>
  <si>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</si>
  <si>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</si>
  <si>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</si>
  <si>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</si>
  <si>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</si>
  <si>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</si>
  <si>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</si>
  <si>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</si>
  <si>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</si>
  <si>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</si>
  <si>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</si>
  <si>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</si>
  <si>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</si>
  <si>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</si>
  <si>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</si>
  <si>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</si>
  <si>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</si>
  <si>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</si>
  <si>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</si>
  <si>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</si>
  <si>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</si>
  <si>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</si>
  <si>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</si>
  <si>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</si>
  <si>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</si>
  <si>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</si>
  <si>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</si>
  <si>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</si>
  <si>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</si>
  <si>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</si>
  <si>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</si>
  <si>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</si>
  <si>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</si>
  <si>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</si>
  <si>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</si>
  <si>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</si>
  <si>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</si>
  <si>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</si>
  <si>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</si>
  <si>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</si>
  <si>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</si>
  <si>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</si>
  <si>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</si>
  <si>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</si>
  <si>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</si>
  <si>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</si>
  <si>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</si>
  <si>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</si>
  <si>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</si>
  <si>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</si>
  <si>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</si>
  <si>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</si>
  <si>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</si>
  <si>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</si>
  <si>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</si>
  <si>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</si>
  <si>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</si>
  <si>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</si>
  <si>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</si>
  <si>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</si>
  <si>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</si>
  <si>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</si>
  <si>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</si>
  <si>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</si>
  <si>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</si>
  <si>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</si>
  <si>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</si>
  <si>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</si>
  <si>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</si>
  <si>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</si>
  <si>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</si>
  <si>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</si>
  <si>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</si>
  <si>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</si>
  <si>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</si>
  <si>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</si>
  <si>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</si>
  <si>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</si>
  <si>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</si>
  <si>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</si>
  <si>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</si>
  <si>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</si>
  <si>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</si>
  <si>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</si>
  <si>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</si>
  <si>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</si>
  <si>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</si>
  <si>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</si>
  <si>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</si>
  <si>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</si>
  <si>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</si>
  <si>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</si>
  <si>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</si>
  <si>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</si>
  <si>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</si>
  <si>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</si>
  <si>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</si>
  <si>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</si>
  <si>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</si>
  <si>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</si>
  <si>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</si>
  <si>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</si>
  <si>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</si>
  <si>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</si>
  <si>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</si>
  <si>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</si>
  <si>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</si>
  <si>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</si>
  <si>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</si>
  <si>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</si>
  <si>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</si>
  <si>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</si>
  <si>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</si>
  <si>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</si>
  <si>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</si>
  <si>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</si>
  <si>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</si>
  <si>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</si>
  <si>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</si>
  <si>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</si>
  <si>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</si>
  <si>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</si>
  <si>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</si>
  <si>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</si>
  <si>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</si>
  <si>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</si>
  <si>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</si>
  <si>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</si>
  <si>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</si>
  <si>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</si>
  <si>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</si>
  <si>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</si>
  <si>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</si>
  <si>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</si>
  <si>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</si>
  <si>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</si>
  <si>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</si>
  <si>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</si>
  <si>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</si>
  <si>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</si>
  <si>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</si>
  <si>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</si>
  <si>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</si>
  <si>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</si>
  <si>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</si>
  <si>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</si>
  <si>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</si>
  <si>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</si>
  <si>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</si>
  <si>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</si>
  <si>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</si>
  <si>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</si>
  <si>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</si>
  <si>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</si>
  <si>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</si>
  <si>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</si>
  <si>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</si>
  <si>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</si>
  <si>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</si>
  <si>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</si>
  <si>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</si>
  <si>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</si>
  <si>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</si>
  <si>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</si>
  <si>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</si>
  <si>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</si>
  <si>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</si>
  <si>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</si>
  <si>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</si>
  <si>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</si>
  <si>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</si>
  <si>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</si>
  <si>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</si>
  <si>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</si>
  <si>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</si>
  <si>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</si>
  <si>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</si>
  <si>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</si>
  <si>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</si>
  <si>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</si>
  <si>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</si>
  <si>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</si>
  <si>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</si>
  <si>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</si>
  <si>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</si>
  <si>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</si>
  <si>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</si>
  <si>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</si>
  <si>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</si>
  <si>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</si>
  <si>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</si>
  <si>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</si>
  <si>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</si>
  <si>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</si>
  <si>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</si>
  <si>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</si>
  <si>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</si>
  <si>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</si>
  <si>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</si>
  <si>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</si>
  <si>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</si>
  <si>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</si>
  <si>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</si>
  <si>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</si>
  <si>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</si>
  <si>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</si>
  <si>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</si>
  <si>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</si>
  <si>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</si>
  <si>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</si>
  <si>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</si>
  <si>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</si>
  <si>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</si>
  <si>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</si>
  <si>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</si>
  <si>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</si>
  <si>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</si>
  <si>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</si>
  <si>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</si>
  <si>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</si>
  <si>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</si>
  <si>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</si>
  <si>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</si>
  <si>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</si>
  <si>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</si>
  <si>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</si>
  <si>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</si>
  <si>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</si>
  <si>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</si>
  <si>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</si>
  <si>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</si>
  <si>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</si>
  <si>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</si>
  <si>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</si>
  <si>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</si>
  <si>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</si>
  <si>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</si>
  <si>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</si>
  <si>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</si>
  <si>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</si>
  <si>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</si>
  <si>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</si>
  <si>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</si>
  <si>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</si>
  <si>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</si>
  <si>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</si>
  <si>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</si>
  <si>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</si>
  <si>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</si>
  <si>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</si>
  <si>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</si>
  <si>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</si>
  <si>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</si>
  <si>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</si>
  <si>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</si>
  <si>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</si>
  <si>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</si>
  <si>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</si>
  <si>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</si>
  <si>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</si>
  <si>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</si>
  <si>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</si>
  <si>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</si>
  <si>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</si>
  <si>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</si>
  <si>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</si>
  <si>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</si>
  <si>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</si>
  <si>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</si>
  <si>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</si>
  <si>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</si>
  <si>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</si>
  <si>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</si>
  <si>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</si>
  <si>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</si>
  <si>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</si>
  <si>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</si>
  <si>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</si>
  <si>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</si>
  <si>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</si>
  <si>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</si>
  <si>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</si>
  <si>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</si>
  <si>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</si>
  <si>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</si>
  <si>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</si>
  <si>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</si>
  <si>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</si>
  <si>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</si>
  <si>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</si>
  <si>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</si>
  <si>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</si>
  <si>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</si>
  <si>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</si>
  <si>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</si>
  <si>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</si>
  <si>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</si>
  <si>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</si>
  <si>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</si>
  <si>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</si>
  <si>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</si>
  <si>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</si>
  <si>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</si>
  <si>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</si>
  <si>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</si>
  <si>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</si>
  <si>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</si>
  <si>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</si>
  <si>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</si>
  <si>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</si>
  <si>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</si>
  <si>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</si>
  <si>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</si>
  <si>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</si>
  <si>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</si>
  <si>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</si>
  <si>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</si>
  <si>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</si>
  <si>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</si>
  <si>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</si>
  <si>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</si>
  <si>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</si>
  <si>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</si>
  <si>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</si>
  <si>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</si>
  <si>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</si>
  <si>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</si>
  <si>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</si>
  <si>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</si>
  <si>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</si>
  <si>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</si>
  <si>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</si>
  <si>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</si>
  <si>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</si>
  <si>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</si>
  <si>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</si>
  <si>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</si>
  <si>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</si>
  <si>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</si>
  <si>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</si>
  <si>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</si>
  <si>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</si>
  <si>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</si>
  <si>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</si>
  <si>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</si>
  <si>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</si>
  <si>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</si>
  <si>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</si>
  <si>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</si>
  <si>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</si>
  <si>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</si>
  <si>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</si>
  <si>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</si>
  <si>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</si>
  <si>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</si>
  <si>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</si>
  <si>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</si>
  <si>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</si>
  <si>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</si>
  <si>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</si>
  <si>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</si>
  <si>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</si>
  <si>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</si>
  <si>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</si>
  <si>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</si>
  <si>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</si>
  <si>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</si>
  <si>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</si>
  <si>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</si>
  <si>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</si>
  <si>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</si>
  <si>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</si>
  <si>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</si>
  <si>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</si>
  <si>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</si>
  <si>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</si>
  <si>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</si>
  <si>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</si>
  <si>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</si>
  <si>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</si>
  <si>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</si>
  <si>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</si>
  <si>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</si>
  <si>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</si>
  <si>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</si>
  <si>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</si>
  <si>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</si>
  <si>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</si>
  <si>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</si>
  <si>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</si>
  <si>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</si>
  <si>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</si>
  <si>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</si>
  <si>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</si>
  <si>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</si>
  <si>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</si>
  <si>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</si>
  <si>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</si>
  <si>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</si>
  <si>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</si>
  <si>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</si>
  <si>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</si>
  <si>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</si>
  <si>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</si>
  <si>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</si>
  <si>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</si>
  <si>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</si>
  <si>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</si>
  <si>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</si>
  <si>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</si>
  <si>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</si>
  <si>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</si>
  <si>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</si>
  <si>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</si>
  <si>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</si>
  <si>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</si>
  <si>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</si>
  <si>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</si>
  <si>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</si>
  <si>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</si>
  <si>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</si>
  <si>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 xml:space="preserve">Magdalena </t>
  </si>
  <si>
    <t xml:space="preserve">Total Magdalena 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</si>
  <si>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</si>
  <si>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</si>
  <si>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</si>
  <si>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</si>
  <si>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</si>
  <si>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</si>
  <si>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</si>
  <si>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</si>
  <si>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</si>
  <si>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</si>
  <si>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 xml:space="preserve">Risaralda </t>
  </si>
  <si>
    <t xml:space="preserve">Total Risaralda 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</si>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</sst>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8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41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1" xfId="0" applyBorder="1"/>
    <xf numFmtId="0" fontId="4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0" fillId="0" borderId="5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0" fillId="0" borderId="9" xfId="0" applyBorder="1"/>
    <xf numFmtId="0" fontId="6" fillId="4" borderId="10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13" xfId="0" applyBorder="1"/>
    <xf numFmtId="0" fontId="6" fillId="4" borderId="4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3" fontId="0" fillId="0" borderId="18" xfId="0" applyNumberFormat="1" applyBorder="1" applyAlignment="1">
      <alignment horizontal="center" vertical="center" wrapText="1"/>
    </xf>
    <xf numFmtId="165" fontId="0" fillId="0" borderId="18" xfId="0" applyNumberFormat="1" applyBorder="1" applyAlignment="1">
      <alignment horizontal="center" vertical="center" wrapText="1"/>
    </xf>
    <xf numFmtId="165" fontId="0" fillId="0" borderId="19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9" fontId="6" fillId="3" borderId="4" xfId="3" applyNumberFormat="1" applyFont="1" applyFill="1" applyBorder="1" applyAlignment="1">
      <alignment horizontal="center" vertical="center" wrapText="1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757295-DCC7-4E59-86E7-4DB75F98F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3C5EE40-5288-4AB2-9ED5-0062E8795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47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81638F-A039-45F3-88F8-48764C2F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3AB9E7-4578-4219-A1B1-E385C8EF8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38786F-CAE4-47D5-B3BD-090D26F79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243093-5572-4B25-B53F-DFE2BDDC6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F670CAB-0792-4EFD-A4CA-1C59088E5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471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C35ACE-CB5A-4273-9545-1E92377E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9C6C058-DD65-4AB6-A07D-5568F504C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B2A8B1-ABF0-4B0A-9503-B4A3D3F5E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471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A67EBC-1C79-46F4-94AB-940612138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47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6BC52E-85C5-4BCC-B753-033407E9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238020-B84B-4FA9-A8C6-9974599C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197A950-5FA0-4489-A9EA-EE3047C6F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471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728C55A-8A8C-4804-8F7B-65B1E2339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79E2E3-46A4-4AC4-83C0-0F1D4E24F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471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9B4A24-BF4A-41A0-9A7B-0055BD22E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471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4092E1-C0D1-4483-834B-90845D6F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E3A85B-B5B6-4E7A-8175-99944A7A4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471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851AE59-B462-4830-918B-0654A8E55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471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AA0CF75-3524-46D3-B23B-3BDAA759B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D06B08-08BB-4991-AEDF-8F4D44FEA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47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FD60E01-2BCC-448F-AE07-33A6A0EAB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6C2328-E1F9-4387-958F-5FD1E29E6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90B9F1-5B56-4255-BA83-7057C37FC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471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E1C1E7-78C9-4883-886F-95A4ECB6C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C877F6-BA0D-44D3-9F4B-8243F5603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66E239-6C47-4E58-AB48-B6BBD8A7E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D1B43E-565F-4FE8-9F64-908DDA29A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E8EB13-6744-479D-B364-EE0AFC5C6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</xdr:row>
      <xdr:rowOff>152400</xdr:rowOff>
    </xdr:from>
    <xdr:to>
      <xdr:col>1</xdr:col>
      <xdr:colOff>2988496</xdr:colOff>
      <xdr:row>5</xdr:row>
      <xdr:rowOff>14113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EEF522B-B790-4DB2-BDF3-39F38C429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400050"/>
          <a:ext cx="2836096" cy="9951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CF108C-7279-4009-90D1-E6C93973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78315E-2C57-42B4-B011-E097CE7BC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F5D55C-6F00-466B-B95C-09B90A21E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47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118888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49DB5D8-8734-4FDB-B032-B07F81F19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51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2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2</v>
      </c>
      <c r="C8" s="30">
        <f>+C19+C76+C181+C362+C601</f>
        <v>500169</v>
      </c>
      <c r="D8" s="30">
        <f>+D19+D76+D181+D362+D601</f>
        <v>459443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-8.1424478526258129E-2</v>
      </c>
      <c r="H8" s="40">
        <f t="shared" ref="H8:H13" si="1">+IF(OR(AND(E8=""),(G8="")),"",E8*G8)</f>
        <v>-8.1424478526258129E-2</v>
      </c>
    </row>
    <row r="9" spans="1:8" x14ac:dyDescent="0.2">
      <c r="A9" s="8"/>
      <c r="B9" s="33" t="s">
        <v>8</v>
      </c>
      <c r="C9" s="31">
        <f>+C19</f>
        <v>4093</v>
      </c>
      <c r="D9" s="9">
        <f>+D19</f>
        <v>4123</v>
      </c>
      <c r="E9" s="10">
        <f t="shared" ref="E9:F13" si="2">+C9/C$8</f>
        <v>8.1832340668853924E-3</v>
      </c>
      <c r="F9" s="10">
        <f t="shared" si="2"/>
        <v>8.973909712412638E-3</v>
      </c>
      <c r="G9" s="10">
        <f t="shared" si="0"/>
        <v>7.3295870999267043E-3</v>
      </c>
      <c r="H9" s="16">
        <f t="shared" si="1"/>
        <v>5.997972685232391E-5</v>
      </c>
    </row>
    <row r="10" spans="1:8" x14ac:dyDescent="0.2">
      <c r="A10" s="8"/>
      <c r="B10" s="34" t="s">
        <v>9</v>
      </c>
      <c r="C10" s="31">
        <f>+C76</f>
        <v>51102</v>
      </c>
      <c r="D10" s="9">
        <f>+D76</f>
        <v>48550</v>
      </c>
      <c r="E10" s="10">
        <f t="shared" si="2"/>
        <v>0.10216946672024856</v>
      </c>
      <c r="F10" s="10">
        <f t="shared" si="2"/>
        <v>0.10567143258249663</v>
      </c>
      <c r="G10" s="10">
        <f t="shared" si="0"/>
        <v>-4.9939337012250007E-2</v>
      </c>
      <c r="H10" s="16">
        <f t="shared" si="1"/>
        <v>-5.1022754309043537E-3</v>
      </c>
    </row>
    <row r="11" spans="1:8" ht="25.5" x14ac:dyDescent="0.2">
      <c r="A11" s="8"/>
      <c r="B11" s="34" t="s">
        <v>10</v>
      </c>
      <c r="C11" s="31">
        <f>+C181</f>
        <v>65344</v>
      </c>
      <c r="D11" s="9">
        <f>+D181</f>
        <v>58806</v>
      </c>
      <c r="E11" s="10">
        <f t="shared" si="2"/>
        <v>0.13064384238127513</v>
      </c>
      <c r="F11" s="10">
        <f t="shared" si="2"/>
        <v>0.12799411461269405</v>
      </c>
      <c r="G11" s="10">
        <f t="shared" si="0"/>
        <v>-0.1000550930460333</v>
      </c>
      <c r="H11" s="16">
        <f t="shared" si="1"/>
        <v>-1.3071581805349793E-2</v>
      </c>
    </row>
    <row r="12" spans="1:8" x14ac:dyDescent="0.2">
      <c r="A12" s="8"/>
      <c r="B12" s="34" t="s">
        <v>11</v>
      </c>
      <c r="C12" s="31">
        <f>+C362</f>
        <v>297078</v>
      </c>
      <c r="D12" s="9">
        <f>+D362</f>
        <v>263218</v>
      </c>
      <c r="E12" s="10">
        <f t="shared" si="2"/>
        <v>0.59395524312782277</v>
      </c>
      <c r="F12" s="10">
        <f t="shared" si="2"/>
        <v>0.57290675883624298</v>
      </c>
      <c r="G12" s="10">
        <f t="shared" si="0"/>
        <v>-0.11397680070553862</v>
      </c>
      <c r="H12" s="16">
        <f t="shared" si="1"/>
        <v>-6.769711837398959E-2</v>
      </c>
    </row>
    <row r="13" spans="1:8" ht="15.75" thickBot="1" x14ac:dyDescent="0.25">
      <c r="A13" s="8"/>
      <c r="B13" s="35" t="s">
        <v>12</v>
      </c>
      <c r="C13" s="32">
        <f>+C601</f>
        <v>82552</v>
      </c>
      <c r="D13" s="17">
        <f>+D601</f>
        <v>84746</v>
      </c>
      <c r="E13" s="18">
        <f t="shared" si="2"/>
        <v>0.16504821370376813</v>
      </c>
      <c r="F13" s="18">
        <f t="shared" si="2"/>
        <v>0.18445378425615364</v>
      </c>
      <c r="G13" s="18">
        <f t="shared" si="0"/>
        <v>2.6577187711987596E-2</v>
      </c>
      <c r="H13" s="19">
        <f t="shared" si="1"/>
        <v>4.3865173571332886E-3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4093</v>
      </c>
      <c r="D19" s="30">
        <f>SUM(D20:D70)</f>
        <v>4123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7.3295870999267043E-3</v>
      </c>
      <c r="H19" s="40">
        <f t="shared" ref="H19:H50" si="5">+IF(OR(AND(E19=""),(G19="")),"",E19*G19)</f>
        <v>7.3295870999267043E-3</v>
      </c>
    </row>
    <row r="20" spans="1:8" x14ac:dyDescent="0.2">
      <c r="A20" s="8"/>
      <c r="B20" s="33" t="s">
        <v>16</v>
      </c>
      <c r="C20" s="39">
        <v>0</v>
      </c>
      <c r="D20" s="36">
        <v>1</v>
      </c>
      <c r="E20" s="37" t="str">
        <f t="shared" si="3"/>
        <v/>
      </c>
      <c r="F20" s="37">
        <f t="shared" si="4"/>
        <v>2.4254183846713557E-4</v>
      </c>
      <c r="G20" s="37">
        <f t="shared" ref="G20:G51" si="6">+IF(AND(C20=0,D20=0)," ",IF(C20=0,1,IF(D20=0,-1,(D20-C20)/C20)))</f>
        <v>1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16</v>
      </c>
      <c r="D21" s="9">
        <v>20</v>
      </c>
      <c r="E21" s="10">
        <f t="shared" si="3"/>
        <v>3.9091131199609089E-3</v>
      </c>
      <c r="F21" s="10">
        <f t="shared" si="4"/>
        <v>4.8508367693427118E-3</v>
      </c>
      <c r="G21" s="10">
        <f t="shared" si="6"/>
        <v>0.25</v>
      </c>
      <c r="H21" s="16">
        <f t="shared" si="5"/>
        <v>9.7727827999022723E-4</v>
      </c>
    </row>
    <row r="22" spans="1:8" ht="38.25" x14ac:dyDescent="0.2">
      <c r="A22" s="8"/>
      <c r="B22" s="34" t="s">
        <v>18</v>
      </c>
      <c r="C22" s="31">
        <v>1</v>
      </c>
      <c r="D22" s="9">
        <v>24</v>
      </c>
      <c r="E22" s="10">
        <f t="shared" si="3"/>
        <v>2.4431956999755681E-4</v>
      </c>
      <c r="F22" s="10">
        <f t="shared" si="4"/>
        <v>5.821004123211254E-3</v>
      </c>
      <c r="G22" s="10">
        <f t="shared" si="6"/>
        <v>23</v>
      </c>
      <c r="H22" s="16">
        <f t="shared" si="5"/>
        <v>5.6193501099438062E-3</v>
      </c>
    </row>
    <row r="23" spans="1:8" ht="38.25" x14ac:dyDescent="0.2">
      <c r="A23" s="8"/>
      <c r="B23" s="34" t="s">
        <v>19</v>
      </c>
      <c r="C23" s="31">
        <v>5</v>
      </c>
      <c r="D23" s="9">
        <v>16</v>
      </c>
      <c r="E23" s="10">
        <f t="shared" si="3"/>
        <v>1.221597849987784E-3</v>
      </c>
      <c r="F23" s="10">
        <f t="shared" si="4"/>
        <v>3.8806694154741692E-3</v>
      </c>
      <c r="G23" s="10">
        <f t="shared" si="6"/>
        <v>2.2000000000000002</v>
      </c>
      <c r="H23" s="16">
        <f t="shared" si="5"/>
        <v>2.6875152699731251E-3</v>
      </c>
    </row>
    <row r="24" spans="1:8" ht="25.5" x14ac:dyDescent="0.2">
      <c r="A24" s="8"/>
      <c r="B24" s="34" t="s">
        <v>20</v>
      </c>
      <c r="C24" s="31">
        <v>63</v>
      </c>
      <c r="D24" s="9">
        <v>31</v>
      </c>
      <c r="E24" s="10">
        <f t="shared" si="3"/>
        <v>1.5392132909846078E-2</v>
      </c>
      <c r="F24" s="10">
        <f t="shared" si="4"/>
        <v>7.5187969924812026E-3</v>
      </c>
      <c r="G24" s="10">
        <f t="shared" si="6"/>
        <v>-0.50793650793650791</v>
      </c>
      <c r="H24" s="16">
        <f t="shared" si="5"/>
        <v>-7.8182262399218178E-3</v>
      </c>
    </row>
    <row r="25" spans="1:8" ht="25.5" x14ac:dyDescent="0.2">
      <c r="A25" s="8"/>
      <c r="B25" s="34" t="s">
        <v>21</v>
      </c>
      <c r="C25" s="31">
        <v>34</v>
      </c>
      <c r="D25" s="9">
        <v>257</v>
      </c>
      <c r="E25" s="10">
        <f t="shared" si="3"/>
        <v>8.3068653799169313E-3</v>
      </c>
      <c r="F25" s="10">
        <f t="shared" si="4"/>
        <v>6.2333252486053842E-2</v>
      </c>
      <c r="G25" s="10">
        <f t="shared" si="6"/>
        <v>6.5588235294117645</v>
      </c>
      <c r="H25" s="16">
        <f t="shared" si="5"/>
        <v>5.4483264109455164E-2</v>
      </c>
    </row>
    <row r="26" spans="1:8" ht="25.5" x14ac:dyDescent="0.2">
      <c r="A26" s="8"/>
      <c r="B26" s="34" t="s">
        <v>22</v>
      </c>
      <c r="C26" s="31">
        <v>15</v>
      </c>
      <c r="D26" s="9">
        <v>34</v>
      </c>
      <c r="E26" s="10">
        <f t="shared" si="3"/>
        <v>3.6647935499633522E-3</v>
      </c>
      <c r="F26" s="10">
        <f t="shared" si="4"/>
        <v>8.246422507882609E-3</v>
      </c>
      <c r="G26" s="10">
        <f t="shared" si="6"/>
        <v>1.2666666666666666</v>
      </c>
      <c r="H26" s="16">
        <f t="shared" si="5"/>
        <v>4.6420718299535792E-3</v>
      </c>
    </row>
    <row r="27" spans="1:8" x14ac:dyDescent="0.2">
      <c r="A27" s="8"/>
      <c r="B27" s="34" t="s">
        <v>23</v>
      </c>
      <c r="C27" s="31">
        <v>178</v>
      </c>
      <c r="D27" s="9">
        <v>176</v>
      </c>
      <c r="E27" s="10">
        <f t="shared" si="3"/>
        <v>4.3488883459565114E-2</v>
      </c>
      <c r="F27" s="10">
        <f t="shared" si="4"/>
        <v>4.268736357021586E-2</v>
      </c>
      <c r="G27" s="10">
        <f t="shared" si="6"/>
        <v>-1.1235955056179775E-2</v>
      </c>
      <c r="H27" s="16">
        <f t="shared" si="5"/>
        <v>-4.8863913999511361E-4</v>
      </c>
    </row>
    <row r="28" spans="1:8" x14ac:dyDescent="0.2">
      <c r="A28" s="8"/>
      <c r="B28" s="34" t="s">
        <v>24</v>
      </c>
      <c r="C28" s="31">
        <v>72</v>
      </c>
      <c r="D28" s="9">
        <v>143</v>
      </c>
      <c r="E28" s="10">
        <f t="shared" si="3"/>
        <v>1.759100903982409E-2</v>
      </c>
      <c r="F28" s="10">
        <f t="shared" si="4"/>
        <v>3.4683482900800387E-2</v>
      </c>
      <c r="G28" s="10">
        <f t="shared" si="6"/>
        <v>0.98611111111111116</v>
      </c>
      <c r="H28" s="16">
        <f t="shared" si="5"/>
        <v>1.7346689469826534E-2</v>
      </c>
    </row>
    <row r="29" spans="1:8" x14ac:dyDescent="0.2">
      <c r="A29" s="8"/>
      <c r="B29" s="34" t="s">
        <v>25</v>
      </c>
      <c r="C29" s="31">
        <v>160</v>
      </c>
      <c r="D29" s="9">
        <v>101</v>
      </c>
      <c r="E29" s="10">
        <f t="shared" si="3"/>
        <v>3.9091131199609087E-2</v>
      </c>
      <c r="F29" s="10">
        <f t="shared" si="4"/>
        <v>2.4496725685180694E-2</v>
      </c>
      <c r="G29" s="10">
        <f t="shared" si="6"/>
        <v>-0.36875000000000002</v>
      </c>
      <c r="H29" s="16">
        <f t="shared" si="5"/>
        <v>-1.4414854629855851E-2</v>
      </c>
    </row>
    <row r="30" spans="1:8" x14ac:dyDescent="0.2">
      <c r="A30" s="8"/>
      <c r="B30" s="34" t="s">
        <v>26</v>
      </c>
      <c r="C30" s="31">
        <v>602</v>
      </c>
      <c r="D30" s="9">
        <v>966</v>
      </c>
      <c r="E30" s="10">
        <f t="shared" si="3"/>
        <v>0.1470803811385292</v>
      </c>
      <c r="F30" s="10">
        <f t="shared" si="4"/>
        <v>0.23429541595925296</v>
      </c>
      <c r="G30" s="10">
        <f t="shared" si="6"/>
        <v>0.60465116279069764</v>
      </c>
      <c r="H30" s="16">
        <f t="shared" si="5"/>
        <v>8.8932323479110675E-2</v>
      </c>
    </row>
    <row r="31" spans="1:8" ht="25.5" x14ac:dyDescent="0.2">
      <c r="A31" s="8"/>
      <c r="B31" s="34" t="s">
        <v>27</v>
      </c>
      <c r="C31" s="31">
        <v>2</v>
      </c>
      <c r="D31" s="9">
        <v>10</v>
      </c>
      <c r="E31" s="10">
        <f t="shared" si="3"/>
        <v>4.8863913999511361E-4</v>
      </c>
      <c r="F31" s="10">
        <f t="shared" si="4"/>
        <v>2.4254183846713559E-3</v>
      </c>
      <c r="G31" s="10">
        <f t="shared" si="6"/>
        <v>4</v>
      </c>
      <c r="H31" s="16">
        <f t="shared" si="5"/>
        <v>1.9545565599804545E-3</v>
      </c>
    </row>
    <row r="32" spans="1:8" x14ac:dyDescent="0.2">
      <c r="A32" s="8"/>
      <c r="B32" s="34" t="s">
        <v>28</v>
      </c>
      <c r="C32" s="31">
        <v>13</v>
      </c>
      <c r="D32" s="9">
        <v>15</v>
      </c>
      <c r="E32" s="10">
        <f t="shared" si="3"/>
        <v>3.1761544099682387E-3</v>
      </c>
      <c r="F32" s="10">
        <f t="shared" si="4"/>
        <v>3.6381275770070338E-3</v>
      </c>
      <c r="G32" s="10">
        <f t="shared" si="6"/>
        <v>0.15384615384615385</v>
      </c>
      <c r="H32" s="16">
        <f t="shared" si="5"/>
        <v>4.8863913999511361E-4</v>
      </c>
    </row>
    <row r="33" spans="1:8" x14ac:dyDescent="0.2">
      <c r="A33" s="8"/>
      <c r="B33" s="34" t="s">
        <v>29</v>
      </c>
      <c r="C33" s="31">
        <v>10</v>
      </c>
      <c r="D33" s="9">
        <v>11</v>
      </c>
      <c r="E33" s="10">
        <f t="shared" si="3"/>
        <v>2.443195699975568E-3</v>
      </c>
      <c r="F33" s="10">
        <f t="shared" si="4"/>
        <v>2.6679602231384912E-3</v>
      </c>
      <c r="G33" s="10">
        <f t="shared" si="6"/>
        <v>0.1</v>
      </c>
      <c r="H33" s="16">
        <f t="shared" si="5"/>
        <v>2.4431956999755681E-4</v>
      </c>
    </row>
    <row r="34" spans="1:8" x14ac:dyDescent="0.2">
      <c r="A34" s="8"/>
      <c r="B34" s="34" t="s">
        <v>30</v>
      </c>
      <c r="C34" s="31">
        <v>16</v>
      </c>
      <c r="D34" s="9">
        <v>10</v>
      </c>
      <c r="E34" s="10">
        <f t="shared" si="3"/>
        <v>3.9091131199609089E-3</v>
      </c>
      <c r="F34" s="10">
        <f t="shared" si="4"/>
        <v>2.4254183846713559E-3</v>
      </c>
      <c r="G34" s="10">
        <f t="shared" si="6"/>
        <v>-0.375</v>
      </c>
      <c r="H34" s="16">
        <f t="shared" si="5"/>
        <v>-1.465917419985341E-3</v>
      </c>
    </row>
    <row r="35" spans="1:8" x14ac:dyDescent="0.2">
      <c r="A35" s="8"/>
      <c r="B35" s="34" t="s">
        <v>31</v>
      </c>
      <c r="C35" s="31">
        <v>4</v>
      </c>
      <c r="D35" s="9">
        <v>11</v>
      </c>
      <c r="E35" s="10">
        <f t="shared" si="3"/>
        <v>9.7727827999022723E-4</v>
      </c>
      <c r="F35" s="10">
        <f t="shared" si="4"/>
        <v>2.6679602231384912E-3</v>
      </c>
      <c r="G35" s="10">
        <f t="shared" si="6"/>
        <v>1.75</v>
      </c>
      <c r="H35" s="16">
        <f t="shared" si="5"/>
        <v>1.7102369899828977E-3</v>
      </c>
    </row>
    <row r="36" spans="1:8" x14ac:dyDescent="0.2">
      <c r="A36" s="8"/>
      <c r="B36" s="34" t="s">
        <v>32</v>
      </c>
      <c r="C36" s="31">
        <v>172</v>
      </c>
      <c r="D36" s="9">
        <v>137</v>
      </c>
      <c r="E36" s="10">
        <f t="shared" si="3"/>
        <v>4.2022966039579772E-2</v>
      </c>
      <c r="F36" s="10">
        <f t="shared" si="4"/>
        <v>3.3228231869997578E-2</v>
      </c>
      <c r="G36" s="10">
        <f t="shared" si="6"/>
        <v>-0.20348837209302326</v>
      </c>
      <c r="H36" s="16">
        <f t="shared" si="5"/>
        <v>-8.551184949914489E-3</v>
      </c>
    </row>
    <row r="37" spans="1:8" ht="25.5" x14ac:dyDescent="0.2">
      <c r="A37" s="8"/>
      <c r="B37" s="34" t="s">
        <v>33</v>
      </c>
      <c r="C37" s="31">
        <v>20</v>
      </c>
      <c r="D37" s="9">
        <v>13</v>
      </c>
      <c r="E37" s="10">
        <f t="shared" si="3"/>
        <v>4.8863913999511359E-3</v>
      </c>
      <c r="F37" s="10">
        <f t="shared" si="4"/>
        <v>3.1530439000727628E-3</v>
      </c>
      <c r="G37" s="10">
        <f t="shared" si="6"/>
        <v>-0.35</v>
      </c>
      <c r="H37" s="16">
        <f t="shared" si="5"/>
        <v>-1.7102369899828975E-3</v>
      </c>
    </row>
    <row r="38" spans="1:8" ht="25.5" x14ac:dyDescent="0.2">
      <c r="A38" s="8"/>
      <c r="B38" s="34" t="s">
        <v>34</v>
      </c>
      <c r="C38" s="31">
        <v>38</v>
      </c>
      <c r="D38" s="9">
        <v>22</v>
      </c>
      <c r="E38" s="10">
        <f t="shared" si="3"/>
        <v>9.2841436599071583E-3</v>
      </c>
      <c r="F38" s="10">
        <f t="shared" si="4"/>
        <v>5.3359204462769825E-3</v>
      </c>
      <c r="G38" s="10">
        <f t="shared" si="6"/>
        <v>-0.42105263157894735</v>
      </c>
      <c r="H38" s="16">
        <f t="shared" si="5"/>
        <v>-3.9091131199609089E-3</v>
      </c>
    </row>
    <row r="39" spans="1:8" x14ac:dyDescent="0.2">
      <c r="A39" s="8"/>
      <c r="B39" s="34" t="s">
        <v>35</v>
      </c>
      <c r="C39" s="31">
        <v>50</v>
      </c>
      <c r="D39" s="9">
        <v>59</v>
      </c>
      <c r="E39" s="10">
        <f t="shared" si="3"/>
        <v>1.2215978499877839E-2</v>
      </c>
      <c r="F39" s="10">
        <f t="shared" si="4"/>
        <v>1.4309968469560999E-2</v>
      </c>
      <c r="G39" s="10">
        <f t="shared" si="6"/>
        <v>0.18</v>
      </c>
      <c r="H39" s="16">
        <f t="shared" si="5"/>
        <v>2.1988761299780112E-3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1</v>
      </c>
      <c r="D41" s="9">
        <v>0</v>
      </c>
      <c r="E41" s="10">
        <f t="shared" si="3"/>
        <v>2.4431956999755681E-4</v>
      </c>
      <c r="F41" s="10" t="str">
        <f t="shared" si="4"/>
        <v/>
      </c>
      <c r="G41" s="10">
        <f t="shared" si="6"/>
        <v>-1</v>
      </c>
      <c r="H41" s="16">
        <f t="shared" si="5"/>
        <v>-2.4431956999755681E-4</v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1</v>
      </c>
      <c r="E43" s="10" t="str">
        <f t="shared" si="3"/>
        <v/>
      </c>
      <c r="F43" s="10">
        <f t="shared" si="4"/>
        <v>2.4254183846713557E-4</v>
      </c>
      <c r="G43" s="10">
        <f t="shared" si="6"/>
        <v>1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70</v>
      </c>
      <c r="D44" s="9">
        <v>106</v>
      </c>
      <c r="E44" s="10">
        <f t="shared" si="3"/>
        <v>1.7102369899828978E-2</v>
      </c>
      <c r="F44" s="10">
        <f t="shared" si="4"/>
        <v>2.5709434877516372E-2</v>
      </c>
      <c r="G44" s="10">
        <f t="shared" si="6"/>
        <v>0.51428571428571423</v>
      </c>
      <c r="H44" s="16">
        <f t="shared" si="5"/>
        <v>8.7955045199120448E-3</v>
      </c>
    </row>
    <row r="45" spans="1:8" ht="25.5" x14ac:dyDescent="0.2">
      <c r="A45" s="8"/>
      <c r="B45" s="34" t="s">
        <v>41</v>
      </c>
      <c r="C45" s="31">
        <v>133</v>
      </c>
      <c r="D45" s="9">
        <v>167</v>
      </c>
      <c r="E45" s="10">
        <f t="shared" si="3"/>
        <v>3.2494502809675058E-2</v>
      </c>
      <c r="F45" s="10">
        <f t="shared" si="4"/>
        <v>4.0504487024011639E-2</v>
      </c>
      <c r="G45" s="10">
        <f t="shared" si="6"/>
        <v>0.25563909774436089</v>
      </c>
      <c r="H45" s="16">
        <f t="shared" si="5"/>
        <v>8.3068653799169313E-3</v>
      </c>
    </row>
    <row r="46" spans="1:8" ht="25.5" x14ac:dyDescent="0.2">
      <c r="A46" s="8"/>
      <c r="B46" s="34" t="s">
        <v>42</v>
      </c>
      <c r="C46" s="31">
        <v>1</v>
      </c>
      <c r="D46" s="9">
        <v>1</v>
      </c>
      <c r="E46" s="10">
        <f t="shared" si="3"/>
        <v>2.4431956999755681E-4</v>
      </c>
      <c r="F46" s="10">
        <f t="shared" si="4"/>
        <v>2.4254183846713557E-4</v>
      </c>
      <c r="G46" s="10">
        <f t="shared" si="6"/>
        <v>0</v>
      </c>
      <c r="H46" s="16">
        <f t="shared" si="5"/>
        <v>0</v>
      </c>
    </row>
    <row r="47" spans="1:8" x14ac:dyDescent="0.2">
      <c r="A47" s="8"/>
      <c r="B47" s="34" t="s">
        <v>43</v>
      </c>
      <c r="C47" s="31">
        <v>12</v>
      </c>
      <c r="D47" s="9">
        <v>5</v>
      </c>
      <c r="E47" s="10">
        <f t="shared" si="3"/>
        <v>2.9318348399706815E-3</v>
      </c>
      <c r="F47" s="10">
        <f t="shared" si="4"/>
        <v>1.2127091923356779E-3</v>
      </c>
      <c r="G47" s="10">
        <f t="shared" si="6"/>
        <v>-0.58333333333333337</v>
      </c>
      <c r="H47" s="16">
        <f t="shared" si="5"/>
        <v>-1.7102369899828977E-3</v>
      </c>
    </row>
    <row r="48" spans="1:8" ht="25.5" x14ac:dyDescent="0.2">
      <c r="A48" s="8"/>
      <c r="B48" s="34" t="s">
        <v>44</v>
      </c>
      <c r="C48" s="31">
        <v>13</v>
      </c>
      <c r="D48" s="9">
        <v>1</v>
      </c>
      <c r="E48" s="10">
        <f t="shared" si="3"/>
        <v>3.1761544099682387E-3</v>
      </c>
      <c r="F48" s="10">
        <f t="shared" si="4"/>
        <v>2.4254183846713557E-4</v>
      </c>
      <c r="G48" s="10">
        <f t="shared" si="6"/>
        <v>-0.92307692307692313</v>
      </c>
      <c r="H48" s="16">
        <f t="shared" si="5"/>
        <v>-2.9318348399706819E-3</v>
      </c>
    </row>
    <row r="49" spans="1:8" ht="25.5" x14ac:dyDescent="0.2">
      <c r="A49" s="8"/>
      <c r="B49" s="34" t="s">
        <v>45</v>
      </c>
      <c r="C49" s="31">
        <v>16</v>
      </c>
      <c r="D49" s="9">
        <v>16</v>
      </c>
      <c r="E49" s="10">
        <f t="shared" si="3"/>
        <v>3.9091131199609089E-3</v>
      </c>
      <c r="F49" s="10">
        <f t="shared" si="4"/>
        <v>3.8806694154741692E-3</v>
      </c>
      <c r="G49" s="10">
        <f t="shared" si="6"/>
        <v>0</v>
      </c>
      <c r="H49" s="16">
        <f t="shared" si="5"/>
        <v>0</v>
      </c>
    </row>
    <row r="50" spans="1:8" x14ac:dyDescent="0.2">
      <c r="A50" s="8"/>
      <c r="B50" s="34" t="s">
        <v>46</v>
      </c>
      <c r="C50" s="31">
        <v>1027</v>
      </c>
      <c r="D50" s="9">
        <v>591</v>
      </c>
      <c r="E50" s="10">
        <f t="shared" si="3"/>
        <v>0.25091619838749085</v>
      </c>
      <c r="F50" s="10">
        <f t="shared" si="4"/>
        <v>0.14334222653407713</v>
      </c>
      <c r="G50" s="10">
        <f t="shared" si="6"/>
        <v>-0.42453748782862705</v>
      </c>
      <c r="H50" s="16">
        <f t="shared" si="5"/>
        <v>-0.10652333251893477</v>
      </c>
    </row>
    <row r="51" spans="1:8" x14ac:dyDescent="0.2">
      <c r="A51" s="8"/>
      <c r="B51" s="34" t="s">
        <v>47</v>
      </c>
      <c r="C51" s="31">
        <v>38</v>
      </c>
      <c r="D51" s="9">
        <v>17</v>
      </c>
      <c r="E51" s="10">
        <f t="shared" ref="E51:E70" si="7">+IF(C51=0,"",C51/C$19)</f>
        <v>9.2841436599071583E-3</v>
      </c>
      <c r="F51" s="10">
        <f t="shared" ref="F51:F70" si="8">+IF(D51=0,"",D51/D$19)</f>
        <v>4.1232112539413045E-3</v>
      </c>
      <c r="G51" s="10">
        <f t="shared" si="6"/>
        <v>-0.55263157894736847</v>
      </c>
      <c r="H51" s="16">
        <f t="shared" ref="H51:H82" si="9">+IF(OR(AND(E51=""),(G51="")),"",E51*G51)</f>
        <v>-5.1307109699486935E-3</v>
      </c>
    </row>
    <row r="52" spans="1:8" x14ac:dyDescent="0.2">
      <c r="A52" s="8"/>
      <c r="B52" s="34" t="s">
        <v>48</v>
      </c>
      <c r="C52" s="31">
        <v>9</v>
      </c>
      <c r="D52" s="9">
        <v>10</v>
      </c>
      <c r="E52" s="10">
        <f t="shared" si="7"/>
        <v>2.1988761299780112E-3</v>
      </c>
      <c r="F52" s="10">
        <f t="shared" si="8"/>
        <v>2.4254183846713559E-3</v>
      </c>
      <c r="G52" s="10">
        <f t="shared" ref="G52:G70" si="10">+IF(AND(C52=0,D52=0)," ",IF(C52=0,1,IF(D52=0,-1,(D52-C52)/C52)))</f>
        <v>0.1111111111111111</v>
      </c>
      <c r="H52" s="16">
        <f t="shared" si="9"/>
        <v>2.4431956999755681E-4</v>
      </c>
    </row>
    <row r="53" spans="1:8" x14ac:dyDescent="0.2">
      <c r="A53" s="8"/>
      <c r="B53" s="34" t="s">
        <v>49</v>
      </c>
      <c r="C53" s="31">
        <v>22</v>
      </c>
      <c r="D53" s="9">
        <v>28</v>
      </c>
      <c r="E53" s="10">
        <f t="shared" si="7"/>
        <v>5.3750305399462494E-3</v>
      </c>
      <c r="F53" s="10">
        <f t="shared" si="8"/>
        <v>6.7911714770797962E-3</v>
      </c>
      <c r="G53" s="10">
        <f t="shared" si="10"/>
        <v>0.27272727272727271</v>
      </c>
      <c r="H53" s="16">
        <f t="shared" si="9"/>
        <v>1.4659174199853407E-3</v>
      </c>
    </row>
    <row r="54" spans="1:8" x14ac:dyDescent="0.2">
      <c r="A54" s="8"/>
      <c r="B54" s="34" t="s">
        <v>50</v>
      </c>
      <c r="C54" s="31">
        <v>216</v>
      </c>
      <c r="D54" s="9">
        <v>111</v>
      </c>
      <c r="E54" s="10">
        <f t="shared" si="7"/>
        <v>5.2773027119472272E-2</v>
      </c>
      <c r="F54" s="10">
        <f t="shared" si="8"/>
        <v>2.692214406985205E-2</v>
      </c>
      <c r="G54" s="10">
        <f t="shared" si="10"/>
        <v>-0.4861111111111111</v>
      </c>
      <c r="H54" s="16">
        <f t="shared" si="9"/>
        <v>-2.5653554849743465E-2</v>
      </c>
    </row>
    <row r="55" spans="1:8" x14ac:dyDescent="0.2">
      <c r="A55" s="8"/>
      <c r="B55" s="34" t="s">
        <v>51</v>
      </c>
      <c r="C55" s="31">
        <v>21</v>
      </c>
      <c r="D55" s="9">
        <v>0</v>
      </c>
      <c r="E55" s="10">
        <f t="shared" si="7"/>
        <v>5.1307109699486927E-3</v>
      </c>
      <c r="F55" s="10" t="str">
        <f t="shared" si="8"/>
        <v/>
      </c>
      <c r="G55" s="10">
        <f t="shared" si="10"/>
        <v>-1</v>
      </c>
      <c r="H55" s="16">
        <f t="shared" si="9"/>
        <v>-5.1307109699486927E-3</v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1</v>
      </c>
      <c r="D57" s="9">
        <v>0</v>
      </c>
      <c r="E57" s="10">
        <f t="shared" si="7"/>
        <v>2.4431956999755681E-4</v>
      </c>
      <c r="F57" s="10" t="str">
        <f t="shared" si="8"/>
        <v/>
      </c>
      <c r="G57" s="10">
        <f t="shared" si="10"/>
        <v>-1</v>
      </c>
      <c r="H57" s="16">
        <f t="shared" si="9"/>
        <v>-2.4431956999755681E-4</v>
      </c>
    </row>
    <row r="58" spans="1:8" x14ac:dyDescent="0.2">
      <c r="A58" s="8"/>
      <c r="B58" s="34" t="s">
        <v>54</v>
      </c>
      <c r="C58" s="31">
        <v>1</v>
      </c>
      <c r="D58" s="9">
        <v>0</v>
      </c>
      <c r="E58" s="10">
        <f t="shared" si="7"/>
        <v>2.4431956999755681E-4</v>
      </c>
      <c r="F58" s="10" t="str">
        <f t="shared" si="8"/>
        <v/>
      </c>
      <c r="G58" s="10">
        <f t="shared" si="10"/>
        <v>-1</v>
      </c>
      <c r="H58" s="16">
        <f t="shared" si="9"/>
        <v>-2.4431956999755681E-4</v>
      </c>
    </row>
    <row r="59" spans="1:8" x14ac:dyDescent="0.2">
      <c r="A59" s="8"/>
      <c r="B59" s="34" t="s">
        <v>55</v>
      </c>
      <c r="C59" s="31">
        <v>118</v>
      </c>
      <c r="D59" s="9">
        <v>9</v>
      </c>
      <c r="E59" s="10">
        <f t="shared" si="7"/>
        <v>2.8829709259711702E-2</v>
      </c>
      <c r="F59" s="10">
        <f t="shared" si="8"/>
        <v>2.1828765462042201E-3</v>
      </c>
      <c r="G59" s="10">
        <f t="shared" si="10"/>
        <v>-0.92372881355932202</v>
      </c>
      <c r="H59" s="16">
        <f t="shared" si="9"/>
        <v>-2.6630833129733689E-2</v>
      </c>
    </row>
    <row r="60" spans="1:8" ht="17.25" customHeight="1" x14ac:dyDescent="0.2">
      <c r="A60" s="8"/>
      <c r="B60" s="34" t="s">
        <v>56</v>
      </c>
      <c r="C60" s="31">
        <v>17</v>
      </c>
      <c r="D60" s="9">
        <v>11</v>
      </c>
      <c r="E60" s="10">
        <f t="shared" si="7"/>
        <v>4.1534326899584657E-3</v>
      </c>
      <c r="F60" s="10">
        <f t="shared" si="8"/>
        <v>2.6679602231384912E-3</v>
      </c>
      <c r="G60" s="10">
        <f t="shared" si="10"/>
        <v>-0.35294117647058826</v>
      </c>
      <c r="H60" s="16">
        <f t="shared" si="9"/>
        <v>-1.465917419985341E-3</v>
      </c>
    </row>
    <row r="61" spans="1:8" ht="25.5" x14ac:dyDescent="0.2">
      <c r="A61" s="8"/>
      <c r="B61" s="34" t="s">
        <v>57</v>
      </c>
      <c r="C61" s="31">
        <v>57</v>
      </c>
      <c r="D61" s="9">
        <v>63</v>
      </c>
      <c r="E61" s="10">
        <f t="shared" si="7"/>
        <v>1.3926215489860738E-2</v>
      </c>
      <c r="F61" s="10">
        <f t="shared" si="8"/>
        <v>1.5280135823429542E-2</v>
      </c>
      <c r="G61" s="10">
        <f t="shared" si="10"/>
        <v>0.10526315789473684</v>
      </c>
      <c r="H61" s="16">
        <f t="shared" si="9"/>
        <v>1.4659174199853407E-3</v>
      </c>
    </row>
    <row r="62" spans="1:8" x14ac:dyDescent="0.2">
      <c r="A62" s="8"/>
      <c r="B62" s="34" t="s">
        <v>58</v>
      </c>
      <c r="C62" s="31">
        <v>48</v>
      </c>
      <c r="D62" s="9">
        <v>23</v>
      </c>
      <c r="E62" s="10">
        <f t="shared" si="7"/>
        <v>1.1727339359882726E-2</v>
      </c>
      <c r="F62" s="10">
        <f t="shared" si="8"/>
        <v>5.5784622847441182E-3</v>
      </c>
      <c r="G62" s="10">
        <f t="shared" si="10"/>
        <v>-0.52083333333333337</v>
      </c>
      <c r="H62" s="16">
        <f t="shared" si="9"/>
        <v>-6.1079892499389206E-3</v>
      </c>
    </row>
    <row r="63" spans="1:8" x14ac:dyDescent="0.2">
      <c r="A63" s="8"/>
      <c r="B63" s="34" t="s">
        <v>59</v>
      </c>
      <c r="C63" s="31">
        <v>31</v>
      </c>
      <c r="D63" s="9">
        <v>17</v>
      </c>
      <c r="E63" s="10">
        <f t="shared" si="7"/>
        <v>7.5739066699242611E-3</v>
      </c>
      <c r="F63" s="10">
        <f t="shared" si="8"/>
        <v>4.1232112539413045E-3</v>
      </c>
      <c r="G63" s="10">
        <f t="shared" si="10"/>
        <v>-0.45161290322580644</v>
      </c>
      <c r="H63" s="16">
        <f t="shared" si="9"/>
        <v>-3.4204739799657954E-3</v>
      </c>
    </row>
    <row r="64" spans="1:8" x14ac:dyDescent="0.2">
      <c r="A64" s="8"/>
      <c r="B64" s="34" t="s">
        <v>60</v>
      </c>
      <c r="C64" s="31">
        <v>387</v>
      </c>
      <c r="D64" s="9">
        <v>530</v>
      </c>
      <c r="E64" s="10">
        <f t="shared" si="7"/>
        <v>9.4551673589054488E-2</v>
      </c>
      <c r="F64" s="10">
        <f t="shared" si="8"/>
        <v>0.12854717438758187</v>
      </c>
      <c r="G64" s="10">
        <f t="shared" si="10"/>
        <v>0.36950904392764861</v>
      </c>
      <c r="H64" s="16">
        <f t="shared" si="9"/>
        <v>3.493769850965063E-2</v>
      </c>
    </row>
    <row r="65" spans="1:8" x14ac:dyDescent="0.2">
      <c r="A65" s="8"/>
      <c r="B65" s="34" t="s">
        <v>61</v>
      </c>
      <c r="C65" s="31">
        <v>13</v>
      </c>
      <c r="D65" s="9">
        <v>8</v>
      </c>
      <c r="E65" s="10">
        <f t="shared" si="7"/>
        <v>3.1761544099682387E-3</v>
      </c>
      <c r="F65" s="10">
        <f t="shared" si="8"/>
        <v>1.9403347077370846E-3</v>
      </c>
      <c r="G65" s="10">
        <f t="shared" si="10"/>
        <v>-0.38461538461538464</v>
      </c>
      <c r="H65" s="16">
        <f t="shared" si="9"/>
        <v>-1.2215978499877842E-3</v>
      </c>
    </row>
    <row r="66" spans="1:8" x14ac:dyDescent="0.2">
      <c r="A66" s="8"/>
      <c r="B66" s="34" t="s">
        <v>62</v>
      </c>
      <c r="C66" s="31">
        <v>2</v>
      </c>
      <c r="D66" s="9">
        <v>4</v>
      </c>
      <c r="E66" s="10">
        <f t="shared" si="7"/>
        <v>4.8863913999511361E-4</v>
      </c>
      <c r="F66" s="10">
        <f t="shared" si="8"/>
        <v>9.7016735386854229E-4</v>
      </c>
      <c r="G66" s="10">
        <f t="shared" si="10"/>
        <v>1</v>
      </c>
      <c r="H66" s="16">
        <f t="shared" si="9"/>
        <v>4.8863913999511361E-4</v>
      </c>
    </row>
    <row r="67" spans="1:8" x14ac:dyDescent="0.2">
      <c r="A67" s="8"/>
      <c r="B67" s="34" t="s">
        <v>63</v>
      </c>
      <c r="C67" s="31">
        <v>12</v>
      </c>
      <c r="D67" s="9">
        <v>40</v>
      </c>
      <c r="E67" s="10">
        <f t="shared" si="7"/>
        <v>2.9318348399706815E-3</v>
      </c>
      <c r="F67" s="10">
        <f t="shared" si="8"/>
        <v>9.7016735386854236E-3</v>
      </c>
      <c r="G67" s="10">
        <f t="shared" si="10"/>
        <v>2.3333333333333335</v>
      </c>
      <c r="H67" s="16">
        <f t="shared" si="9"/>
        <v>6.8409479599315908E-3</v>
      </c>
    </row>
    <row r="68" spans="1:8" x14ac:dyDescent="0.2">
      <c r="A68" s="8"/>
      <c r="B68" s="34" t="s">
        <v>64</v>
      </c>
      <c r="C68" s="31">
        <v>135</v>
      </c>
      <c r="D68" s="9">
        <v>153</v>
      </c>
      <c r="E68" s="10">
        <f t="shared" si="7"/>
        <v>3.2983141949670169E-2</v>
      </c>
      <c r="F68" s="10">
        <f t="shared" si="8"/>
        <v>3.7108901285471743E-2</v>
      </c>
      <c r="G68" s="10">
        <f t="shared" si="10"/>
        <v>0.13333333333333333</v>
      </c>
      <c r="H68" s="16">
        <f t="shared" si="9"/>
        <v>4.3977522599560224E-3</v>
      </c>
    </row>
    <row r="69" spans="1:8" x14ac:dyDescent="0.2">
      <c r="A69" s="8"/>
      <c r="B69" s="34" t="s">
        <v>65</v>
      </c>
      <c r="C69" s="31">
        <v>212</v>
      </c>
      <c r="D69" s="9">
        <v>123</v>
      </c>
      <c r="E69" s="10">
        <f t="shared" si="7"/>
        <v>5.1795748839482042E-2</v>
      </c>
      <c r="F69" s="10">
        <f t="shared" si="8"/>
        <v>2.9832646131457675E-2</v>
      </c>
      <c r="G69" s="10">
        <f t="shared" si="10"/>
        <v>-0.419811320754717</v>
      </c>
      <c r="H69" s="16">
        <f t="shared" si="9"/>
        <v>-2.1744441729782557E-2</v>
      </c>
    </row>
    <row r="70" spans="1:8" ht="15.75" thickBot="1" x14ac:dyDescent="0.25">
      <c r="A70" s="8"/>
      <c r="B70" s="35" t="s">
        <v>66</v>
      </c>
      <c r="C70" s="32">
        <v>9</v>
      </c>
      <c r="D70" s="17">
        <v>31</v>
      </c>
      <c r="E70" s="18">
        <f t="shared" si="7"/>
        <v>2.1988761299780112E-3</v>
      </c>
      <c r="F70" s="18">
        <f t="shared" si="8"/>
        <v>7.5187969924812026E-3</v>
      </c>
      <c r="G70" s="18">
        <f t="shared" si="10"/>
        <v>2.4444444444444446</v>
      </c>
      <c r="H70" s="19">
        <f t="shared" si="9"/>
        <v>5.3750305399462503E-3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51102</v>
      </c>
      <c r="D76" s="30">
        <f>SUM(D77:D175)</f>
        <v>48550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-4.9939337012250007E-2</v>
      </c>
      <c r="H76" s="40">
        <f t="shared" ref="H76:H107" si="13">+IF(OR(AND(E76=""),(G76="")),"",E76*G76)</f>
        <v>-4.9939337012250007E-2</v>
      </c>
    </row>
    <row r="77" spans="1:8" x14ac:dyDescent="0.2">
      <c r="A77" s="8"/>
      <c r="B77" s="33" t="s">
        <v>67</v>
      </c>
      <c r="C77" s="39">
        <v>1518</v>
      </c>
      <c r="D77" s="36">
        <v>1542</v>
      </c>
      <c r="E77" s="37">
        <f t="shared" si="11"/>
        <v>2.9705295291769403E-2</v>
      </c>
      <c r="F77" s="37">
        <f t="shared" si="12"/>
        <v>3.1761071060762099E-2</v>
      </c>
      <c r="G77" s="37">
        <f t="shared" ref="G77:G108" si="14">+IF(AND(C77=0,D77=0)," ",IF(C77=0,1,IF(D77=0,-1,(D77-C77)/C77)))</f>
        <v>1.5810276679841896E-2</v>
      </c>
      <c r="H77" s="38">
        <f t="shared" si="13"/>
        <v>4.6964893741927906E-4</v>
      </c>
    </row>
    <row r="78" spans="1:8" x14ac:dyDescent="0.2">
      <c r="A78" s="8"/>
      <c r="B78" s="34" t="s">
        <v>68</v>
      </c>
      <c r="C78" s="31">
        <v>628</v>
      </c>
      <c r="D78" s="9">
        <v>443</v>
      </c>
      <c r="E78" s="10">
        <f t="shared" si="11"/>
        <v>1.228914719580447E-2</v>
      </c>
      <c r="F78" s="10">
        <f t="shared" si="12"/>
        <v>9.1246138002059728E-3</v>
      </c>
      <c r="G78" s="10">
        <f t="shared" si="14"/>
        <v>-0.29458598726114649</v>
      </c>
      <c r="H78" s="16">
        <f t="shared" si="13"/>
        <v>-3.6202105592736096E-3</v>
      </c>
    </row>
    <row r="79" spans="1:8" x14ac:dyDescent="0.2">
      <c r="A79" s="8"/>
      <c r="B79" s="34" t="s">
        <v>69</v>
      </c>
      <c r="C79" s="31">
        <v>154</v>
      </c>
      <c r="D79" s="9">
        <v>151</v>
      </c>
      <c r="E79" s="10">
        <f t="shared" si="11"/>
        <v>3.0135806817737074E-3</v>
      </c>
      <c r="F79" s="10">
        <f t="shared" si="12"/>
        <v>3.1101956745623071E-3</v>
      </c>
      <c r="G79" s="10">
        <f t="shared" si="14"/>
        <v>-1.948051948051948E-2</v>
      </c>
      <c r="H79" s="16">
        <f t="shared" si="13"/>
        <v>-5.8706117177409882E-5</v>
      </c>
    </row>
    <row r="80" spans="1:8" x14ac:dyDescent="0.2">
      <c r="A80" s="8"/>
      <c r="B80" s="34" t="s">
        <v>70</v>
      </c>
      <c r="C80" s="31">
        <v>1647</v>
      </c>
      <c r="D80" s="9">
        <v>1628</v>
      </c>
      <c r="E80" s="10">
        <f t="shared" si="11"/>
        <v>3.222965833039803E-2</v>
      </c>
      <c r="F80" s="10">
        <f t="shared" si="12"/>
        <v>3.353244078269825E-2</v>
      </c>
      <c r="G80" s="10">
        <f t="shared" si="14"/>
        <v>-1.1536126290224651E-2</v>
      </c>
      <c r="H80" s="16">
        <f t="shared" si="13"/>
        <v>-3.7180540879026261E-4</v>
      </c>
    </row>
    <row r="81" spans="1:8" ht="25.5" x14ac:dyDescent="0.2">
      <c r="A81" s="8"/>
      <c r="B81" s="34" t="s">
        <v>71</v>
      </c>
      <c r="C81" s="31">
        <v>4051</v>
      </c>
      <c r="D81" s="9">
        <v>4995</v>
      </c>
      <c r="E81" s="10">
        <f t="shared" si="11"/>
        <v>7.9272826895229145E-2</v>
      </c>
      <c r="F81" s="10">
        <f t="shared" si="12"/>
        <v>0.10288362512873327</v>
      </c>
      <c r="G81" s="10">
        <f t="shared" si="14"/>
        <v>0.23302888175759071</v>
      </c>
      <c r="H81" s="16">
        <f t="shared" si="13"/>
        <v>1.8472858205158309E-2</v>
      </c>
    </row>
    <row r="82" spans="1:8" x14ac:dyDescent="0.2">
      <c r="A82" s="8"/>
      <c r="B82" s="34" t="s">
        <v>72</v>
      </c>
      <c r="C82" s="31">
        <v>245</v>
      </c>
      <c r="D82" s="9">
        <v>258</v>
      </c>
      <c r="E82" s="10">
        <f t="shared" si="11"/>
        <v>4.794332902821807E-3</v>
      </c>
      <c r="F82" s="10">
        <f t="shared" si="12"/>
        <v>5.3141091658084451E-3</v>
      </c>
      <c r="G82" s="10">
        <f t="shared" si="14"/>
        <v>5.3061224489795916E-2</v>
      </c>
      <c r="H82" s="16">
        <f t="shared" si="13"/>
        <v>2.5439317443544282E-4</v>
      </c>
    </row>
    <row r="83" spans="1:8" x14ac:dyDescent="0.2">
      <c r="A83" s="8"/>
      <c r="B83" s="34" t="s">
        <v>73</v>
      </c>
      <c r="C83" s="31">
        <v>153</v>
      </c>
      <c r="D83" s="9">
        <v>243</v>
      </c>
      <c r="E83" s="10">
        <f t="shared" si="11"/>
        <v>2.9940119760479044E-3</v>
      </c>
      <c r="F83" s="10">
        <f t="shared" si="12"/>
        <v>5.0051493305870234E-3</v>
      </c>
      <c r="G83" s="10">
        <f t="shared" si="14"/>
        <v>0.58823529411764708</v>
      </c>
      <c r="H83" s="16">
        <f t="shared" si="13"/>
        <v>1.7611835153222967E-3</v>
      </c>
    </row>
    <row r="84" spans="1:8" x14ac:dyDescent="0.2">
      <c r="A84" s="8"/>
      <c r="B84" s="34" t="s">
        <v>74</v>
      </c>
      <c r="C84" s="31">
        <v>4</v>
      </c>
      <c r="D84" s="9">
        <v>34</v>
      </c>
      <c r="E84" s="10">
        <f t="shared" si="11"/>
        <v>7.8274822903213185E-5</v>
      </c>
      <c r="F84" s="10">
        <f t="shared" si="12"/>
        <v>7.0030895983522147E-4</v>
      </c>
      <c r="G84" s="10">
        <f t="shared" si="14"/>
        <v>7.5</v>
      </c>
      <c r="H84" s="16">
        <f t="shared" si="13"/>
        <v>5.870611717740989E-4</v>
      </c>
    </row>
    <row r="85" spans="1:8" x14ac:dyDescent="0.2">
      <c r="A85" s="8"/>
      <c r="B85" s="34" t="s">
        <v>75</v>
      </c>
      <c r="C85" s="31">
        <v>6</v>
      </c>
      <c r="D85" s="9">
        <v>16</v>
      </c>
      <c r="E85" s="10">
        <f t="shared" si="11"/>
        <v>1.1741223435481978E-4</v>
      </c>
      <c r="F85" s="10">
        <f t="shared" si="12"/>
        <v>3.2955715756951594E-4</v>
      </c>
      <c r="G85" s="10">
        <f t="shared" si="14"/>
        <v>1.6666666666666667</v>
      </c>
      <c r="H85" s="16">
        <f t="shared" si="13"/>
        <v>1.9568705725803298E-4</v>
      </c>
    </row>
    <row r="86" spans="1:8" x14ac:dyDescent="0.2">
      <c r="A86" s="8"/>
      <c r="B86" s="34" t="s">
        <v>76</v>
      </c>
      <c r="C86" s="31">
        <v>2</v>
      </c>
      <c r="D86" s="9">
        <v>29</v>
      </c>
      <c r="E86" s="10">
        <f t="shared" si="11"/>
        <v>3.9137411451606592E-5</v>
      </c>
      <c r="F86" s="10">
        <f t="shared" si="12"/>
        <v>5.9732234809474764E-4</v>
      </c>
      <c r="G86" s="10">
        <f t="shared" si="14"/>
        <v>13.5</v>
      </c>
      <c r="H86" s="16">
        <f t="shared" si="13"/>
        <v>5.2835505459668903E-4</v>
      </c>
    </row>
    <row r="87" spans="1:8" x14ac:dyDescent="0.2">
      <c r="A87" s="8"/>
      <c r="B87" s="34" t="s">
        <v>77</v>
      </c>
      <c r="C87" s="31">
        <v>86</v>
      </c>
      <c r="D87" s="9">
        <v>67</v>
      </c>
      <c r="E87" s="10">
        <f t="shared" si="11"/>
        <v>1.6829086924190833E-3</v>
      </c>
      <c r="F87" s="10">
        <f t="shared" si="12"/>
        <v>1.3800205973223481E-3</v>
      </c>
      <c r="G87" s="10">
        <f t="shared" si="14"/>
        <v>-0.22093023255813954</v>
      </c>
      <c r="H87" s="16">
        <f t="shared" si="13"/>
        <v>-3.7180540879026261E-4</v>
      </c>
    </row>
    <row r="88" spans="1:8" x14ac:dyDescent="0.2">
      <c r="A88" s="8"/>
      <c r="B88" s="34" t="s">
        <v>78</v>
      </c>
      <c r="C88" s="31">
        <v>75</v>
      </c>
      <c r="D88" s="9">
        <v>100</v>
      </c>
      <c r="E88" s="10">
        <f t="shared" si="11"/>
        <v>1.4676529294352471E-3</v>
      </c>
      <c r="F88" s="10">
        <f t="shared" si="12"/>
        <v>2.0597322348094747E-3</v>
      </c>
      <c r="G88" s="10">
        <f t="shared" si="14"/>
        <v>0.33333333333333331</v>
      </c>
      <c r="H88" s="16">
        <f t="shared" si="13"/>
        <v>4.8921764314508235E-4</v>
      </c>
    </row>
    <row r="89" spans="1:8" x14ac:dyDescent="0.2">
      <c r="A89" s="8"/>
      <c r="B89" s="34" t="s">
        <v>79</v>
      </c>
      <c r="C89" s="31">
        <v>1</v>
      </c>
      <c r="D89" s="9">
        <v>0</v>
      </c>
      <c r="E89" s="10">
        <f t="shared" si="11"/>
        <v>1.9568705725803296E-5</v>
      </c>
      <c r="F89" s="10" t="str">
        <f t="shared" si="12"/>
        <v/>
      </c>
      <c r="G89" s="10">
        <f t="shared" si="14"/>
        <v>-1</v>
      </c>
      <c r="H89" s="16">
        <f t="shared" si="13"/>
        <v>-1.9568705725803296E-5</v>
      </c>
    </row>
    <row r="90" spans="1:8" x14ac:dyDescent="0.2">
      <c r="A90" s="8"/>
      <c r="B90" s="34" t="s">
        <v>80</v>
      </c>
      <c r="C90" s="31">
        <v>0</v>
      </c>
      <c r="D90" s="9">
        <v>3</v>
      </c>
      <c r="E90" s="10" t="str">
        <f t="shared" si="11"/>
        <v/>
      </c>
      <c r="F90" s="10">
        <f t="shared" si="12"/>
        <v>6.1791967044284241E-5</v>
      </c>
      <c r="G90" s="10">
        <f t="shared" si="14"/>
        <v>1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3</v>
      </c>
      <c r="D91" s="9">
        <v>126</v>
      </c>
      <c r="E91" s="10">
        <f t="shared" si="11"/>
        <v>5.8706117177409889E-5</v>
      </c>
      <c r="F91" s="10">
        <f t="shared" si="12"/>
        <v>2.5952626158599382E-3</v>
      </c>
      <c r="G91" s="10">
        <f t="shared" si="14"/>
        <v>41</v>
      </c>
      <c r="H91" s="16">
        <f t="shared" si="13"/>
        <v>2.4069508042738053E-3</v>
      </c>
    </row>
    <row r="92" spans="1:8" x14ac:dyDescent="0.2">
      <c r="A92" s="8"/>
      <c r="B92" s="34" t="s">
        <v>82</v>
      </c>
      <c r="C92" s="31">
        <v>293</v>
      </c>
      <c r="D92" s="9">
        <v>276</v>
      </c>
      <c r="E92" s="10">
        <f t="shared" si="11"/>
        <v>5.7336307776603658E-3</v>
      </c>
      <c r="F92" s="10">
        <f t="shared" si="12"/>
        <v>5.6848609680741503E-3</v>
      </c>
      <c r="G92" s="10">
        <f t="shared" si="14"/>
        <v>-5.8020477815699661E-2</v>
      </c>
      <c r="H92" s="16">
        <f t="shared" si="13"/>
        <v>-3.3266799733865603E-4</v>
      </c>
    </row>
    <row r="93" spans="1:8" x14ac:dyDescent="0.2">
      <c r="A93" s="8"/>
      <c r="B93" s="34" t="s">
        <v>83</v>
      </c>
      <c r="C93" s="31">
        <v>91</v>
      </c>
      <c r="D93" s="9">
        <v>82</v>
      </c>
      <c r="E93" s="10">
        <f t="shared" si="11"/>
        <v>1.7807522210480998E-3</v>
      </c>
      <c r="F93" s="10">
        <f t="shared" si="12"/>
        <v>1.6889804325437693E-3</v>
      </c>
      <c r="G93" s="10">
        <f t="shared" si="14"/>
        <v>-9.8901098901098897E-2</v>
      </c>
      <c r="H93" s="16">
        <f t="shared" si="13"/>
        <v>-1.7611835153222963E-4</v>
      </c>
    </row>
    <row r="94" spans="1:8" x14ac:dyDescent="0.2">
      <c r="A94" s="8"/>
      <c r="B94" s="34" t="s">
        <v>84</v>
      </c>
      <c r="C94" s="31">
        <v>314</v>
      </c>
      <c r="D94" s="9">
        <v>204</v>
      </c>
      <c r="E94" s="10">
        <f t="shared" si="11"/>
        <v>6.1445735979022351E-3</v>
      </c>
      <c r="F94" s="10">
        <f t="shared" si="12"/>
        <v>4.2018537590113288E-3</v>
      </c>
      <c r="G94" s="10">
        <f t="shared" si="14"/>
        <v>-0.3503184713375796</v>
      </c>
      <c r="H94" s="16">
        <f t="shared" si="13"/>
        <v>-2.1525576298383623E-3</v>
      </c>
    </row>
    <row r="95" spans="1:8" x14ac:dyDescent="0.2">
      <c r="A95" s="8"/>
      <c r="B95" s="34" t="s">
        <v>85</v>
      </c>
      <c r="C95" s="31">
        <v>386</v>
      </c>
      <c r="D95" s="9">
        <v>551</v>
      </c>
      <c r="E95" s="10">
        <f t="shared" si="11"/>
        <v>7.5535204101600719E-3</v>
      </c>
      <c r="F95" s="10">
        <f t="shared" si="12"/>
        <v>1.1349124613800205E-2</v>
      </c>
      <c r="G95" s="10">
        <f t="shared" si="14"/>
        <v>0.42746113989637308</v>
      </c>
      <c r="H95" s="16">
        <f t="shared" si="13"/>
        <v>3.2288364447575438E-3</v>
      </c>
    </row>
    <row r="96" spans="1:8" x14ac:dyDescent="0.2">
      <c r="A96" s="8"/>
      <c r="B96" s="34" t="s">
        <v>86</v>
      </c>
      <c r="C96" s="31">
        <v>209</v>
      </c>
      <c r="D96" s="9">
        <v>148</v>
      </c>
      <c r="E96" s="10">
        <f t="shared" si="11"/>
        <v>4.0898594966928886E-3</v>
      </c>
      <c r="F96" s="10">
        <f t="shared" si="12"/>
        <v>3.0484037075180228E-3</v>
      </c>
      <c r="G96" s="10">
        <f t="shared" si="14"/>
        <v>-0.291866028708134</v>
      </c>
      <c r="H96" s="16">
        <f t="shared" si="13"/>
        <v>-1.1936910492740011E-3</v>
      </c>
    </row>
    <row r="97" spans="1:8" x14ac:dyDescent="0.2">
      <c r="A97" s="8"/>
      <c r="B97" s="34" t="s">
        <v>87</v>
      </c>
      <c r="C97" s="31">
        <v>0</v>
      </c>
      <c r="D97" s="9">
        <v>7</v>
      </c>
      <c r="E97" s="10" t="str">
        <f t="shared" si="11"/>
        <v/>
      </c>
      <c r="F97" s="10">
        <f t="shared" si="12"/>
        <v>1.4418125643666323E-4</v>
      </c>
      <c r="G97" s="10">
        <f t="shared" si="14"/>
        <v>1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1379</v>
      </c>
      <c r="D98" s="9">
        <v>1386</v>
      </c>
      <c r="E98" s="10">
        <f t="shared" si="11"/>
        <v>2.6985245195882746E-2</v>
      </c>
      <c r="F98" s="10">
        <f t="shared" si="12"/>
        <v>2.854788877445932E-2</v>
      </c>
      <c r="G98" s="10">
        <f t="shared" si="14"/>
        <v>5.076142131979695E-3</v>
      </c>
      <c r="H98" s="16">
        <f t="shared" si="13"/>
        <v>1.3698094008062305E-4</v>
      </c>
    </row>
    <row r="99" spans="1:8" x14ac:dyDescent="0.2">
      <c r="A99" s="8"/>
      <c r="B99" s="34" t="s">
        <v>89</v>
      </c>
      <c r="C99" s="31">
        <v>697</v>
      </c>
      <c r="D99" s="9">
        <v>829</v>
      </c>
      <c r="E99" s="10">
        <f t="shared" si="11"/>
        <v>1.3639387890884896E-2</v>
      </c>
      <c r="F99" s="10">
        <f t="shared" si="12"/>
        <v>1.7075180226570546E-2</v>
      </c>
      <c r="G99" s="10">
        <f t="shared" si="14"/>
        <v>0.18938307030129126</v>
      </c>
      <c r="H99" s="16">
        <f t="shared" si="13"/>
        <v>2.5830691558060351E-3</v>
      </c>
    </row>
    <row r="100" spans="1:8" x14ac:dyDescent="0.2">
      <c r="A100" s="8"/>
      <c r="B100" s="34" t="s">
        <v>90</v>
      </c>
      <c r="C100" s="31">
        <v>674</v>
      </c>
      <c r="D100" s="9">
        <v>709</v>
      </c>
      <c r="E100" s="10">
        <f t="shared" si="11"/>
        <v>1.3189307659191421E-2</v>
      </c>
      <c r="F100" s="10">
        <f t="shared" si="12"/>
        <v>1.4603501544799176E-2</v>
      </c>
      <c r="G100" s="10">
        <f t="shared" si="14"/>
        <v>5.192878338278932E-2</v>
      </c>
      <c r="H100" s="16">
        <f t="shared" si="13"/>
        <v>6.8490470040311535E-4</v>
      </c>
    </row>
    <row r="101" spans="1:8" x14ac:dyDescent="0.2">
      <c r="A101" s="8"/>
      <c r="B101" s="34" t="s">
        <v>91</v>
      </c>
      <c r="C101" s="31">
        <v>376</v>
      </c>
      <c r="D101" s="9">
        <v>235</v>
      </c>
      <c r="E101" s="10">
        <f t="shared" si="11"/>
        <v>7.3578333529020394E-3</v>
      </c>
      <c r="F101" s="10">
        <f t="shared" si="12"/>
        <v>4.8403707518022655E-3</v>
      </c>
      <c r="G101" s="10">
        <f t="shared" si="14"/>
        <v>-0.375</v>
      </c>
      <c r="H101" s="16">
        <f t="shared" si="13"/>
        <v>-2.7591875073382649E-3</v>
      </c>
    </row>
    <row r="102" spans="1:8" x14ac:dyDescent="0.2">
      <c r="A102" s="8"/>
      <c r="B102" s="34" t="s">
        <v>92</v>
      </c>
      <c r="C102" s="31">
        <v>167</v>
      </c>
      <c r="D102" s="9">
        <v>187</v>
      </c>
      <c r="E102" s="10">
        <f t="shared" si="11"/>
        <v>3.2679738562091504E-3</v>
      </c>
      <c r="F102" s="10">
        <f t="shared" si="12"/>
        <v>3.8516992790937178E-3</v>
      </c>
      <c r="G102" s="10">
        <f t="shared" si="14"/>
        <v>0.11976047904191617</v>
      </c>
      <c r="H102" s="16">
        <f t="shared" si="13"/>
        <v>3.913741145160659E-4</v>
      </c>
    </row>
    <row r="103" spans="1:8" x14ac:dyDescent="0.2">
      <c r="A103" s="8"/>
      <c r="B103" s="34" t="s">
        <v>93</v>
      </c>
      <c r="C103" s="31">
        <v>188</v>
      </c>
      <c r="D103" s="9">
        <v>134</v>
      </c>
      <c r="E103" s="10">
        <f t="shared" si="11"/>
        <v>3.6789166764510197E-3</v>
      </c>
      <c r="F103" s="10">
        <f t="shared" si="12"/>
        <v>2.7600411946446962E-3</v>
      </c>
      <c r="G103" s="10">
        <f t="shared" si="14"/>
        <v>-0.28723404255319152</v>
      </c>
      <c r="H103" s="16">
        <f t="shared" si="13"/>
        <v>-1.0567101091933781E-3</v>
      </c>
    </row>
    <row r="104" spans="1:8" x14ac:dyDescent="0.2">
      <c r="A104" s="8"/>
      <c r="B104" s="34" t="s">
        <v>94</v>
      </c>
      <c r="C104" s="31">
        <v>138</v>
      </c>
      <c r="D104" s="9">
        <v>77</v>
      </c>
      <c r="E104" s="10">
        <f t="shared" si="11"/>
        <v>2.7004813901608548E-3</v>
      </c>
      <c r="F104" s="10">
        <f t="shared" si="12"/>
        <v>1.5859938208032955E-3</v>
      </c>
      <c r="G104" s="10">
        <f t="shared" si="14"/>
        <v>-0.4420289855072464</v>
      </c>
      <c r="H104" s="16">
        <f t="shared" si="13"/>
        <v>-1.1936910492740011E-3</v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1409</v>
      </c>
      <c r="D106" s="9">
        <v>1722</v>
      </c>
      <c r="E106" s="10">
        <f t="shared" si="11"/>
        <v>2.7572306367656844E-2</v>
      </c>
      <c r="F106" s="10">
        <f t="shared" si="12"/>
        <v>3.5468589083419155E-2</v>
      </c>
      <c r="G106" s="10">
        <f t="shared" si="14"/>
        <v>0.22214336408800567</v>
      </c>
      <c r="H106" s="16">
        <f t="shared" si="13"/>
        <v>6.1250048921764316E-3</v>
      </c>
    </row>
    <row r="107" spans="1:8" x14ac:dyDescent="0.2">
      <c r="A107" s="8"/>
      <c r="B107" s="34" t="s">
        <v>97</v>
      </c>
      <c r="C107" s="31">
        <v>57</v>
      </c>
      <c r="D107" s="9">
        <v>62</v>
      </c>
      <c r="E107" s="10">
        <f t="shared" si="11"/>
        <v>1.1154162263707879E-3</v>
      </c>
      <c r="F107" s="10">
        <f t="shared" si="12"/>
        <v>1.2770339855818743E-3</v>
      </c>
      <c r="G107" s="10">
        <f t="shared" si="14"/>
        <v>8.771929824561403E-2</v>
      </c>
      <c r="H107" s="16">
        <f t="shared" si="13"/>
        <v>9.7843528629016474E-5</v>
      </c>
    </row>
    <row r="108" spans="1:8" x14ac:dyDescent="0.2">
      <c r="A108" s="8"/>
      <c r="B108" s="34" t="s">
        <v>98</v>
      </c>
      <c r="C108" s="31">
        <v>38</v>
      </c>
      <c r="D108" s="9">
        <v>96</v>
      </c>
      <c r="E108" s="10">
        <f t="shared" ref="E108:E139" si="15">+IF(C108=0,"",C108/C$76)</f>
        <v>7.4361081758052522E-4</v>
      </c>
      <c r="F108" s="10">
        <f t="shared" ref="F108:F139" si="16">+IF(D108=0,"",D108/D$76)</f>
        <v>1.9773429454170957E-3</v>
      </c>
      <c r="G108" s="10">
        <f t="shared" si="14"/>
        <v>1.5263157894736843</v>
      </c>
      <c r="H108" s="16">
        <f t="shared" ref="H108:H139" si="17">+IF(OR(AND(E108=""),(G108="")),"",E108*G108)</f>
        <v>1.1349849320965912E-3</v>
      </c>
    </row>
    <row r="109" spans="1:8" x14ac:dyDescent="0.2">
      <c r="A109" s="8"/>
      <c r="B109" s="34" t="s">
        <v>99</v>
      </c>
      <c r="C109" s="31">
        <v>310</v>
      </c>
      <c r="D109" s="9">
        <v>276</v>
      </c>
      <c r="E109" s="10">
        <f t="shared" si="15"/>
        <v>6.0662987749990219E-3</v>
      </c>
      <c r="F109" s="10">
        <f t="shared" si="16"/>
        <v>5.6848609680741503E-3</v>
      </c>
      <c r="G109" s="10">
        <f t="shared" ref="G109:G140" si="18">+IF(AND(C109=0,D109=0)," ",IF(C109=0,1,IF(D109=0,-1,(D109-C109)/C109)))</f>
        <v>-0.10967741935483871</v>
      </c>
      <c r="H109" s="16">
        <f t="shared" si="17"/>
        <v>-6.6533599467731206E-4</v>
      </c>
    </row>
    <row r="110" spans="1:8" x14ac:dyDescent="0.2">
      <c r="A110" s="8"/>
      <c r="B110" s="34" t="s">
        <v>100</v>
      </c>
      <c r="C110" s="31">
        <v>1148</v>
      </c>
      <c r="D110" s="9">
        <v>812</v>
      </c>
      <c r="E110" s="10">
        <f t="shared" si="15"/>
        <v>2.2464874173222182E-2</v>
      </c>
      <c r="F110" s="10">
        <f t="shared" si="16"/>
        <v>1.6725025746652935E-2</v>
      </c>
      <c r="G110" s="10">
        <f t="shared" si="18"/>
        <v>-0.29268292682926828</v>
      </c>
      <c r="H110" s="16">
        <f t="shared" si="17"/>
        <v>-6.575085123869907E-3</v>
      </c>
    </row>
    <row r="111" spans="1:8" x14ac:dyDescent="0.2">
      <c r="A111" s="8"/>
      <c r="B111" s="34" t="s">
        <v>101</v>
      </c>
      <c r="C111" s="31">
        <v>370</v>
      </c>
      <c r="D111" s="9">
        <v>301</v>
      </c>
      <c r="E111" s="10">
        <f t="shared" si="15"/>
        <v>7.2404211185472193E-3</v>
      </c>
      <c r="F111" s="10">
        <f t="shared" si="16"/>
        <v>6.1997940267765192E-3</v>
      </c>
      <c r="G111" s="10">
        <f t="shared" si="18"/>
        <v>-0.1864864864864865</v>
      </c>
      <c r="H111" s="16">
        <f t="shared" si="17"/>
        <v>-1.3502406950804274E-3</v>
      </c>
    </row>
    <row r="112" spans="1:8" x14ac:dyDescent="0.2">
      <c r="A112" s="8"/>
      <c r="B112" s="34" t="s">
        <v>102</v>
      </c>
      <c r="C112" s="31">
        <v>4</v>
      </c>
      <c r="D112" s="9">
        <v>6</v>
      </c>
      <c r="E112" s="10">
        <f t="shared" si="15"/>
        <v>7.8274822903213185E-5</v>
      </c>
      <c r="F112" s="10">
        <f t="shared" si="16"/>
        <v>1.2358393408856848E-4</v>
      </c>
      <c r="G112" s="10">
        <f t="shared" si="18"/>
        <v>0.5</v>
      </c>
      <c r="H112" s="16">
        <f t="shared" si="17"/>
        <v>3.9137411451606592E-5</v>
      </c>
    </row>
    <row r="113" spans="1:8" x14ac:dyDescent="0.2">
      <c r="A113" s="8"/>
      <c r="B113" s="34" t="s">
        <v>103</v>
      </c>
      <c r="C113" s="31">
        <v>313</v>
      </c>
      <c r="D113" s="9">
        <v>244</v>
      </c>
      <c r="E113" s="10">
        <f t="shared" si="15"/>
        <v>6.1250048921764316E-3</v>
      </c>
      <c r="F113" s="10">
        <f t="shared" si="16"/>
        <v>5.0257466529351185E-3</v>
      </c>
      <c r="G113" s="10">
        <f t="shared" si="18"/>
        <v>-0.22044728434504793</v>
      </c>
      <c r="H113" s="16">
        <f t="shared" si="17"/>
        <v>-1.3502406950804274E-3</v>
      </c>
    </row>
    <row r="114" spans="1:8" x14ac:dyDescent="0.2">
      <c r="A114" s="8"/>
      <c r="B114" s="34" t="s">
        <v>104</v>
      </c>
      <c r="C114" s="31">
        <v>5</v>
      </c>
      <c r="D114" s="9">
        <v>25</v>
      </c>
      <c r="E114" s="10">
        <f t="shared" si="15"/>
        <v>9.7843528629016474E-5</v>
      </c>
      <c r="F114" s="10">
        <f t="shared" si="16"/>
        <v>5.1493305870236867E-4</v>
      </c>
      <c r="G114" s="10">
        <f t="shared" si="18"/>
        <v>4</v>
      </c>
      <c r="H114" s="16">
        <f t="shared" si="17"/>
        <v>3.913741145160659E-4</v>
      </c>
    </row>
    <row r="115" spans="1:8" x14ac:dyDescent="0.2">
      <c r="A115" s="8"/>
      <c r="B115" s="34" t="s">
        <v>105</v>
      </c>
      <c r="C115" s="31">
        <v>81</v>
      </c>
      <c r="D115" s="9">
        <v>109</v>
      </c>
      <c r="E115" s="10">
        <f t="shared" si="15"/>
        <v>1.5850651637900669E-3</v>
      </c>
      <c r="F115" s="10">
        <f t="shared" si="16"/>
        <v>2.2451081359423277E-3</v>
      </c>
      <c r="G115" s="10">
        <f t="shared" si="18"/>
        <v>0.34567901234567899</v>
      </c>
      <c r="H115" s="16">
        <f t="shared" si="17"/>
        <v>5.4792376032249221E-4</v>
      </c>
    </row>
    <row r="116" spans="1:8" x14ac:dyDescent="0.2">
      <c r="A116" s="8"/>
      <c r="B116" s="34" t="s">
        <v>106</v>
      </c>
      <c r="C116" s="31">
        <v>157</v>
      </c>
      <c r="D116" s="9">
        <v>204</v>
      </c>
      <c r="E116" s="10">
        <f t="shared" si="15"/>
        <v>3.0722867989511175E-3</v>
      </c>
      <c r="F116" s="10">
        <f t="shared" si="16"/>
        <v>4.2018537590113288E-3</v>
      </c>
      <c r="G116" s="10">
        <f t="shared" si="18"/>
        <v>0.29936305732484075</v>
      </c>
      <c r="H116" s="16">
        <f t="shared" si="17"/>
        <v>9.1972916911275493E-4</v>
      </c>
    </row>
    <row r="117" spans="1:8" x14ac:dyDescent="0.2">
      <c r="A117" s="8"/>
      <c r="B117" s="34" t="s">
        <v>107</v>
      </c>
      <c r="C117" s="31">
        <v>1163</v>
      </c>
      <c r="D117" s="9">
        <v>51</v>
      </c>
      <c r="E117" s="10">
        <f t="shared" si="15"/>
        <v>2.2758404759109233E-2</v>
      </c>
      <c r="F117" s="10">
        <f t="shared" si="16"/>
        <v>1.0504634397528322E-3</v>
      </c>
      <c r="G117" s="10">
        <f t="shared" si="18"/>
        <v>-0.9561478933791917</v>
      </c>
      <c r="H117" s="16">
        <f t="shared" si="17"/>
        <v>-2.1760400767093263E-2</v>
      </c>
    </row>
    <row r="118" spans="1:8" x14ac:dyDescent="0.2">
      <c r="A118" s="8"/>
      <c r="B118" s="34" t="s">
        <v>108</v>
      </c>
      <c r="C118" s="31">
        <v>1713</v>
      </c>
      <c r="D118" s="9">
        <v>960</v>
      </c>
      <c r="E118" s="10">
        <f t="shared" si="15"/>
        <v>3.3521192908301044E-2</v>
      </c>
      <c r="F118" s="10">
        <f t="shared" si="16"/>
        <v>1.9773429454170956E-2</v>
      </c>
      <c r="G118" s="10">
        <f t="shared" si="18"/>
        <v>-0.43957968476357268</v>
      </c>
      <c r="H118" s="16">
        <f t="shared" si="17"/>
        <v>-1.4735235411529881E-2</v>
      </c>
    </row>
    <row r="119" spans="1:8" ht="25.5" x14ac:dyDescent="0.2">
      <c r="A119" s="8"/>
      <c r="B119" s="34" t="s">
        <v>109</v>
      </c>
      <c r="C119" s="31">
        <v>285</v>
      </c>
      <c r="D119" s="9">
        <v>464</v>
      </c>
      <c r="E119" s="10">
        <f t="shared" si="15"/>
        <v>5.5770811318539395E-3</v>
      </c>
      <c r="F119" s="10">
        <f t="shared" si="16"/>
        <v>9.5571575695159623E-3</v>
      </c>
      <c r="G119" s="10">
        <f t="shared" si="18"/>
        <v>0.62807017543859645</v>
      </c>
      <c r="H119" s="16">
        <f t="shared" si="17"/>
        <v>3.5027983249187899E-3</v>
      </c>
    </row>
    <row r="120" spans="1:8" ht="25.5" x14ac:dyDescent="0.2">
      <c r="A120" s="8"/>
      <c r="B120" s="34" t="s">
        <v>110</v>
      </c>
      <c r="C120" s="31">
        <v>1404</v>
      </c>
      <c r="D120" s="9">
        <v>652</v>
      </c>
      <c r="E120" s="10">
        <f t="shared" si="15"/>
        <v>2.7474462839027828E-2</v>
      </c>
      <c r="F120" s="10">
        <f t="shared" si="16"/>
        <v>1.3429454170957776E-2</v>
      </c>
      <c r="G120" s="10">
        <f t="shared" si="18"/>
        <v>-0.53561253561253563</v>
      </c>
      <c r="H120" s="16">
        <f t="shared" si="17"/>
        <v>-1.4715666705804079E-2</v>
      </c>
    </row>
    <row r="121" spans="1:8" x14ac:dyDescent="0.2">
      <c r="A121" s="8"/>
      <c r="B121" s="34" t="s">
        <v>111</v>
      </c>
      <c r="C121" s="31">
        <v>205</v>
      </c>
      <c r="D121" s="9">
        <v>240</v>
      </c>
      <c r="E121" s="10">
        <f t="shared" si="15"/>
        <v>4.0115846737896754E-3</v>
      </c>
      <c r="F121" s="10">
        <f t="shared" si="16"/>
        <v>4.9433573635427391E-3</v>
      </c>
      <c r="G121" s="10">
        <f t="shared" si="18"/>
        <v>0.17073170731707318</v>
      </c>
      <c r="H121" s="16">
        <f t="shared" si="17"/>
        <v>6.8490470040311535E-4</v>
      </c>
    </row>
    <row r="122" spans="1:8" x14ac:dyDescent="0.2">
      <c r="A122" s="8"/>
      <c r="B122" s="34" t="s">
        <v>112</v>
      </c>
      <c r="C122" s="31">
        <v>946</v>
      </c>
      <c r="D122" s="9">
        <v>843</v>
      </c>
      <c r="E122" s="10">
        <f t="shared" si="15"/>
        <v>1.8511995616609916E-2</v>
      </c>
      <c r="F122" s="10">
        <f t="shared" si="16"/>
        <v>1.7363542739443873E-2</v>
      </c>
      <c r="G122" s="10">
        <f t="shared" si="18"/>
        <v>-0.10887949260042283</v>
      </c>
      <c r="H122" s="16">
        <f t="shared" si="17"/>
        <v>-2.015576689757739E-3</v>
      </c>
    </row>
    <row r="123" spans="1:8" x14ac:dyDescent="0.2">
      <c r="A123" s="8"/>
      <c r="B123" s="34" t="s">
        <v>113</v>
      </c>
      <c r="C123" s="31">
        <v>172</v>
      </c>
      <c r="D123" s="9">
        <v>109</v>
      </c>
      <c r="E123" s="10">
        <f t="shared" si="15"/>
        <v>3.3658173848381667E-3</v>
      </c>
      <c r="F123" s="10">
        <f t="shared" si="16"/>
        <v>2.2451081359423277E-3</v>
      </c>
      <c r="G123" s="10">
        <f t="shared" si="18"/>
        <v>-0.36627906976744184</v>
      </c>
      <c r="H123" s="16">
        <f t="shared" si="17"/>
        <v>-1.2328284607256075E-3</v>
      </c>
    </row>
    <row r="124" spans="1:8" x14ac:dyDescent="0.2">
      <c r="A124" s="8"/>
      <c r="B124" s="34" t="s">
        <v>114</v>
      </c>
      <c r="C124" s="31">
        <v>167</v>
      </c>
      <c r="D124" s="9">
        <v>137</v>
      </c>
      <c r="E124" s="10">
        <f t="shared" si="15"/>
        <v>3.2679738562091504E-3</v>
      </c>
      <c r="F124" s="10">
        <f t="shared" si="16"/>
        <v>2.8218331616889805E-3</v>
      </c>
      <c r="G124" s="10">
        <f t="shared" si="18"/>
        <v>-0.17964071856287425</v>
      </c>
      <c r="H124" s="16">
        <f t="shared" si="17"/>
        <v>-5.870611717740989E-4</v>
      </c>
    </row>
    <row r="125" spans="1:8" x14ac:dyDescent="0.2">
      <c r="A125" s="8"/>
      <c r="B125" s="34" t="s">
        <v>115</v>
      </c>
      <c r="C125" s="31">
        <v>29</v>
      </c>
      <c r="D125" s="9">
        <v>64</v>
      </c>
      <c r="E125" s="10">
        <f t="shared" si="15"/>
        <v>5.6749246604829561E-4</v>
      </c>
      <c r="F125" s="10">
        <f t="shared" si="16"/>
        <v>1.3182286302780637E-3</v>
      </c>
      <c r="G125" s="10">
        <f t="shared" si="18"/>
        <v>1.2068965517241379</v>
      </c>
      <c r="H125" s="16">
        <f t="shared" si="17"/>
        <v>6.8490470040311535E-4</v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326</v>
      </c>
      <c r="D127" s="9">
        <v>193</v>
      </c>
      <c r="E127" s="10">
        <f t="shared" si="15"/>
        <v>6.3793980666118745E-3</v>
      </c>
      <c r="F127" s="10">
        <f t="shared" si="16"/>
        <v>3.9752832131822865E-3</v>
      </c>
      <c r="G127" s="10">
        <f t="shared" si="18"/>
        <v>-0.40797546012269936</v>
      </c>
      <c r="H127" s="16">
        <f t="shared" si="17"/>
        <v>-2.6026378615318382E-3</v>
      </c>
    </row>
    <row r="128" spans="1:8" x14ac:dyDescent="0.2">
      <c r="A128" s="8"/>
      <c r="B128" s="34" t="s">
        <v>118</v>
      </c>
      <c r="C128" s="31">
        <v>412</v>
      </c>
      <c r="D128" s="9">
        <v>474</v>
      </c>
      <c r="E128" s="10">
        <f t="shared" si="15"/>
        <v>8.0623067590309579E-3</v>
      </c>
      <c r="F128" s="10">
        <f t="shared" si="16"/>
        <v>9.7631307929969113E-3</v>
      </c>
      <c r="G128" s="10">
        <f t="shared" si="18"/>
        <v>0.15048543689320387</v>
      </c>
      <c r="H128" s="16">
        <f t="shared" si="17"/>
        <v>1.2132597549998042E-3</v>
      </c>
    </row>
    <row r="129" spans="1:8" x14ac:dyDescent="0.2">
      <c r="A129" s="8"/>
      <c r="B129" s="34" t="s">
        <v>119</v>
      </c>
      <c r="C129" s="31">
        <v>158</v>
      </c>
      <c r="D129" s="9">
        <v>122</v>
      </c>
      <c r="E129" s="10">
        <f t="shared" si="15"/>
        <v>3.0918555046769206E-3</v>
      </c>
      <c r="F129" s="10">
        <f t="shared" si="16"/>
        <v>2.5128733264675593E-3</v>
      </c>
      <c r="G129" s="10">
        <f t="shared" si="18"/>
        <v>-0.22784810126582278</v>
      </c>
      <c r="H129" s="16">
        <f t="shared" si="17"/>
        <v>-7.0447340612891864E-4</v>
      </c>
    </row>
    <row r="130" spans="1:8" x14ac:dyDescent="0.2">
      <c r="A130" s="8"/>
      <c r="B130" s="34" t="s">
        <v>120</v>
      </c>
      <c r="C130" s="31">
        <v>312</v>
      </c>
      <c r="D130" s="9">
        <v>238</v>
      </c>
      <c r="E130" s="10">
        <f t="shared" si="15"/>
        <v>6.105436186450628E-3</v>
      </c>
      <c r="F130" s="10">
        <f t="shared" si="16"/>
        <v>4.9021627188465498E-3</v>
      </c>
      <c r="G130" s="10">
        <f t="shared" si="18"/>
        <v>-0.23717948717948717</v>
      </c>
      <c r="H130" s="16">
        <f t="shared" si="17"/>
        <v>-1.4480842237094439E-3</v>
      </c>
    </row>
    <row r="131" spans="1:8" x14ac:dyDescent="0.2">
      <c r="A131" s="8"/>
      <c r="B131" s="34" t="s">
        <v>121</v>
      </c>
      <c r="C131" s="31">
        <v>167</v>
      </c>
      <c r="D131" s="9">
        <v>100</v>
      </c>
      <c r="E131" s="10">
        <f t="shared" si="15"/>
        <v>3.2679738562091504E-3</v>
      </c>
      <c r="F131" s="10">
        <f t="shared" si="16"/>
        <v>2.0597322348094747E-3</v>
      </c>
      <c r="G131" s="10">
        <f t="shared" si="18"/>
        <v>-0.40119760479041916</v>
      </c>
      <c r="H131" s="16">
        <f t="shared" si="17"/>
        <v>-1.3111032836288208E-3</v>
      </c>
    </row>
    <row r="132" spans="1:8" x14ac:dyDescent="0.2">
      <c r="A132" s="8"/>
      <c r="B132" s="34" t="s">
        <v>122</v>
      </c>
      <c r="C132" s="31">
        <v>957</v>
      </c>
      <c r="D132" s="9">
        <v>1154</v>
      </c>
      <c r="E132" s="10">
        <f t="shared" si="15"/>
        <v>1.8727251379593753E-2</v>
      </c>
      <c r="F132" s="10">
        <f t="shared" si="16"/>
        <v>2.3769309989701337E-2</v>
      </c>
      <c r="G132" s="10">
        <f t="shared" si="18"/>
        <v>0.20585161964472309</v>
      </c>
      <c r="H132" s="16">
        <f t="shared" si="17"/>
        <v>3.8550350279832491E-3</v>
      </c>
    </row>
    <row r="133" spans="1:8" x14ac:dyDescent="0.2">
      <c r="A133" s="8"/>
      <c r="B133" s="34" t="s">
        <v>123</v>
      </c>
      <c r="C133" s="31">
        <v>67</v>
      </c>
      <c r="D133" s="9">
        <v>157</v>
      </c>
      <c r="E133" s="10">
        <f t="shared" si="15"/>
        <v>1.3111032836288208E-3</v>
      </c>
      <c r="F133" s="10">
        <f t="shared" si="16"/>
        <v>3.2337796086508754E-3</v>
      </c>
      <c r="G133" s="10">
        <f t="shared" si="18"/>
        <v>1.3432835820895523</v>
      </c>
      <c r="H133" s="16">
        <f t="shared" si="17"/>
        <v>1.7611835153222967E-3</v>
      </c>
    </row>
    <row r="134" spans="1:8" x14ac:dyDescent="0.2">
      <c r="A134" s="8"/>
      <c r="B134" s="34" t="s">
        <v>124</v>
      </c>
      <c r="C134" s="31">
        <v>965</v>
      </c>
      <c r="D134" s="9">
        <v>807</v>
      </c>
      <c r="E134" s="10">
        <f t="shared" si="15"/>
        <v>1.8883801025400181E-2</v>
      </c>
      <c r="F134" s="10">
        <f t="shared" si="16"/>
        <v>1.6622039134912461E-2</v>
      </c>
      <c r="G134" s="10">
        <f t="shared" si="18"/>
        <v>-0.16373056994818652</v>
      </c>
      <c r="H134" s="16">
        <f t="shared" si="17"/>
        <v>-3.0918555046769206E-3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1007</v>
      </c>
      <c r="D136" s="9">
        <v>752</v>
      </c>
      <c r="E136" s="10">
        <f t="shared" si="15"/>
        <v>1.9705686665883917E-2</v>
      </c>
      <c r="F136" s="10">
        <f t="shared" si="16"/>
        <v>1.548918640576725E-2</v>
      </c>
      <c r="G136" s="10">
        <f t="shared" si="18"/>
        <v>-0.25322740814299899</v>
      </c>
      <c r="H136" s="16">
        <f t="shared" si="17"/>
        <v>-4.9900199600798395E-3</v>
      </c>
    </row>
    <row r="137" spans="1:8" x14ac:dyDescent="0.2">
      <c r="A137" s="8"/>
      <c r="B137" s="34" t="s">
        <v>127</v>
      </c>
      <c r="C137" s="31">
        <v>607</v>
      </c>
      <c r="D137" s="9">
        <v>769</v>
      </c>
      <c r="E137" s="10">
        <f t="shared" si="15"/>
        <v>1.18782043755626E-2</v>
      </c>
      <c r="F137" s="10">
        <f t="shared" si="16"/>
        <v>1.5839340885684863E-2</v>
      </c>
      <c r="G137" s="10">
        <f t="shared" si="18"/>
        <v>0.26688632619439867</v>
      </c>
      <c r="H137" s="16">
        <f t="shared" si="17"/>
        <v>3.1701303275801338E-3</v>
      </c>
    </row>
    <row r="138" spans="1:8" x14ac:dyDescent="0.2">
      <c r="A138" s="8"/>
      <c r="B138" s="34" t="s">
        <v>128</v>
      </c>
      <c r="C138" s="31">
        <v>37</v>
      </c>
      <c r="D138" s="9">
        <v>19</v>
      </c>
      <c r="E138" s="10">
        <f t="shared" si="15"/>
        <v>7.2404211185472193E-4</v>
      </c>
      <c r="F138" s="10">
        <f t="shared" si="16"/>
        <v>3.9134912461380022E-4</v>
      </c>
      <c r="G138" s="10">
        <f t="shared" si="18"/>
        <v>-0.48648648648648651</v>
      </c>
      <c r="H138" s="16">
        <f t="shared" si="17"/>
        <v>-3.5223670306445932E-4</v>
      </c>
    </row>
    <row r="139" spans="1:8" ht="15.75" customHeight="1" x14ac:dyDescent="0.2">
      <c r="A139" s="8"/>
      <c r="B139" s="34" t="s">
        <v>129</v>
      </c>
      <c r="C139" s="31">
        <v>15872</v>
      </c>
      <c r="D139" s="9">
        <v>15518</v>
      </c>
      <c r="E139" s="10">
        <f t="shared" si="15"/>
        <v>0.31059449727994992</v>
      </c>
      <c r="F139" s="10">
        <f t="shared" si="16"/>
        <v>0.31962924819773431</v>
      </c>
      <c r="G139" s="10">
        <f t="shared" si="18"/>
        <v>-2.230342741935484E-2</v>
      </c>
      <c r="H139" s="16">
        <f t="shared" si="17"/>
        <v>-6.9273218269343675E-3</v>
      </c>
    </row>
    <row r="140" spans="1:8" x14ac:dyDescent="0.2">
      <c r="A140" s="8"/>
      <c r="B140" s="34" t="s">
        <v>130</v>
      </c>
      <c r="C140" s="31">
        <v>1283</v>
      </c>
      <c r="D140" s="9">
        <v>1522</v>
      </c>
      <c r="E140" s="10">
        <f t="shared" ref="E140:E175" si="19">+IF(C140=0,"",C140/C$76)</f>
        <v>2.5106649446205626E-2</v>
      </c>
      <c r="F140" s="10">
        <f t="shared" ref="F140:F175" si="20">+IF(D140=0,"",D140/D$76)</f>
        <v>3.1349124613800204E-2</v>
      </c>
      <c r="G140" s="10">
        <f t="shared" si="18"/>
        <v>0.18628215120810601</v>
      </c>
      <c r="H140" s="16">
        <f t="shared" ref="H140:H171" si="21">+IF(OR(AND(E140=""),(G140="")),"",E140*G140)</f>
        <v>4.6769206684669877E-3</v>
      </c>
    </row>
    <row r="141" spans="1:8" x14ac:dyDescent="0.2">
      <c r="A141" s="8"/>
      <c r="B141" s="34" t="s">
        <v>131</v>
      </c>
      <c r="C141" s="31">
        <v>131</v>
      </c>
      <c r="D141" s="9">
        <v>508</v>
      </c>
      <c r="E141" s="10">
        <f t="shared" si="19"/>
        <v>2.5635004500802316E-3</v>
      </c>
      <c r="F141" s="10">
        <f t="shared" si="20"/>
        <v>1.0463439752832131E-2</v>
      </c>
      <c r="G141" s="10">
        <f t="shared" ref="G141:G175" si="22">+IF(AND(C141=0,D141=0)," ",IF(C141=0,1,IF(D141=0,-1,(D141-C141)/C141)))</f>
        <v>2.8778625954198471</v>
      </c>
      <c r="H141" s="16">
        <f t="shared" si="21"/>
        <v>7.3774020586278412E-3</v>
      </c>
    </row>
    <row r="142" spans="1:8" x14ac:dyDescent="0.2">
      <c r="A142" s="8"/>
      <c r="B142" s="34" t="s">
        <v>132</v>
      </c>
      <c r="C142" s="31">
        <v>1023</v>
      </c>
      <c r="D142" s="9">
        <v>1063</v>
      </c>
      <c r="E142" s="10">
        <f t="shared" si="19"/>
        <v>2.001878595749677E-2</v>
      </c>
      <c r="F142" s="10">
        <f t="shared" si="20"/>
        <v>2.1894953656024715E-2</v>
      </c>
      <c r="G142" s="10">
        <f t="shared" si="22"/>
        <v>3.9100684261974585E-2</v>
      </c>
      <c r="H142" s="16">
        <f t="shared" si="21"/>
        <v>7.827482290321318E-4</v>
      </c>
    </row>
    <row r="143" spans="1:8" x14ac:dyDescent="0.2">
      <c r="A143" s="8"/>
      <c r="B143" s="34" t="s">
        <v>133</v>
      </c>
      <c r="C143" s="31">
        <v>261</v>
      </c>
      <c r="D143" s="9">
        <v>393</v>
      </c>
      <c r="E143" s="10">
        <f t="shared" si="19"/>
        <v>5.1074321944346605E-3</v>
      </c>
      <c r="F143" s="10">
        <f t="shared" si="20"/>
        <v>8.0947476828012351E-3</v>
      </c>
      <c r="G143" s="10">
        <f t="shared" si="22"/>
        <v>0.50574712643678166</v>
      </c>
      <c r="H143" s="16">
        <f t="shared" si="21"/>
        <v>2.5830691558060355E-3</v>
      </c>
    </row>
    <row r="144" spans="1:8" x14ac:dyDescent="0.2">
      <c r="A144" s="8"/>
      <c r="B144" s="34" t="s">
        <v>134</v>
      </c>
      <c r="C144" s="31">
        <v>233</v>
      </c>
      <c r="D144" s="9">
        <v>236</v>
      </c>
      <c r="E144" s="10">
        <f t="shared" si="19"/>
        <v>4.5595084341121675E-3</v>
      </c>
      <c r="F144" s="10">
        <f t="shared" si="20"/>
        <v>4.8609680741503606E-3</v>
      </c>
      <c r="G144" s="10">
        <f t="shared" si="22"/>
        <v>1.2875536480686695E-2</v>
      </c>
      <c r="H144" s="16">
        <f t="shared" si="21"/>
        <v>5.8706117177409882E-5</v>
      </c>
    </row>
    <row r="145" spans="1:8" x14ac:dyDescent="0.2">
      <c r="A145" s="8"/>
      <c r="B145" s="34" t="s">
        <v>135</v>
      </c>
      <c r="C145" s="31">
        <v>166</v>
      </c>
      <c r="D145" s="9">
        <v>117</v>
      </c>
      <c r="E145" s="10">
        <f t="shared" si="19"/>
        <v>3.2484051504833469E-3</v>
      </c>
      <c r="F145" s="10">
        <f t="shared" si="20"/>
        <v>2.4098867147270856E-3</v>
      </c>
      <c r="G145" s="10">
        <f t="shared" si="22"/>
        <v>-0.29518072289156627</v>
      </c>
      <c r="H145" s="16">
        <f t="shared" si="21"/>
        <v>-9.5886658056436151E-4</v>
      </c>
    </row>
    <row r="146" spans="1:8" x14ac:dyDescent="0.2">
      <c r="A146" s="8"/>
      <c r="B146" s="34" t="s">
        <v>136</v>
      </c>
      <c r="C146" s="31">
        <v>9</v>
      </c>
      <c r="D146" s="9">
        <v>2</v>
      </c>
      <c r="E146" s="10">
        <f t="shared" si="19"/>
        <v>1.7611835153222966E-4</v>
      </c>
      <c r="F146" s="10">
        <f t="shared" si="20"/>
        <v>4.1194644696189492E-5</v>
      </c>
      <c r="G146" s="10">
        <f t="shared" si="22"/>
        <v>-0.77777777777777779</v>
      </c>
      <c r="H146" s="16">
        <f t="shared" si="21"/>
        <v>-1.3698094008062308E-4</v>
      </c>
    </row>
    <row r="147" spans="1:8" x14ac:dyDescent="0.2">
      <c r="A147" s="8"/>
      <c r="B147" s="34" t="s">
        <v>137</v>
      </c>
      <c r="C147" s="31">
        <v>119</v>
      </c>
      <c r="D147" s="9">
        <v>94</v>
      </c>
      <c r="E147" s="10">
        <f t="shared" si="19"/>
        <v>2.3286759813705921E-3</v>
      </c>
      <c r="F147" s="10">
        <f t="shared" si="20"/>
        <v>1.9361483007209062E-3</v>
      </c>
      <c r="G147" s="10">
        <f t="shared" si="22"/>
        <v>-0.21008403361344538</v>
      </c>
      <c r="H147" s="16">
        <f t="shared" si="21"/>
        <v>-4.8921764314508235E-4</v>
      </c>
    </row>
    <row r="148" spans="1:8" x14ac:dyDescent="0.2">
      <c r="A148" s="8"/>
      <c r="B148" s="34" t="s">
        <v>138</v>
      </c>
      <c r="C148" s="31">
        <v>42</v>
      </c>
      <c r="D148" s="9">
        <v>12</v>
      </c>
      <c r="E148" s="10">
        <f t="shared" si="19"/>
        <v>8.2188564048373837E-4</v>
      </c>
      <c r="F148" s="10">
        <f t="shared" si="20"/>
        <v>2.4716786817713697E-4</v>
      </c>
      <c r="G148" s="10">
        <f t="shared" si="22"/>
        <v>-0.7142857142857143</v>
      </c>
      <c r="H148" s="16">
        <f t="shared" si="21"/>
        <v>-5.870611717740989E-4</v>
      </c>
    </row>
    <row r="149" spans="1:8" ht="25.5" x14ac:dyDescent="0.2">
      <c r="A149" s="8"/>
      <c r="B149" s="34" t="s">
        <v>139</v>
      </c>
      <c r="C149" s="31">
        <v>71</v>
      </c>
      <c r="D149" s="9">
        <v>56</v>
      </c>
      <c r="E149" s="10">
        <f t="shared" si="19"/>
        <v>1.389378106532034E-3</v>
      </c>
      <c r="F149" s="10">
        <f t="shared" si="20"/>
        <v>1.1534500514933058E-3</v>
      </c>
      <c r="G149" s="10">
        <f t="shared" si="22"/>
        <v>-0.21126760563380281</v>
      </c>
      <c r="H149" s="16">
        <f t="shared" si="21"/>
        <v>-2.9353058588704945E-4</v>
      </c>
    </row>
    <row r="150" spans="1:8" ht="25.5" x14ac:dyDescent="0.2">
      <c r="A150" s="8"/>
      <c r="B150" s="34" t="s">
        <v>140</v>
      </c>
      <c r="C150" s="31">
        <v>117</v>
      </c>
      <c r="D150" s="9">
        <v>71</v>
      </c>
      <c r="E150" s="10">
        <f t="shared" si="19"/>
        <v>2.2895385699189855E-3</v>
      </c>
      <c r="F150" s="10">
        <f t="shared" si="20"/>
        <v>1.4624098867147271E-3</v>
      </c>
      <c r="G150" s="10">
        <f t="shared" si="22"/>
        <v>-0.39316239316239315</v>
      </c>
      <c r="H150" s="16">
        <f t="shared" si="21"/>
        <v>-9.0016046338695153E-4</v>
      </c>
    </row>
    <row r="151" spans="1:8" ht="25.5" x14ac:dyDescent="0.2">
      <c r="A151" s="8"/>
      <c r="B151" s="34" t="s">
        <v>141</v>
      </c>
      <c r="C151" s="31">
        <v>273</v>
      </c>
      <c r="D151" s="9">
        <v>232</v>
      </c>
      <c r="E151" s="10">
        <f t="shared" si="19"/>
        <v>5.3422566631443E-3</v>
      </c>
      <c r="F151" s="10">
        <f t="shared" si="20"/>
        <v>4.7785787847579812E-3</v>
      </c>
      <c r="G151" s="10">
        <f t="shared" si="22"/>
        <v>-0.15018315018315018</v>
      </c>
      <c r="H151" s="16">
        <f t="shared" si="21"/>
        <v>-8.0231693475793509E-4</v>
      </c>
    </row>
    <row r="152" spans="1:8" ht="25.5" x14ac:dyDescent="0.2">
      <c r="A152" s="8"/>
      <c r="B152" s="34" t="s">
        <v>142</v>
      </c>
      <c r="C152" s="31">
        <v>613</v>
      </c>
      <c r="D152" s="9">
        <v>476</v>
      </c>
      <c r="E152" s="10">
        <f t="shared" si="19"/>
        <v>1.1995616609917419E-2</v>
      </c>
      <c r="F152" s="10">
        <f t="shared" si="20"/>
        <v>9.8043254376930997E-3</v>
      </c>
      <c r="G152" s="10">
        <f t="shared" si="22"/>
        <v>-0.22349102773246329</v>
      </c>
      <c r="H152" s="16">
        <f t="shared" si="21"/>
        <v>-2.6809126844350513E-3</v>
      </c>
    </row>
    <row r="153" spans="1:8" ht="25.5" x14ac:dyDescent="0.2">
      <c r="A153" s="8"/>
      <c r="B153" s="34" t="s">
        <v>143</v>
      </c>
      <c r="C153" s="31">
        <v>55</v>
      </c>
      <c r="D153" s="9">
        <v>17</v>
      </c>
      <c r="E153" s="10">
        <f t="shared" si="19"/>
        <v>1.0762788149191811E-3</v>
      </c>
      <c r="F153" s="10">
        <f t="shared" si="20"/>
        <v>3.5015447991761073E-4</v>
      </c>
      <c r="G153" s="10">
        <f t="shared" si="22"/>
        <v>-0.69090909090909092</v>
      </c>
      <c r="H153" s="16">
        <f t="shared" si="21"/>
        <v>-7.4361081758052511E-4</v>
      </c>
    </row>
    <row r="154" spans="1:8" x14ac:dyDescent="0.2">
      <c r="A154" s="8"/>
      <c r="B154" s="34" t="s">
        <v>144</v>
      </c>
      <c r="C154" s="31">
        <v>53</v>
      </c>
      <c r="D154" s="9">
        <v>25</v>
      </c>
      <c r="E154" s="10">
        <f t="shared" si="19"/>
        <v>1.0371414034675746E-3</v>
      </c>
      <c r="F154" s="10">
        <f t="shared" si="20"/>
        <v>5.1493305870236867E-4</v>
      </c>
      <c r="G154" s="10">
        <f t="shared" si="22"/>
        <v>-0.52830188679245282</v>
      </c>
      <c r="H154" s="16">
        <f t="shared" si="21"/>
        <v>-5.4792376032249221E-4</v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81</v>
      </c>
      <c r="D156" s="9">
        <v>33</v>
      </c>
      <c r="E156" s="10">
        <f t="shared" si="19"/>
        <v>1.5850651637900669E-3</v>
      </c>
      <c r="F156" s="10">
        <f t="shared" si="20"/>
        <v>6.7971163748712672E-4</v>
      </c>
      <c r="G156" s="10">
        <f t="shared" si="22"/>
        <v>-0.59259259259259256</v>
      </c>
      <c r="H156" s="16">
        <f t="shared" si="21"/>
        <v>-9.3929787483855811E-4</v>
      </c>
    </row>
    <row r="157" spans="1:8" x14ac:dyDescent="0.2">
      <c r="A157" s="8"/>
      <c r="B157" s="34" t="s">
        <v>147</v>
      </c>
      <c r="C157" s="31">
        <v>12</v>
      </c>
      <c r="D157" s="9">
        <v>13</v>
      </c>
      <c r="E157" s="10">
        <f t="shared" si="19"/>
        <v>2.3482446870963955E-4</v>
      </c>
      <c r="F157" s="10">
        <f t="shared" si="20"/>
        <v>2.6776519052523171E-4</v>
      </c>
      <c r="G157" s="10">
        <f t="shared" si="22"/>
        <v>8.3333333333333329E-2</v>
      </c>
      <c r="H157" s="16">
        <f t="shared" si="21"/>
        <v>1.9568705725803296E-5</v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2</v>
      </c>
      <c r="D159" s="9">
        <v>0</v>
      </c>
      <c r="E159" s="10">
        <f t="shared" si="19"/>
        <v>3.9137411451606592E-5</v>
      </c>
      <c r="F159" s="10" t="str">
        <f t="shared" si="20"/>
        <v/>
      </c>
      <c r="G159" s="10">
        <f t="shared" si="22"/>
        <v>-1</v>
      </c>
      <c r="H159" s="16">
        <f t="shared" si="21"/>
        <v>-3.9137411451606592E-5</v>
      </c>
    </row>
    <row r="160" spans="1:8" x14ac:dyDescent="0.2">
      <c r="A160" s="8"/>
      <c r="B160" s="34" t="s">
        <v>150</v>
      </c>
      <c r="C160" s="31">
        <v>236</v>
      </c>
      <c r="D160" s="9">
        <v>43</v>
      </c>
      <c r="E160" s="10">
        <f t="shared" si="19"/>
        <v>4.6182145512895781E-3</v>
      </c>
      <c r="F160" s="10">
        <f t="shared" si="20"/>
        <v>8.8568486096807415E-4</v>
      </c>
      <c r="G160" s="10">
        <f t="shared" si="22"/>
        <v>-0.81779661016949157</v>
      </c>
      <c r="H160" s="16">
        <f t="shared" si="21"/>
        <v>-3.7767602050800364E-3</v>
      </c>
    </row>
    <row r="161" spans="1:8" x14ac:dyDescent="0.2">
      <c r="A161" s="8"/>
      <c r="B161" s="34" t="s">
        <v>151</v>
      </c>
      <c r="C161" s="31">
        <v>375</v>
      </c>
      <c r="D161" s="9">
        <v>138</v>
      </c>
      <c r="E161" s="10">
        <f t="shared" si="19"/>
        <v>7.3382646471762359E-3</v>
      </c>
      <c r="F161" s="10">
        <f t="shared" si="20"/>
        <v>2.8424304840370751E-3</v>
      </c>
      <c r="G161" s="10">
        <f t="shared" si="22"/>
        <v>-0.63200000000000001</v>
      </c>
      <c r="H161" s="16">
        <f t="shared" si="21"/>
        <v>-4.6377832570153816E-3</v>
      </c>
    </row>
    <row r="162" spans="1:8" x14ac:dyDescent="0.2">
      <c r="A162" s="8"/>
      <c r="B162" s="34" t="s">
        <v>152</v>
      </c>
      <c r="C162" s="31">
        <v>46</v>
      </c>
      <c r="D162" s="9">
        <v>200</v>
      </c>
      <c r="E162" s="10">
        <f t="shared" si="19"/>
        <v>9.0016046338695164E-4</v>
      </c>
      <c r="F162" s="10">
        <f t="shared" si="20"/>
        <v>4.1194644696189494E-3</v>
      </c>
      <c r="G162" s="10">
        <f t="shared" si="22"/>
        <v>3.347826086956522</v>
      </c>
      <c r="H162" s="16">
        <f t="shared" si="21"/>
        <v>3.0135806817737079E-3</v>
      </c>
    </row>
    <row r="163" spans="1:8" ht="25.5" x14ac:dyDescent="0.2">
      <c r="A163" s="8"/>
      <c r="B163" s="34" t="s">
        <v>153</v>
      </c>
      <c r="C163" s="31">
        <v>158</v>
      </c>
      <c r="D163" s="9">
        <v>44</v>
      </c>
      <c r="E163" s="10">
        <f t="shared" si="19"/>
        <v>3.0918555046769206E-3</v>
      </c>
      <c r="F163" s="10">
        <f t="shared" si="20"/>
        <v>9.0628218331616889E-4</v>
      </c>
      <c r="G163" s="10">
        <f t="shared" si="22"/>
        <v>-0.72151898734177211</v>
      </c>
      <c r="H163" s="16">
        <f t="shared" si="21"/>
        <v>-2.2308324527415754E-3</v>
      </c>
    </row>
    <row r="164" spans="1:8" x14ac:dyDescent="0.2">
      <c r="A164" s="8"/>
      <c r="B164" s="34" t="s">
        <v>154</v>
      </c>
      <c r="C164" s="31">
        <v>178</v>
      </c>
      <c r="D164" s="9">
        <v>128</v>
      </c>
      <c r="E164" s="10">
        <f t="shared" si="19"/>
        <v>3.4832296191929864E-3</v>
      </c>
      <c r="F164" s="10">
        <f t="shared" si="20"/>
        <v>2.6364572605561275E-3</v>
      </c>
      <c r="G164" s="10">
        <f t="shared" si="22"/>
        <v>-0.2808988764044944</v>
      </c>
      <c r="H164" s="16">
        <f t="shared" si="21"/>
        <v>-9.7843528629016469E-4</v>
      </c>
    </row>
    <row r="165" spans="1:8" ht="25.5" x14ac:dyDescent="0.2">
      <c r="A165" s="8"/>
      <c r="B165" s="34" t="s">
        <v>155</v>
      </c>
      <c r="C165" s="31">
        <v>68</v>
      </c>
      <c r="D165" s="9">
        <v>64</v>
      </c>
      <c r="E165" s="10">
        <f t="shared" si="19"/>
        <v>1.3306719893546241E-3</v>
      </c>
      <c r="F165" s="10">
        <f t="shared" si="20"/>
        <v>1.3182286302780637E-3</v>
      </c>
      <c r="G165" s="10">
        <f t="shared" si="22"/>
        <v>-5.8823529411764705E-2</v>
      </c>
      <c r="H165" s="16">
        <f t="shared" si="21"/>
        <v>-7.8274822903213185E-5</v>
      </c>
    </row>
    <row r="166" spans="1:8" x14ac:dyDescent="0.2">
      <c r="A166" s="8"/>
      <c r="B166" s="34" t="s">
        <v>156</v>
      </c>
      <c r="C166" s="31">
        <v>42</v>
      </c>
      <c r="D166" s="9">
        <v>11</v>
      </c>
      <c r="E166" s="10">
        <f t="shared" si="19"/>
        <v>8.2188564048373837E-4</v>
      </c>
      <c r="F166" s="10">
        <f t="shared" si="20"/>
        <v>2.2657054582904222E-4</v>
      </c>
      <c r="G166" s="10">
        <f t="shared" si="22"/>
        <v>-0.73809523809523814</v>
      </c>
      <c r="H166" s="16">
        <f t="shared" si="21"/>
        <v>-6.0662987749990219E-4</v>
      </c>
    </row>
    <row r="167" spans="1:8" x14ac:dyDescent="0.2">
      <c r="A167" s="8"/>
      <c r="B167" s="34" t="s">
        <v>157</v>
      </c>
      <c r="C167" s="31">
        <v>12</v>
      </c>
      <c r="D167" s="9">
        <v>12</v>
      </c>
      <c r="E167" s="10">
        <f t="shared" si="19"/>
        <v>2.3482446870963955E-4</v>
      </c>
      <c r="F167" s="10">
        <f t="shared" si="20"/>
        <v>2.4716786817713697E-4</v>
      </c>
      <c r="G167" s="10">
        <f t="shared" si="22"/>
        <v>0</v>
      </c>
      <c r="H167" s="16">
        <f t="shared" si="21"/>
        <v>0</v>
      </c>
    </row>
    <row r="168" spans="1:8" x14ac:dyDescent="0.2">
      <c r="A168" s="8"/>
      <c r="B168" s="34" t="s">
        <v>158</v>
      </c>
      <c r="C168" s="31">
        <v>2</v>
      </c>
      <c r="D168" s="9">
        <v>0</v>
      </c>
      <c r="E168" s="10">
        <f t="shared" si="19"/>
        <v>3.9137411451606592E-5</v>
      </c>
      <c r="F168" s="10" t="str">
        <f t="shared" si="20"/>
        <v/>
      </c>
      <c r="G168" s="10">
        <f t="shared" si="22"/>
        <v>-1</v>
      </c>
      <c r="H168" s="16">
        <f t="shared" si="21"/>
        <v>-3.9137411451606592E-5</v>
      </c>
    </row>
    <row r="169" spans="1:8" x14ac:dyDescent="0.2">
      <c r="A169" s="8"/>
      <c r="B169" s="34" t="s">
        <v>159</v>
      </c>
      <c r="C169" s="31">
        <v>18</v>
      </c>
      <c r="D169" s="9">
        <v>18</v>
      </c>
      <c r="E169" s="10">
        <f t="shared" si="19"/>
        <v>3.5223670306445932E-4</v>
      </c>
      <c r="F169" s="10">
        <f t="shared" si="20"/>
        <v>3.7075180226570548E-4</v>
      </c>
      <c r="G169" s="10">
        <f t="shared" si="22"/>
        <v>0</v>
      </c>
      <c r="H169" s="16">
        <f t="shared" si="21"/>
        <v>0</v>
      </c>
    </row>
    <row r="170" spans="1:8" x14ac:dyDescent="0.2">
      <c r="A170" s="8"/>
      <c r="B170" s="34" t="s">
        <v>160</v>
      </c>
      <c r="C170" s="31">
        <v>12</v>
      </c>
      <c r="D170" s="9">
        <v>12</v>
      </c>
      <c r="E170" s="10">
        <f t="shared" si="19"/>
        <v>2.3482446870963955E-4</v>
      </c>
      <c r="F170" s="10">
        <f t="shared" si="20"/>
        <v>2.4716786817713697E-4</v>
      </c>
      <c r="G170" s="10">
        <f t="shared" si="22"/>
        <v>0</v>
      </c>
      <c r="H170" s="16">
        <f t="shared" si="21"/>
        <v>0</v>
      </c>
    </row>
    <row r="171" spans="1:8" x14ac:dyDescent="0.2">
      <c r="A171" s="8"/>
      <c r="B171" s="34" t="s">
        <v>161</v>
      </c>
      <c r="C171" s="31">
        <v>2</v>
      </c>
      <c r="D171" s="9">
        <v>0</v>
      </c>
      <c r="E171" s="10">
        <f t="shared" si="19"/>
        <v>3.9137411451606592E-5</v>
      </c>
      <c r="F171" s="10" t="str">
        <f t="shared" si="20"/>
        <v/>
      </c>
      <c r="G171" s="10">
        <f t="shared" si="22"/>
        <v>-1</v>
      </c>
      <c r="H171" s="16">
        <f t="shared" si="21"/>
        <v>-3.9137411451606592E-5</v>
      </c>
    </row>
    <row r="172" spans="1:8" x14ac:dyDescent="0.2">
      <c r="A172" s="8"/>
      <c r="B172" s="34" t="s">
        <v>162</v>
      </c>
      <c r="C172" s="31">
        <v>1019</v>
      </c>
      <c r="D172" s="9">
        <v>845</v>
      </c>
      <c r="E172" s="10">
        <f t="shared" si="19"/>
        <v>1.994051113459356E-2</v>
      </c>
      <c r="F172" s="10">
        <f t="shared" si="20"/>
        <v>1.7404737384140063E-2</v>
      </c>
      <c r="G172" s="10">
        <f t="shared" si="22"/>
        <v>-0.17075564278704614</v>
      </c>
      <c r="H172" s="16">
        <f t="shared" ref="H172:H203" si="23">+IF(OR(AND(E172=""),(G172="")),"",E172*G172)</f>
        <v>-3.4049547962897741E-3</v>
      </c>
    </row>
    <row r="173" spans="1:8" ht="25.5" x14ac:dyDescent="0.2">
      <c r="A173" s="8"/>
      <c r="B173" s="34" t="s">
        <v>163</v>
      </c>
      <c r="C173" s="31">
        <v>15</v>
      </c>
      <c r="D173" s="9">
        <v>10</v>
      </c>
      <c r="E173" s="10">
        <f t="shared" si="19"/>
        <v>2.9353058588704945E-4</v>
      </c>
      <c r="F173" s="10">
        <f t="shared" si="20"/>
        <v>2.0597322348094748E-4</v>
      </c>
      <c r="G173" s="10">
        <f t="shared" si="22"/>
        <v>-0.33333333333333331</v>
      </c>
      <c r="H173" s="16">
        <f t="shared" si="23"/>
        <v>-9.7843528629016474E-5</v>
      </c>
    </row>
    <row r="174" spans="1:8" ht="25.5" x14ac:dyDescent="0.2">
      <c r="A174" s="8"/>
      <c r="B174" s="34" t="s">
        <v>164</v>
      </c>
      <c r="C174" s="31">
        <v>23</v>
      </c>
      <c r="D174" s="9">
        <v>13</v>
      </c>
      <c r="E174" s="10">
        <f t="shared" si="19"/>
        <v>4.5008023169347582E-4</v>
      </c>
      <c r="F174" s="10">
        <f t="shared" si="20"/>
        <v>2.6776519052523171E-4</v>
      </c>
      <c r="G174" s="10">
        <f t="shared" si="22"/>
        <v>-0.43478260869565216</v>
      </c>
      <c r="H174" s="16">
        <f t="shared" si="23"/>
        <v>-1.9568705725803295E-4</v>
      </c>
    </row>
    <row r="175" spans="1:8" ht="15.75" thickBot="1" x14ac:dyDescent="0.25">
      <c r="A175" s="8"/>
      <c r="B175" s="35" t="s">
        <v>165</v>
      </c>
      <c r="C175" s="32">
        <v>4</v>
      </c>
      <c r="D175" s="17">
        <v>2</v>
      </c>
      <c r="E175" s="18">
        <f t="shared" si="19"/>
        <v>7.8274822903213185E-5</v>
      </c>
      <c r="F175" s="18">
        <f t="shared" si="20"/>
        <v>4.1194644696189492E-5</v>
      </c>
      <c r="G175" s="18">
        <f t="shared" si="22"/>
        <v>-0.5</v>
      </c>
      <c r="H175" s="19">
        <f t="shared" si="23"/>
        <v>-3.9137411451606592E-5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65344</v>
      </c>
      <c r="D181" s="30">
        <f>SUM(D182:D356)</f>
        <v>58806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-0.1000550930460333</v>
      </c>
      <c r="H181" s="40">
        <f t="shared" ref="H181:H212" si="26">+IF(OR(AND(E181=""),(G181="")),"",E181*G181)</f>
        <v>-0.1000550930460333</v>
      </c>
    </row>
    <row r="182" spans="1:8" x14ac:dyDescent="0.2">
      <c r="A182" s="8"/>
      <c r="B182" s="33" t="s">
        <v>166</v>
      </c>
      <c r="C182" s="39">
        <v>968</v>
      </c>
      <c r="D182" s="36">
        <v>1464</v>
      </c>
      <c r="E182" s="37">
        <f t="shared" si="24"/>
        <v>1.4813907933398629E-2</v>
      </c>
      <c r="F182" s="37">
        <f t="shared" si="25"/>
        <v>2.4895418834812773E-2</v>
      </c>
      <c r="G182" s="37">
        <f t="shared" ref="G182:G213" si="27">+IF(AND(C182=0,D182=0)," ",IF(C182=0,1,IF(D182=0,-1,(D182-C182)/C182)))</f>
        <v>0.51239669421487599</v>
      </c>
      <c r="H182" s="38">
        <f t="shared" si="26"/>
        <v>7.5905974534769827E-3</v>
      </c>
    </row>
    <row r="183" spans="1:8" x14ac:dyDescent="0.2">
      <c r="A183" s="8"/>
      <c r="B183" s="34" t="s">
        <v>167</v>
      </c>
      <c r="C183" s="31">
        <v>102</v>
      </c>
      <c r="D183" s="9">
        <v>76</v>
      </c>
      <c r="E183" s="10">
        <f t="shared" si="24"/>
        <v>1.5609696376101862E-3</v>
      </c>
      <c r="F183" s="10">
        <f t="shared" si="25"/>
        <v>1.2923851307689691E-3</v>
      </c>
      <c r="G183" s="10">
        <f t="shared" si="27"/>
        <v>-0.25490196078431371</v>
      </c>
      <c r="H183" s="16">
        <f t="shared" si="26"/>
        <v>-3.9789422135161606E-4</v>
      </c>
    </row>
    <row r="184" spans="1:8" ht="38.25" x14ac:dyDescent="0.2">
      <c r="A184" s="8"/>
      <c r="B184" s="34" t="s">
        <v>168</v>
      </c>
      <c r="C184" s="31">
        <v>947</v>
      </c>
      <c r="D184" s="9">
        <v>562</v>
      </c>
      <c r="E184" s="10">
        <f t="shared" si="24"/>
        <v>1.4492531831537708E-2</v>
      </c>
      <c r="F184" s="10">
        <f t="shared" si="25"/>
        <v>9.5568479406863242E-3</v>
      </c>
      <c r="G184" s="10">
        <f t="shared" si="27"/>
        <v>-0.40654699049630411</v>
      </c>
      <c r="H184" s="16">
        <f t="shared" si="26"/>
        <v>-5.8918952007835455E-3</v>
      </c>
    </row>
    <row r="185" spans="1:8" x14ac:dyDescent="0.2">
      <c r="A185" s="8"/>
      <c r="B185" s="34" t="s">
        <v>169</v>
      </c>
      <c r="C185" s="31">
        <v>1</v>
      </c>
      <c r="D185" s="9">
        <v>0</v>
      </c>
      <c r="E185" s="10">
        <f t="shared" si="24"/>
        <v>1.530362389813908E-5</v>
      </c>
      <c r="F185" s="10" t="str">
        <f t="shared" si="25"/>
        <v/>
      </c>
      <c r="G185" s="10">
        <f t="shared" si="27"/>
        <v>-1</v>
      </c>
      <c r="H185" s="16">
        <f t="shared" si="26"/>
        <v>-1.530362389813908E-5</v>
      </c>
    </row>
    <row r="186" spans="1:8" ht="25.5" x14ac:dyDescent="0.2">
      <c r="A186" s="8"/>
      <c r="B186" s="34" t="s">
        <v>170</v>
      </c>
      <c r="C186" s="31">
        <v>1576</v>
      </c>
      <c r="D186" s="9">
        <v>920</v>
      </c>
      <c r="E186" s="10">
        <f t="shared" si="24"/>
        <v>2.4118511263467188E-2</v>
      </c>
      <c r="F186" s="10">
        <f t="shared" si="25"/>
        <v>1.5644662109308573E-2</v>
      </c>
      <c r="G186" s="10">
        <f t="shared" si="27"/>
        <v>-0.41624365482233505</v>
      </c>
      <c r="H186" s="16">
        <f t="shared" si="26"/>
        <v>-1.0039177277179236E-2</v>
      </c>
    </row>
    <row r="187" spans="1:8" ht="25.5" x14ac:dyDescent="0.2">
      <c r="A187" s="8"/>
      <c r="B187" s="34" t="s">
        <v>171</v>
      </c>
      <c r="C187" s="31">
        <v>30</v>
      </c>
      <c r="D187" s="9">
        <v>68</v>
      </c>
      <c r="E187" s="10">
        <f t="shared" si="24"/>
        <v>4.5910871694417239E-4</v>
      </c>
      <c r="F187" s="10">
        <f t="shared" si="25"/>
        <v>1.1563445906880251E-3</v>
      </c>
      <c r="G187" s="10">
        <f t="shared" si="27"/>
        <v>1.2666666666666666</v>
      </c>
      <c r="H187" s="16">
        <f t="shared" si="26"/>
        <v>5.8153770812928495E-4</v>
      </c>
    </row>
    <row r="188" spans="1:8" x14ac:dyDescent="0.2">
      <c r="A188" s="8"/>
      <c r="B188" s="34" t="s">
        <v>172</v>
      </c>
      <c r="C188" s="31">
        <v>7276</v>
      </c>
      <c r="D188" s="9">
        <v>7790</v>
      </c>
      <c r="E188" s="10">
        <f t="shared" si="24"/>
        <v>0.11134916748285995</v>
      </c>
      <c r="F188" s="10">
        <f t="shared" si="25"/>
        <v>0.13246947590381933</v>
      </c>
      <c r="G188" s="10">
        <f t="shared" si="27"/>
        <v>7.0643210555250135E-2</v>
      </c>
      <c r="H188" s="16">
        <f t="shared" si="26"/>
        <v>7.8660626836434874E-3</v>
      </c>
    </row>
    <row r="189" spans="1:8" x14ac:dyDescent="0.2">
      <c r="A189" s="8"/>
      <c r="B189" s="34" t="s">
        <v>173</v>
      </c>
      <c r="C189" s="31">
        <v>164</v>
      </c>
      <c r="D189" s="9">
        <v>153</v>
      </c>
      <c r="E189" s="10">
        <f t="shared" si="24"/>
        <v>2.509794319294809E-3</v>
      </c>
      <c r="F189" s="10">
        <f t="shared" si="25"/>
        <v>2.6017753290480563E-3</v>
      </c>
      <c r="G189" s="10">
        <f t="shared" si="27"/>
        <v>-6.7073170731707321E-2</v>
      </c>
      <c r="H189" s="16">
        <f t="shared" si="26"/>
        <v>-1.6833986287952989E-4</v>
      </c>
    </row>
    <row r="190" spans="1:8" x14ac:dyDescent="0.2">
      <c r="A190" s="8"/>
      <c r="B190" s="34" t="s">
        <v>174</v>
      </c>
      <c r="C190" s="31">
        <v>798</v>
      </c>
      <c r="D190" s="9">
        <v>617</v>
      </c>
      <c r="E190" s="10">
        <f t="shared" si="24"/>
        <v>1.2212291870714985E-2</v>
      </c>
      <c r="F190" s="10">
        <f t="shared" si="25"/>
        <v>1.0492126653742816E-2</v>
      </c>
      <c r="G190" s="10">
        <f t="shared" si="27"/>
        <v>-0.22681704260651628</v>
      </c>
      <c r="H190" s="16">
        <f t="shared" si="26"/>
        <v>-2.7699559255631731E-3</v>
      </c>
    </row>
    <row r="191" spans="1:8" x14ac:dyDescent="0.2">
      <c r="A191" s="8"/>
      <c r="B191" s="34" t="s">
        <v>175</v>
      </c>
      <c r="C191" s="31">
        <v>365</v>
      </c>
      <c r="D191" s="9">
        <v>304</v>
      </c>
      <c r="E191" s="10">
        <f t="shared" si="24"/>
        <v>5.585822722820764E-3</v>
      </c>
      <c r="F191" s="10">
        <f t="shared" si="25"/>
        <v>5.1695405230758763E-3</v>
      </c>
      <c r="G191" s="10">
        <f t="shared" si="27"/>
        <v>-0.16712328767123288</v>
      </c>
      <c r="H191" s="16">
        <f t="shared" si="26"/>
        <v>-9.3352105778648391E-4</v>
      </c>
    </row>
    <row r="192" spans="1:8" x14ac:dyDescent="0.2">
      <c r="A192" s="8"/>
      <c r="B192" s="34" t="s">
        <v>176</v>
      </c>
      <c r="C192" s="31">
        <v>2</v>
      </c>
      <c r="D192" s="9">
        <v>8</v>
      </c>
      <c r="E192" s="10">
        <f t="shared" si="24"/>
        <v>3.060724779627816E-5</v>
      </c>
      <c r="F192" s="10">
        <f t="shared" si="25"/>
        <v>1.3604054008094411E-4</v>
      </c>
      <c r="G192" s="10">
        <f t="shared" si="27"/>
        <v>3</v>
      </c>
      <c r="H192" s="16">
        <f t="shared" si="26"/>
        <v>9.1821743388834472E-5</v>
      </c>
    </row>
    <row r="193" spans="1:8" ht="25.5" x14ac:dyDescent="0.2">
      <c r="A193" s="8"/>
      <c r="B193" s="34" t="s">
        <v>177</v>
      </c>
      <c r="C193" s="31">
        <v>40</v>
      </c>
      <c r="D193" s="9">
        <v>62</v>
      </c>
      <c r="E193" s="10">
        <f t="shared" si="24"/>
        <v>6.1214495592556322E-4</v>
      </c>
      <c r="F193" s="10">
        <f t="shared" si="25"/>
        <v>1.0543141856273169E-3</v>
      </c>
      <c r="G193" s="10">
        <f t="shared" si="27"/>
        <v>0.55000000000000004</v>
      </c>
      <c r="H193" s="16">
        <f t="shared" si="26"/>
        <v>3.3667972575905978E-4</v>
      </c>
    </row>
    <row r="194" spans="1:8" x14ac:dyDescent="0.2">
      <c r="A194" s="8"/>
      <c r="B194" s="34" t="s">
        <v>178</v>
      </c>
      <c r="C194" s="31">
        <v>244</v>
      </c>
      <c r="D194" s="9">
        <v>131</v>
      </c>
      <c r="E194" s="10">
        <f t="shared" si="24"/>
        <v>3.7340842311459352E-3</v>
      </c>
      <c r="F194" s="10">
        <f t="shared" si="25"/>
        <v>2.22766384382546E-3</v>
      </c>
      <c r="G194" s="10">
        <f t="shared" si="27"/>
        <v>-0.46311475409836067</v>
      </c>
      <c r="H194" s="16">
        <f t="shared" si="26"/>
        <v>-1.7293095004897159E-3</v>
      </c>
    </row>
    <row r="195" spans="1:8" x14ac:dyDescent="0.2">
      <c r="A195" s="8"/>
      <c r="B195" s="34" t="s">
        <v>179</v>
      </c>
      <c r="C195" s="31">
        <v>772</v>
      </c>
      <c r="D195" s="9">
        <v>707</v>
      </c>
      <c r="E195" s="10">
        <f t="shared" si="24"/>
        <v>1.1814397649363369E-2</v>
      </c>
      <c r="F195" s="10">
        <f t="shared" si="25"/>
        <v>1.2022582729653437E-2</v>
      </c>
      <c r="G195" s="10">
        <f t="shared" si="27"/>
        <v>-8.4196891191709838E-2</v>
      </c>
      <c r="H195" s="16">
        <f t="shared" si="26"/>
        <v>-9.9473555337904014E-4</v>
      </c>
    </row>
    <row r="196" spans="1:8" x14ac:dyDescent="0.2">
      <c r="A196" s="8"/>
      <c r="B196" s="34" t="s">
        <v>180</v>
      </c>
      <c r="C196" s="31">
        <v>1885</v>
      </c>
      <c r="D196" s="9">
        <v>1946</v>
      </c>
      <c r="E196" s="10">
        <f t="shared" si="24"/>
        <v>2.8847331047992166E-2</v>
      </c>
      <c r="F196" s="10">
        <f t="shared" si="25"/>
        <v>3.3091861374689654E-2</v>
      </c>
      <c r="G196" s="10">
        <f t="shared" si="27"/>
        <v>3.2360742705570295E-2</v>
      </c>
      <c r="H196" s="16">
        <f t="shared" si="26"/>
        <v>9.3352105778648402E-4</v>
      </c>
    </row>
    <row r="197" spans="1:8" ht="25.5" x14ac:dyDescent="0.2">
      <c r="A197" s="8"/>
      <c r="B197" s="34" t="s">
        <v>181</v>
      </c>
      <c r="C197" s="31">
        <v>3492</v>
      </c>
      <c r="D197" s="9">
        <v>3121</v>
      </c>
      <c r="E197" s="10">
        <f t="shared" si="24"/>
        <v>5.3440254652301664E-2</v>
      </c>
      <c r="F197" s="10">
        <f t="shared" si="25"/>
        <v>5.3072815699078325E-2</v>
      </c>
      <c r="G197" s="10">
        <f t="shared" si="27"/>
        <v>-0.10624284077892325</v>
      </c>
      <c r="H197" s="16">
        <f t="shared" si="26"/>
        <v>-5.6776444662095978E-3</v>
      </c>
    </row>
    <row r="198" spans="1:8" ht="25.5" x14ac:dyDescent="0.2">
      <c r="A198" s="8"/>
      <c r="B198" s="34" t="s">
        <v>182</v>
      </c>
      <c r="C198" s="31">
        <v>93</v>
      </c>
      <c r="D198" s="9">
        <v>54</v>
      </c>
      <c r="E198" s="10">
        <f t="shared" si="24"/>
        <v>1.4232370225269345E-3</v>
      </c>
      <c r="F198" s="10">
        <f t="shared" si="25"/>
        <v>9.1827364554637281E-4</v>
      </c>
      <c r="G198" s="10">
        <f t="shared" si="27"/>
        <v>-0.41935483870967744</v>
      </c>
      <c r="H198" s="16">
        <f t="shared" si="26"/>
        <v>-5.9684133202742419E-4</v>
      </c>
    </row>
    <row r="199" spans="1:8" x14ac:dyDescent="0.2">
      <c r="A199" s="8"/>
      <c r="B199" s="34" t="s">
        <v>183</v>
      </c>
      <c r="C199" s="31">
        <v>26</v>
      </c>
      <c r="D199" s="9">
        <v>23</v>
      </c>
      <c r="E199" s="10">
        <f t="shared" si="24"/>
        <v>3.9789422135161606E-4</v>
      </c>
      <c r="F199" s="10">
        <f t="shared" si="25"/>
        <v>3.9111655273271436E-4</v>
      </c>
      <c r="G199" s="10">
        <f t="shared" si="27"/>
        <v>-0.11538461538461539</v>
      </c>
      <c r="H199" s="16">
        <f t="shared" si="26"/>
        <v>-4.5910871694417243E-5</v>
      </c>
    </row>
    <row r="200" spans="1:8" x14ac:dyDescent="0.2">
      <c r="A200" s="8"/>
      <c r="B200" s="34" t="s">
        <v>184</v>
      </c>
      <c r="C200" s="31">
        <v>89</v>
      </c>
      <c r="D200" s="9">
        <v>118</v>
      </c>
      <c r="E200" s="10">
        <f t="shared" si="24"/>
        <v>1.3620225269343781E-3</v>
      </c>
      <c r="F200" s="10">
        <f t="shared" si="25"/>
        <v>2.0065979661939258E-3</v>
      </c>
      <c r="G200" s="10">
        <f t="shared" si="27"/>
        <v>0.3258426966292135</v>
      </c>
      <c r="H200" s="16">
        <f t="shared" si="26"/>
        <v>4.4380509304603336E-4</v>
      </c>
    </row>
    <row r="201" spans="1:8" x14ac:dyDescent="0.2">
      <c r="A201" s="8"/>
      <c r="B201" s="34" t="s">
        <v>185</v>
      </c>
      <c r="C201" s="31">
        <v>60</v>
      </c>
      <c r="D201" s="9">
        <v>48</v>
      </c>
      <c r="E201" s="10">
        <f t="shared" si="24"/>
        <v>9.1821743388834478E-4</v>
      </c>
      <c r="F201" s="10">
        <f t="shared" si="25"/>
        <v>8.1624324048566472E-4</v>
      </c>
      <c r="G201" s="10">
        <f t="shared" si="27"/>
        <v>-0.2</v>
      </c>
      <c r="H201" s="16">
        <f t="shared" si="26"/>
        <v>-1.8364348677766897E-4</v>
      </c>
    </row>
    <row r="202" spans="1:8" ht="25.5" x14ac:dyDescent="0.2">
      <c r="A202" s="8"/>
      <c r="B202" s="34" t="s">
        <v>186</v>
      </c>
      <c r="C202" s="31">
        <v>1642</v>
      </c>
      <c r="D202" s="9">
        <v>858</v>
      </c>
      <c r="E202" s="10">
        <f t="shared" si="24"/>
        <v>2.5128550440744368E-2</v>
      </c>
      <c r="F202" s="10">
        <f t="shared" si="25"/>
        <v>1.4590347923681257E-2</v>
      </c>
      <c r="G202" s="10">
        <f t="shared" si="27"/>
        <v>-0.47746650426309378</v>
      </c>
      <c r="H202" s="16">
        <f t="shared" si="26"/>
        <v>-1.1998041136141037E-2</v>
      </c>
    </row>
    <row r="203" spans="1:8" x14ac:dyDescent="0.2">
      <c r="A203" s="8"/>
      <c r="B203" s="34" t="s">
        <v>187</v>
      </c>
      <c r="C203" s="31">
        <v>589</v>
      </c>
      <c r="D203" s="9">
        <v>549</v>
      </c>
      <c r="E203" s="10">
        <f t="shared" si="24"/>
        <v>9.0138344760039169E-3</v>
      </c>
      <c r="F203" s="10">
        <f t="shared" si="25"/>
        <v>9.3357820630547896E-3</v>
      </c>
      <c r="G203" s="10">
        <f t="shared" si="27"/>
        <v>-6.7911714770797965E-2</v>
      </c>
      <c r="H203" s="16">
        <f t="shared" si="26"/>
        <v>-6.1214495592556311E-4</v>
      </c>
    </row>
    <row r="204" spans="1:8" x14ac:dyDescent="0.2">
      <c r="A204" s="8"/>
      <c r="B204" s="34" t="s">
        <v>188</v>
      </c>
      <c r="C204" s="31">
        <v>53</v>
      </c>
      <c r="D204" s="9">
        <v>93</v>
      </c>
      <c r="E204" s="10">
        <f t="shared" si="24"/>
        <v>8.1109206660137125E-4</v>
      </c>
      <c r="F204" s="10">
        <f t="shared" si="25"/>
        <v>1.5814712784409754E-3</v>
      </c>
      <c r="G204" s="10">
        <f t="shared" si="27"/>
        <v>0.75471698113207553</v>
      </c>
      <c r="H204" s="16">
        <f t="shared" si="26"/>
        <v>6.1214495592556322E-4</v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453</v>
      </c>
      <c r="D206" s="9">
        <v>155</v>
      </c>
      <c r="E206" s="10">
        <f t="shared" si="24"/>
        <v>6.9325416258570029E-3</v>
      </c>
      <c r="F206" s="10">
        <f t="shared" si="25"/>
        <v>2.6357854640682923E-3</v>
      </c>
      <c r="G206" s="10">
        <f t="shared" si="27"/>
        <v>-0.65783664459161151</v>
      </c>
      <c r="H206" s="16">
        <f t="shared" si="26"/>
        <v>-4.5604799216454458E-3</v>
      </c>
    </row>
    <row r="207" spans="1:8" x14ac:dyDescent="0.2">
      <c r="A207" s="8"/>
      <c r="B207" s="34" t="s">
        <v>191</v>
      </c>
      <c r="C207" s="31">
        <v>48</v>
      </c>
      <c r="D207" s="9">
        <v>16</v>
      </c>
      <c r="E207" s="10">
        <f t="shared" si="24"/>
        <v>7.3457394711067578E-4</v>
      </c>
      <c r="F207" s="10">
        <f t="shared" si="25"/>
        <v>2.7208108016188822E-4</v>
      </c>
      <c r="G207" s="10">
        <f t="shared" si="27"/>
        <v>-0.66666666666666663</v>
      </c>
      <c r="H207" s="16">
        <f t="shared" si="26"/>
        <v>-4.8971596474045045E-4</v>
      </c>
    </row>
    <row r="208" spans="1:8" x14ac:dyDescent="0.2">
      <c r="A208" s="8"/>
      <c r="B208" s="34" t="s">
        <v>192</v>
      </c>
      <c r="C208" s="31">
        <v>309</v>
      </c>
      <c r="D208" s="9">
        <v>291</v>
      </c>
      <c r="E208" s="10">
        <f t="shared" si="24"/>
        <v>4.7288197845249758E-3</v>
      </c>
      <c r="F208" s="10">
        <f t="shared" si="25"/>
        <v>4.9484746454443425E-3</v>
      </c>
      <c r="G208" s="10">
        <f t="shared" si="27"/>
        <v>-5.8252427184466021E-2</v>
      </c>
      <c r="H208" s="16">
        <f t="shared" si="26"/>
        <v>-2.7546523016650344E-4</v>
      </c>
    </row>
    <row r="209" spans="1:8" x14ac:dyDescent="0.2">
      <c r="A209" s="8"/>
      <c r="B209" s="34" t="s">
        <v>193</v>
      </c>
      <c r="C209" s="31">
        <v>193</v>
      </c>
      <c r="D209" s="9">
        <v>255</v>
      </c>
      <c r="E209" s="10">
        <f t="shared" si="24"/>
        <v>2.9535994123408424E-3</v>
      </c>
      <c r="F209" s="10">
        <f t="shared" si="25"/>
        <v>4.3362922150800938E-3</v>
      </c>
      <c r="G209" s="10">
        <f t="shared" si="27"/>
        <v>0.32124352331606215</v>
      </c>
      <c r="H209" s="16">
        <f t="shared" si="26"/>
        <v>9.4882468168462283E-4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867</v>
      </c>
      <c r="D211" s="9">
        <v>881</v>
      </c>
      <c r="E211" s="10">
        <f t="shared" si="24"/>
        <v>1.3268241919686582E-2</v>
      </c>
      <c r="F211" s="10">
        <f t="shared" si="25"/>
        <v>1.4981464476413971E-2</v>
      </c>
      <c r="G211" s="10">
        <f t="shared" si="27"/>
        <v>1.6147635524798153E-2</v>
      </c>
      <c r="H211" s="16">
        <f t="shared" si="26"/>
        <v>2.1425073457394711E-4</v>
      </c>
    </row>
    <row r="212" spans="1:8" x14ac:dyDescent="0.2">
      <c r="A212" s="8"/>
      <c r="B212" s="34" t="s">
        <v>196</v>
      </c>
      <c r="C212" s="31">
        <v>1731</v>
      </c>
      <c r="D212" s="9">
        <v>1768</v>
      </c>
      <c r="E212" s="10">
        <f t="shared" si="24"/>
        <v>2.6490572967678747E-2</v>
      </c>
      <c r="F212" s="10">
        <f t="shared" si="25"/>
        <v>3.0064959357888651E-2</v>
      </c>
      <c r="G212" s="10">
        <f t="shared" si="27"/>
        <v>2.1374927787406125E-2</v>
      </c>
      <c r="H212" s="16">
        <f t="shared" si="26"/>
        <v>5.6623408423114602E-4</v>
      </c>
    </row>
    <row r="213" spans="1:8" x14ac:dyDescent="0.2">
      <c r="A213" s="8"/>
      <c r="B213" s="34" t="s">
        <v>197</v>
      </c>
      <c r="C213" s="31">
        <v>2717</v>
      </c>
      <c r="D213" s="9">
        <v>3114</v>
      </c>
      <c r="E213" s="10">
        <f t="shared" ref="E213:E244" si="28">+IF(C213=0,"",C213/C$181)</f>
        <v>4.1579946131243876E-2</v>
      </c>
      <c r="F213" s="10">
        <f t="shared" ref="F213:F244" si="29">+IF(D213=0,"",D213/D$181)</f>
        <v>5.2953780226507499E-2</v>
      </c>
      <c r="G213" s="10">
        <f t="shared" si="27"/>
        <v>0.14611704085388297</v>
      </c>
      <c r="H213" s="16">
        <f t="shared" ref="H213:H244" si="30">+IF(OR(AND(E213=""),(G213="")),"",E213*G213)</f>
        <v>6.0755386875612147E-3</v>
      </c>
    </row>
    <row r="214" spans="1:8" x14ac:dyDescent="0.2">
      <c r="A214" s="8"/>
      <c r="B214" s="34" t="s">
        <v>198</v>
      </c>
      <c r="C214" s="31">
        <v>2341</v>
      </c>
      <c r="D214" s="9">
        <v>2704</v>
      </c>
      <c r="E214" s="10">
        <f t="shared" si="28"/>
        <v>3.5825783545543582E-2</v>
      </c>
      <c r="F214" s="10">
        <f t="shared" si="29"/>
        <v>4.5981702547359116E-2</v>
      </c>
      <c r="G214" s="10">
        <f t="shared" ref="G214:G245" si="31">+IF(AND(C214=0,D214=0)," ",IF(C214=0,1,IF(D214=0,-1,(D214-C214)/C214)))</f>
        <v>0.15506193934216148</v>
      </c>
      <c r="H214" s="16">
        <f t="shared" si="30"/>
        <v>5.5552154750244855E-3</v>
      </c>
    </row>
    <row r="215" spans="1:8" x14ac:dyDescent="0.2">
      <c r="A215" s="8"/>
      <c r="B215" s="34" t="s">
        <v>199</v>
      </c>
      <c r="C215" s="31">
        <v>632</v>
      </c>
      <c r="D215" s="9">
        <v>798</v>
      </c>
      <c r="E215" s="10">
        <f t="shared" si="28"/>
        <v>9.6718903036238976E-3</v>
      </c>
      <c r="F215" s="10">
        <f t="shared" si="29"/>
        <v>1.3570043873074176E-2</v>
      </c>
      <c r="G215" s="10">
        <f t="shared" si="31"/>
        <v>0.26265822784810128</v>
      </c>
      <c r="H215" s="16">
        <f t="shared" si="30"/>
        <v>2.5404015670910871E-3</v>
      </c>
    </row>
    <row r="216" spans="1:8" x14ac:dyDescent="0.2">
      <c r="A216" s="8"/>
      <c r="B216" s="34" t="s">
        <v>200</v>
      </c>
      <c r="C216" s="31">
        <v>542</v>
      </c>
      <c r="D216" s="9">
        <v>549</v>
      </c>
      <c r="E216" s="10">
        <f t="shared" si="28"/>
        <v>8.294564152791381E-3</v>
      </c>
      <c r="F216" s="10">
        <f t="shared" si="29"/>
        <v>9.3357820630547896E-3</v>
      </c>
      <c r="G216" s="10">
        <f t="shared" si="31"/>
        <v>1.2915129151291513E-2</v>
      </c>
      <c r="H216" s="16">
        <f t="shared" si="30"/>
        <v>1.0712536728697356E-4</v>
      </c>
    </row>
    <row r="217" spans="1:8" x14ac:dyDescent="0.2">
      <c r="A217" s="8"/>
      <c r="B217" s="34" t="s">
        <v>201</v>
      </c>
      <c r="C217" s="31">
        <v>1</v>
      </c>
      <c r="D217" s="9">
        <v>1</v>
      </c>
      <c r="E217" s="10">
        <f t="shared" si="28"/>
        <v>1.530362389813908E-5</v>
      </c>
      <c r="F217" s="10">
        <f t="shared" si="29"/>
        <v>1.7005067510118014E-5</v>
      </c>
      <c r="G217" s="10">
        <f t="shared" si="31"/>
        <v>0</v>
      </c>
      <c r="H217" s="16">
        <f t="shared" si="30"/>
        <v>0</v>
      </c>
    </row>
    <row r="218" spans="1:8" x14ac:dyDescent="0.2">
      <c r="A218" s="8"/>
      <c r="B218" s="34" t="s">
        <v>202</v>
      </c>
      <c r="C218" s="31">
        <v>2569</v>
      </c>
      <c r="D218" s="9">
        <v>1273</v>
      </c>
      <c r="E218" s="10">
        <f t="shared" si="28"/>
        <v>3.9315009794319296E-2</v>
      </c>
      <c r="F218" s="10">
        <f t="shared" si="29"/>
        <v>2.1647450940380234E-2</v>
      </c>
      <c r="G218" s="10">
        <f t="shared" si="31"/>
        <v>-0.5044764499805372</v>
      </c>
      <c r="H218" s="16">
        <f t="shared" si="30"/>
        <v>-1.9833496571988248E-2</v>
      </c>
    </row>
    <row r="219" spans="1:8" x14ac:dyDescent="0.2">
      <c r="A219" s="8"/>
      <c r="B219" s="34" t="s">
        <v>203</v>
      </c>
      <c r="C219" s="31">
        <v>927</v>
      </c>
      <c r="D219" s="9">
        <v>542</v>
      </c>
      <c r="E219" s="10">
        <f t="shared" si="28"/>
        <v>1.4186459353574927E-2</v>
      </c>
      <c r="F219" s="10">
        <f t="shared" si="29"/>
        <v>9.2167465904839634E-3</v>
      </c>
      <c r="G219" s="10">
        <f t="shared" si="31"/>
        <v>-0.41531823085221142</v>
      </c>
      <c r="H219" s="16">
        <f t="shared" si="30"/>
        <v>-5.8918952007835455E-3</v>
      </c>
    </row>
    <row r="220" spans="1:8" x14ac:dyDescent="0.2">
      <c r="A220" s="8"/>
      <c r="B220" s="34" t="s">
        <v>204</v>
      </c>
      <c r="C220" s="31">
        <v>361</v>
      </c>
      <c r="D220" s="9">
        <v>325</v>
      </c>
      <c r="E220" s="10">
        <f t="shared" si="28"/>
        <v>5.5246082272282079E-3</v>
      </c>
      <c r="F220" s="10">
        <f t="shared" si="29"/>
        <v>5.5266469407883548E-3</v>
      </c>
      <c r="G220" s="10">
        <f t="shared" si="31"/>
        <v>-9.9722991689750698E-2</v>
      </c>
      <c r="H220" s="16">
        <f t="shared" si="30"/>
        <v>-5.5093046033300689E-4</v>
      </c>
    </row>
    <row r="221" spans="1:8" x14ac:dyDescent="0.2">
      <c r="A221" s="8"/>
      <c r="B221" s="34" t="s">
        <v>205</v>
      </c>
      <c r="C221" s="31">
        <v>13</v>
      </c>
      <c r="D221" s="9">
        <v>16</v>
      </c>
      <c r="E221" s="10">
        <f t="shared" si="28"/>
        <v>1.9894711067580803E-4</v>
      </c>
      <c r="F221" s="10">
        <f t="shared" si="29"/>
        <v>2.7208108016188822E-4</v>
      </c>
      <c r="G221" s="10">
        <f t="shared" si="31"/>
        <v>0.23076923076923078</v>
      </c>
      <c r="H221" s="16">
        <f t="shared" si="30"/>
        <v>4.5910871694417243E-5</v>
      </c>
    </row>
    <row r="222" spans="1:8" x14ac:dyDescent="0.2">
      <c r="A222" s="8"/>
      <c r="B222" s="34" t="s">
        <v>206</v>
      </c>
      <c r="C222" s="31">
        <v>58</v>
      </c>
      <c r="D222" s="9">
        <v>112</v>
      </c>
      <c r="E222" s="10">
        <f t="shared" si="28"/>
        <v>8.8761018609206661E-4</v>
      </c>
      <c r="F222" s="10">
        <f t="shared" si="29"/>
        <v>1.9045675611332176E-3</v>
      </c>
      <c r="G222" s="10">
        <f t="shared" si="31"/>
        <v>0.93103448275862066</v>
      </c>
      <c r="H222" s="16">
        <f t="shared" si="30"/>
        <v>8.2639569049951028E-4</v>
      </c>
    </row>
    <row r="223" spans="1:8" ht="25.5" x14ac:dyDescent="0.2">
      <c r="A223" s="8"/>
      <c r="B223" s="34" t="s">
        <v>207</v>
      </c>
      <c r="C223" s="31">
        <v>1430</v>
      </c>
      <c r="D223" s="9">
        <v>1262</v>
      </c>
      <c r="E223" s="10">
        <f t="shared" si="28"/>
        <v>2.1884182174338882E-2</v>
      </c>
      <c r="F223" s="10">
        <f t="shared" si="29"/>
        <v>2.1460395197768937E-2</v>
      </c>
      <c r="G223" s="10">
        <f t="shared" si="31"/>
        <v>-0.11748251748251748</v>
      </c>
      <c r="H223" s="16">
        <f t="shared" si="30"/>
        <v>-2.5710088148873651E-3</v>
      </c>
    </row>
    <row r="224" spans="1:8" x14ac:dyDescent="0.2">
      <c r="A224" s="8"/>
      <c r="B224" s="34" t="s">
        <v>208</v>
      </c>
      <c r="C224" s="31">
        <v>198</v>
      </c>
      <c r="D224" s="9">
        <v>182</v>
      </c>
      <c r="E224" s="10">
        <f t="shared" si="28"/>
        <v>3.0301175318315377E-3</v>
      </c>
      <c r="F224" s="10">
        <f t="shared" si="29"/>
        <v>3.0949222868414789E-3</v>
      </c>
      <c r="G224" s="10">
        <f t="shared" si="31"/>
        <v>-8.0808080808080815E-2</v>
      </c>
      <c r="H224" s="16">
        <f t="shared" si="30"/>
        <v>-2.4485798237022528E-4</v>
      </c>
    </row>
    <row r="225" spans="1:8" ht="25.5" x14ac:dyDescent="0.2">
      <c r="A225" s="8"/>
      <c r="B225" s="34" t="s">
        <v>209</v>
      </c>
      <c r="C225" s="31">
        <v>5</v>
      </c>
      <c r="D225" s="9">
        <v>3</v>
      </c>
      <c r="E225" s="10">
        <f t="shared" si="28"/>
        <v>7.6518119490695402E-5</v>
      </c>
      <c r="F225" s="10">
        <f t="shared" si="29"/>
        <v>5.1015202530354045E-5</v>
      </c>
      <c r="G225" s="10">
        <f t="shared" si="31"/>
        <v>-0.4</v>
      </c>
      <c r="H225" s="16">
        <f t="shared" si="30"/>
        <v>-3.060724779627816E-5</v>
      </c>
    </row>
    <row r="226" spans="1:8" ht="25.5" x14ac:dyDescent="0.2">
      <c r="A226" s="8"/>
      <c r="B226" s="34" t="s">
        <v>210</v>
      </c>
      <c r="C226" s="31">
        <v>25</v>
      </c>
      <c r="D226" s="9">
        <v>28</v>
      </c>
      <c r="E226" s="10">
        <f t="shared" si="28"/>
        <v>3.8259059745347697E-4</v>
      </c>
      <c r="F226" s="10">
        <f t="shared" si="29"/>
        <v>4.761418902833044E-4</v>
      </c>
      <c r="G226" s="10">
        <f t="shared" si="31"/>
        <v>0.12</v>
      </c>
      <c r="H226" s="16">
        <f t="shared" si="30"/>
        <v>4.5910871694417236E-5</v>
      </c>
    </row>
    <row r="227" spans="1:8" x14ac:dyDescent="0.2">
      <c r="A227" s="8"/>
      <c r="B227" s="34" t="s">
        <v>211</v>
      </c>
      <c r="C227" s="31">
        <v>19</v>
      </c>
      <c r="D227" s="9">
        <v>7</v>
      </c>
      <c r="E227" s="10">
        <f t="shared" si="28"/>
        <v>2.9076885406464253E-4</v>
      </c>
      <c r="F227" s="10">
        <f t="shared" si="29"/>
        <v>1.190354725708261E-4</v>
      </c>
      <c r="G227" s="10">
        <f t="shared" si="31"/>
        <v>-0.63157894736842102</v>
      </c>
      <c r="H227" s="16">
        <f t="shared" si="30"/>
        <v>-1.8364348677766894E-4</v>
      </c>
    </row>
    <row r="228" spans="1:8" x14ac:dyDescent="0.2">
      <c r="A228" s="8"/>
      <c r="B228" s="34" t="s">
        <v>212</v>
      </c>
      <c r="C228" s="31">
        <v>1398</v>
      </c>
      <c r="D228" s="9">
        <v>1758</v>
      </c>
      <c r="E228" s="10">
        <f t="shared" si="28"/>
        <v>2.1394466209598433E-2</v>
      </c>
      <c r="F228" s="10">
        <f t="shared" si="29"/>
        <v>2.989490868278747E-2</v>
      </c>
      <c r="G228" s="10">
        <f t="shared" si="31"/>
        <v>0.25751072961373389</v>
      </c>
      <c r="H228" s="16">
        <f t="shared" si="30"/>
        <v>5.5093046033300687E-3</v>
      </c>
    </row>
    <row r="229" spans="1:8" x14ac:dyDescent="0.2">
      <c r="A229" s="8"/>
      <c r="B229" s="34" t="s">
        <v>213</v>
      </c>
      <c r="C229" s="31">
        <v>1</v>
      </c>
      <c r="D229" s="9">
        <v>5</v>
      </c>
      <c r="E229" s="10">
        <f t="shared" si="28"/>
        <v>1.530362389813908E-5</v>
      </c>
      <c r="F229" s="10">
        <f t="shared" si="29"/>
        <v>8.5025337550590079E-5</v>
      </c>
      <c r="G229" s="10">
        <f t="shared" si="31"/>
        <v>4</v>
      </c>
      <c r="H229" s="16">
        <f t="shared" si="30"/>
        <v>6.1214495592556319E-5</v>
      </c>
    </row>
    <row r="230" spans="1:8" x14ac:dyDescent="0.2">
      <c r="A230" s="8"/>
      <c r="B230" s="34" t="s">
        <v>214</v>
      </c>
      <c r="C230" s="31">
        <v>7</v>
      </c>
      <c r="D230" s="9">
        <v>2</v>
      </c>
      <c r="E230" s="10">
        <f t="shared" si="28"/>
        <v>1.0712536728697356E-4</v>
      </c>
      <c r="F230" s="10">
        <f t="shared" si="29"/>
        <v>3.4010135020236028E-5</v>
      </c>
      <c r="G230" s="10">
        <f t="shared" si="31"/>
        <v>-0.7142857142857143</v>
      </c>
      <c r="H230" s="16">
        <f t="shared" si="30"/>
        <v>-7.6518119490695402E-5</v>
      </c>
    </row>
    <row r="231" spans="1:8" x14ac:dyDescent="0.2">
      <c r="A231" s="8"/>
      <c r="B231" s="34" t="s">
        <v>215</v>
      </c>
      <c r="C231" s="31">
        <v>18</v>
      </c>
      <c r="D231" s="9">
        <v>27</v>
      </c>
      <c r="E231" s="10">
        <f t="shared" si="28"/>
        <v>2.7546523016650344E-4</v>
      </c>
      <c r="F231" s="10">
        <f t="shared" si="29"/>
        <v>4.591368227731864E-4</v>
      </c>
      <c r="G231" s="10">
        <f t="shared" si="31"/>
        <v>0.5</v>
      </c>
      <c r="H231" s="16">
        <f t="shared" si="30"/>
        <v>1.3773261508325172E-4</v>
      </c>
    </row>
    <row r="232" spans="1:8" x14ac:dyDescent="0.2">
      <c r="A232" s="8"/>
      <c r="B232" s="34" t="s">
        <v>216</v>
      </c>
      <c r="C232" s="31">
        <v>26</v>
      </c>
      <c r="D232" s="9">
        <v>20</v>
      </c>
      <c r="E232" s="10">
        <f t="shared" si="28"/>
        <v>3.9789422135161606E-4</v>
      </c>
      <c r="F232" s="10">
        <f t="shared" si="29"/>
        <v>3.4010135020236032E-4</v>
      </c>
      <c r="G232" s="10">
        <f t="shared" si="31"/>
        <v>-0.23076923076923078</v>
      </c>
      <c r="H232" s="16">
        <f t="shared" si="30"/>
        <v>-9.1821743388834486E-5</v>
      </c>
    </row>
    <row r="233" spans="1:8" x14ac:dyDescent="0.2">
      <c r="A233" s="8"/>
      <c r="B233" s="34" t="s">
        <v>217</v>
      </c>
      <c r="C233" s="31">
        <v>16</v>
      </c>
      <c r="D233" s="9">
        <v>113</v>
      </c>
      <c r="E233" s="10">
        <f t="shared" si="28"/>
        <v>2.4485798237022528E-4</v>
      </c>
      <c r="F233" s="10">
        <f t="shared" si="29"/>
        <v>1.9215726286433358E-3</v>
      </c>
      <c r="G233" s="10">
        <f t="shared" si="31"/>
        <v>6.0625</v>
      </c>
      <c r="H233" s="16">
        <f t="shared" si="30"/>
        <v>1.4844515181194908E-3</v>
      </c>
    </row>
    <row r="234" spans="1:8" x14ac:dyDescent="0.2">
      <c r="A234" s="8"/>
      <c r="B234" s="34" t="s">
        <v>218</v>
      </c>
      <c r="C234" s="31">
        <v>13</v>
      </c>
      <c r="D234" s="9">
        <v>0</v>
      </c>
      <c r="E234" s="10">
        <f t="shared" si="28"/>
        <v>1.9894711067580803E-4</v>
      </c>
      <c r="F234" s="10" t="str">
        <f t="shared" si="29"/>
        <v/>
      </c>
      <c r="G234" s="10">
        <f t="shared" si="31"/>
        <v>-1</v>
      </c>
      <c r="H234" s="16">
        <f t="shared" si="30"/>
        <v>-1.9894711067580803E-4</v>
      </c>
    </row>
    <row r="235" spans="1:8" x14ac:dyDescent="0.2">
      <c r="A235" s="8"/>
      <c r="B235" s="34" t="s">
        <v>219</v>
      </c>
      <c r="C235" s="31">
        <v>2805</v>
      </c>
      <c r="D235" s="9">
        <v>1259</v>
      </c>
      <c r="E235" s="10">
        <f t="shared" si="28"/>
        <v>4.2926665034280116E-2</v>
      </c>
      <c r="F235" s="10">
        <f t="shared" si="29"/>
        <v>2.1409379995238582E-2</v>
      </c>
      <c r="G235" s="10">
        <f t="shared" si="31"/>
        <v>-0.55115864527629232</v>
      </c>
      <c r="H235" s="16">
        <f t="shared" si="30"/>
        <v>-2.3659402546523014E-2</v>
      </c>
    </row>
    <row r="236" spans="1:8" x14ac:dyDescent="0.2">
      <c r="A236" s="8"/>
      <c r="B236" s="34" t="s">
        <v>220</v>
      </c>
      <c r="C236" s="31">
        <v>10</v>
      </c>
      <c r="D236" s="9">
        <v>14</v>
      </c>
      <c r="E236" s="10">
        <f t="shared" si="28"/>
        <v>1.530362389813908E-4</v>
      </c>
      <c r="F236" s="10">
        <f t="shared" si="29"/>
        <v>2.380709451416522E-4</v>
      </c>
      <c r="G236" s="10">
        <f t="shared" si="31"/>
        <v>0.4</v>
      </c>
      <c r="H236" s="16">
        <f t="shared" si="30"/>
        <v>6.1214495592556319E-5</v>
      </c>
    </row>
    <row r="237" spans="1:8" x14ac:dyDescent="0.2">
      <c r="A237" s="8"/>
      <c r="B237" s="34" t="s">
        <v>221</v>
      </c>
      <c r="C237" s="31">
        <v>90</v>
      </c>
      <c r="D237" s="9">
        <v>25</v>
      </c>
      <c r="E237" s="10">
        <f t="shared" si="28"/>
        <v>1.3773261508325172E-3</v>
      </c>
      <c r="F237" s="10">
        <f t="shared" si="29"/>
        <v>4.2512668775295036E-4</v>
      </c>
      <c r="G237" s="10">
        <f t="shared" si="31"/>
        <v>-0.72222222222222221</v>
      </c>
      <c r="H237" s="16">
        <f t="shared" si="30"/>
        <v>-9.9473555337904014E-4</v>
      </c>
    </row>
    <row r="238" spans="1:8" x14ac:dyDescent="0.2">
      <c r="A238" s="8"/>
      <c r="B238" s="34" t="s">
        <v>222</v>
      </c>
      <c r="C238" s="31">
        <v>103</v>
      </c>
      <c r="D238" s="9">
        <v>111</v>
      </c>
      <c r="E238" s="10">
        <f t="shared" si="28"/>
        <v>1.5762732615083252E-3</v>
      </c>
      <c r="F238" s="10">
        <f t="shared" si="29"/>
        <v>1.8875624936230996E-3</v>
      </c>
      <c r="G238" s="10">
        <f t="shared" si="31"/>
        <v>7.7669902912621352E-2</v>
      </c>
      <c r="H238" s="16">
        <f t="shared" si="30"/>
        <v>1.2242899118511264E-4</v>
      </c>
    </row>
    <row r="239" spans="1:8" x14ac:dyDescent="0.2">
      <c r="A239" s="8"/>
      <c r="B239" s="34" t="s">
        <v>223</v>
      </c>
      <c r="C239" s="31">
        <v>20</v>
      </c>
      <c r="D239" s="9">
        <v>4</v>
      </c>
      <c r="E239" s="10">
        <f t="shared" si="28"/>
        <v>3.0607247796278161E-4</v>
      </c>
      <c r="F239" s="10">
        <f t="shared" si="29"/>
        <v>6.8020270040472055E-5</v>
      </c>
      <c r="G239" s="10">
        <f t="shared" si="31"/>
        <v>-0.8</v>
      </c>
      <c r="H239" s="16">
        <f t="shared" si="30"/>
        <v>-2.4485798237022528E-4</v>
      </c>
    </row>
    <row r="240" spans="1:8" x14ac:dyDescent="0.2">
      <c r="A240" s="8"/>
      <c r="B240" s="34" t="s">
        <v>224</v>
      </c>
      <c r="C240" s="31">
        <v>3</v>
      </c>
      <c r="D240" s="9">
        <v>2</v>
      </c>
      <c r="E240" s="10">
        <f t="shared" si="28"/>
        <v>4.5910871694417236E-5</v>
      </c>
      <c r="F240" s="10">
        <f t="shared" si="29"/>
        <v>3.4010135020236028E-5</v>
      </c>
      <c r="G240" s="10">
        <f t="shared" si="31"/>
        <v>-0.33333333333333331</v>
      </c>
      <c r="H240" s="16">
        <f t="shared" si="30"/>
        <v>-1.5303623898139076E-5</v>
      </c>
    </row>
    <row r="241" spans="1:8" x14ac:dyDescent="0.2">
      <c r="A241" s="8"/>
      <c r="B241" s="34" t="s">
        <v>225</v>
      </c>
      <c r="C241" s="31">
        <v>630</v>
      </c>
      <c r="D241" s="9">
        <v>667</v>
      </c>
      <c r="E241" s="10">
        <f t="shared" si="28"/>
        <v>9.6412830558276208E-3</v>
      </c>
      <c r="F241" s="10">
        <f t="shared" si="29"/>
        <v>1.1342380029248715E-2</v>
      </c>
      <c r="G241" s="10">
        <f t="shared" si="31"/>
        <v>5.873015873015873E-2</v>
      </c>
      <c r="H241" s="16">
        <f t="shared" si="30"/>
        <v>5.6623408423114602E-4</v>
      </c>
    </row>
    <row r="242" spans="1:8" x14ac:dyDescent="0.2">
      <c r="A242" s="8"/>
      <c r="B242" s="34" t="s">
        <v>226</v>
      </c>
      <c r="C242" s="31">
        <v>31</v>
      </c>
      <c r="D242" s="9">
        <v>15</v>
      </c>
      <c r="E242" s="10">
        <f t="shared" si="28"/>
        <v>4.7441234084231147E-4</v>
      </c>
      <c r="F242" s="10">
        <f t="shared" si="29"/>
        <v>2.5507601265177022E-4</v>
      </c>
      <c r="G242" s="10">
        <f t="shared" si="31"/>
        <v>-0.5161290322580645</v>
      </c>
      <c r="H242" s="16">
        <f t="shared" si="30"/>
        <v>-2.4485798237022528E-4</v>
      </c>
    </row>
    <row r="243" spans="1:8" x14ac:dyDescent="0.2">
      <c r="A243" s="8"/>
      <c r="B243" s="34" t="s">
        <v>227</v>
      </c>
      <c r="C243" s="31">
        <v>4</v>
      </c>
      <c r="D243" s="9">
        <v>23</v>
      </c>
      <c r="E243" s="10">
        <f t="shared" si="28"/>
        <v>6.1214495592556319E-5</v>
      </c>
      <c r="F243" s="10">
        <f t="shared" si="29"/>
        <v>3.9111655273271436E-4</v>
      </c>
      <c r="G243" s="10">
        <f t="shared" si="31"/>
        <v>4.75</v>
      </c>
      <c r="H243" s="16">
        <f t="shared" si="30"/>
        <v>2.9076885406464253E-4</v>
      </c>
    </row>
    <row r="244" spans="1:8" x14ac:dyDescent="0.2">
      <c r="A244" s="8"/>
      <c r="B244" s="34" t="s">
        <v>228</v>
      </c>
      <c r="C244" s="31">
        <v>10</v>
      </c>
      <c r="D244" s="9">
        <v>21</v>
      </c>
      <c r="E244" s="10">
        <f t="shared" si="28"/>
        <v>1.530362389813908E-4</v>
      </c>
      <c r="F244" s="10">
        <f t="shared" si="29"/>
        <v>3.5710641771247831E-4</v>
      </c>
      <c r="G244" s="10">
        <f t="shared" si="31"/>
        <v>1.1000000000000001</v>
      </c>
      <c r="H244" s="16">
        <f t="shared" si="30"/>
        <v>1.6833986287952989E-4</v>
      </c>
    </row>
    <row r="245" spans="1:8" ht="25.5" x14ac:dyDescent="0.2">
      <c r="A245" s="8"/>
      <c r="B245" s="34" t="s">
        <v>229</v>
      </c>
      <c r="C245" s="31">
        <v>172</v>
      </c>
      <c r="D245" s="9">
        <v>162</v>
      </c>
      <c r="E245" s="10">
        <f t="shared" ref="E245:E276" si="32">+IF(C245=0,"",C245/C$181)</f>
        <v>2.6322233104799217E-3</v>
      </c>
      <c r="F245" s="10">
        <f t="shared" ref="F245:F276" si="33">+IF(D245=0,"",D245/D$181)</f>
        <v>2.7548209366391185E-3</v>
      </c>
      <c r="G245" s="10">
        <f t="shared" si="31"/>
        <v>-5.8139534883720929E-2</v>
      </c>
      <c r="H245" s="16">
        <f t="shared" ref="H245:H276" si="34">+IF(OR(AND(E245=""),(G245="")),"",E245*G245)</f>
        <v>-1.530362389813908E-4</v>
      </c>
    </row>
    <row r="246" spans="1:8" ht="25.5" x14ac:dyDescent="0.2">
      <c r="A246" s="8"/>
      <c r="B246" s="34" t="s">
        <v>230</v>
      </c>
      <c r="C246" s="31">
        <v>23</v>
      </c>
      <c r="D246" s="9">
        <v>11</v>
      </c>
      <c r="E246" s="10">
        <f t="shared" si="32"/>
        <v>3.5198334965719881E-4</v>
      </c>
      <c r="F246" s="10">
        <f t="shared" si="33"/>
        <v>1.8705574261129816E-4</v>
      </c>
      <c r="G246" s="10">
        <f t="shared" ref="G246:G277" si="35">+IF(AND(C246=0,D246=0)," ",IF(C246=0,1,IF(D246=0,-1,(D246-C246)/C246)))</f>
        <v>-0.52173913043478259</v>
      </c>
      <c r="H246" s="16">
        <f t="shared" si="34"/>
        <v>-1.8364348677766894E-4</v>
      </c>
    </row>
    <row r="247" spans="1:8" x14ac:dyDescent="0.2">
      <c r="A247" s="8"/>
      <c r="B247" s="34" t="s">
        <v>231</v>
      </c>
      <c r="C247" s="31">
        <v>194</v>
      </c>
      <c r="D247" s="9">
        <v>123</v>
      </c>
      <c r="E247" s="10">
        <f t="shared" si="32"/>
        <v>2.9689030362389816E-3</v>
      </c>
      <c r="F247" s="10">
        <f t="shared" si="33"/>
        <v>2.091623303744516E-3</v>
      </c>
      <c r="G247" s="10">
        <f t="shared" si="35"/>
        <v>-0.36597938144329895</v>
      </c>
      <c r="H247" s="16">
        <f t="shared" si="34"/>
        <v>-1.0865572967678747E-3</v>
      </c>
    </row>
    <row r="248" spans="1:8" x14ac:dyDescent="0.2">
      <c r="A248" s="8"/>
      <c r="B248" s="34" t="s">
        <v>232</v>
      </c>
      <c r="C248" s="31">
        <v>1656</v>
      </c>
      <c r="D248" s="9">
        <v>1511</v>
      </c>
      <c r="E248" s="10">
        <f t="shared" si="32"/>
        <v>2.5342801175318317E-2</v>
      </c>
      <c r="F248" s="10">
        <f t="shared" si="33"/>
        <v>2.5694657007788321E-2</v>
      </c>
      <c r="G248" s="10">
        <f t="shared" si="35"/>
        <v>-8.7560386473429952E-2</v>
      </c>
      <c r="H248" s="16">
        <f t="shared" si="34"/>
        <v>-2.2190254652301668E-3</v>
      </c>
    </row>
    <row r="249" spans="1:8" x14ac:dyDescent="0.2">
      <c r="A249" s="8"/>
      <c r="B249" s="34" t="s">
        <v>233</v>
      </c>
      <c r="C249" s="31">
        <v>260</v>
      </c>
      <c r="D249" s="9">
        <v>117</v>
      </c>
      <c r="E249" s="10">
        <f t="shared" si="32"/>
        <v>3.9789422135161606E-3</v>
      </c>
      <c r="F249" s="10">
        <f t="shared" si="33"/>
        <v>1.9895928986838076E-3</v>
      </c>
      <c r="G249" s="10">
        <f t="shared" si="35"/>
        <v>-0.55000000000000004</v>
      </c>
      <c r="H249" s="16">
        <f t="shared" si="34"/>
        <v>-2.1884182174338883E-3</v>
      </c>
    </row>
    <row r="250" spans="1:8" ht="25.5" x14ac:dyDescent="0.2">
      <c r="A250" s="8"/>
      <c r="B250" s="34" t="s">
        <v>234</v>
      </c>
      <c r="C250" s="31">
        <v>11</v>
      </c>
      <c r="D250" s="9">
        <v>10</v>
      </c>
      <c r="E250" s="10">
        <f t="shared" si="32"/>
        <v>1.6833986287952986E-4</v>
      </c>
      <c r="F250" s="10">
        <f t="shared" si="33"/>
        <v>1.7005067510118016E-4</v>
      </c>
      <c r="G250" s="10">
        <f t="shared" si="35"/>
        <v>-9.0909090909090912E-2</v>
      </c>
      <c r="H250" s="16">
        <f t="shared" si="34"/>
        <v>-1.530362389813908E-5</v>
      </c>
    </row>
    <row r="251" spans="1:8" x14ac:dyDescent="0.2">
      <c r="A251" s="8"/>
      <c r="B251" s="34" t="s">
        <v>235</v>
      </c>
      <c r="C251" s="31">
        <v>772</v>
      </c>
      <c r="D251" s="9">
        <v>655</v>
      </c>
      <c r="E251" s="10">
        <f t="shared" si="32"/>
        <v>1.1814397649363369E-2</v>
      </c>
      <c r="F251" s="10">
        <f t="shared" si="33"/>
        <v>1.11383192191273E-2</v>
      </c>
      <c r="G251" s="10">
        <f t="shared" si="35"/>
        <v>-0.15155440414507773</v>
      </c>
      <c r="H251" s="16">
        <f t="shared" si="34"/>
        <v>-1.7905239960822725E-3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11</v>
      </c>
      <c r="D253" s="9">
        <v>4</v>
      </c>
      <c r="E253" s="10">
        <f t="shared" si="32"/>
        <v>1.6833986287952986E-4</v>
      </c>
      <c r="F253" s="10">
        <f t="shared" si="33"/>
        <v>6.8020270040472055E-5</v>
      </c>
      <c r="G253" s="10">
        <f t="shared" si="35"/>
        <v>-0.63636363636363635</v>
      </c>
      <c r="H253" s="16">
        <f t="shared" si="34"/>
        <v>-1.0712536728697354E-4</v>
      </c>
    </row>
    <row r="254" spans="1:8" x14ac:dyDescent="0.2">
      <c r="A254" s="8"/>
      <c r="B254" s="34" t="s">
        <v>238</v>
      </c>
      <c r="C254" s="31">
        <v>194</v>
      </c>
      <c r="D254" s="9">
        <v>173</v>
      </c>
      <c r="E254" s="10">
        <f t="shared" si="32"/>
        <v>2.9689030362389816E-3</v>
      </c>
      <c r="F254" s="10">
        <f t="shared" si="33"/>
        <v>2.9418766792504167E-3</v>
      </c>
      <c r="G254" s="10">
        <f t="shared" si="35"/>
        <v>-0.10824742268041238</v>
      </c>
      <c r="H254" s="16">
        <f t="shared" si="34"/>
        <v>-3.2137610186092069E-4</v>
      </c>
    </row>
    <row r="255" spans="1:8" ht="25.5" x14ac:dyDescent="0.2">
      <c r="A255" s="8"/>
      <c r="B255" s="34" t="s">
        <v>239</v>
      </c>
      <c r="C255" s="31">
        <v>24</v>
      </c>
      <c r="D255" s="9">
        <v>3</v>
      </c>
      <c r="E255" s="10">
        <f t="shared" si="32"/>
        <v>3.6728697355533789E-4</v>
      </c>
      <c r="F255" s="10">
        <f t="shared" si="33"/>
        <v>5.1015202530354045E-5</v>
      </c>
      <c r="G255" s="10">
        <f t="shared" si="35"/>
        <v>-0.875</v>
      </c>
      <c r="H255" s="16">
        <f t="shared" si="34"/>
        <v>-3.2137610186092064E-4</v>
      </c>
    </row>
    <row r="256" spans="1:8" x14ac:dyDescent="0.2">
      <c r="A256" s="8"/>
      <c r="B256" s="34" t="s">
        <v>240</v>
      </c>
      <c r="C256" s="31">
        <v>39</v>
      </c>
      <c r="D256" s="9">
        <v>53</v>
      </c>
      <c r="E256" s="10">
        <f t="shared" si="32"/>
        <v>5.9684133202742408E-4</v>
      </c>
      <c r="F256" s="10">
        <f t="shared" si="33"/>
        <v>9.0126857803625481E-4</v>
      </c>
      <c r="G256" s="10">
        <f t="shared" si="35"/>
        <v>0.35897435897435898</v>
      </c>
      <c r="H256" s="16">
        <f t="shared" si="34"/>
        <v>2.1425073457394711E-4</v>
      </c>
    </row>
    <row r="257" spans="1:8" ht="25.5" x14ac:dyDescent="0.2">
      <c r="A257" s="8"/>
      <c r="B257" s="34" t="s">
        <v>241</v>
      </c>
      <c r="C257" s="31">
        <v>1</v>
      </c>
      <c r="D257" s="9">
        <v>11</v>
      </c>
      <c r="E257" s="10">
        <f t="shared" si="32"/>
        <v>1.530362389813908E-5</v>
      </c>
      <c r="F257" s="10">
        <f t="shared" si="33"/>
        <v>1.8705574261129816E-4</v>
      </c>
      <c r="G257" s="10">
        <f t="shared" si="35"/>
        <v>10</v>
      </c>
      <c r="H257" s="16">
        <f t="shared" si="34"/>
        <v>1.530362389813908E-4</v>
      </c>
    </row>
    <row r="258" spans="1:8" x14ac:dyDescent="0.2">
      <c r="A258" s="8"/>
      <c r="B258" s="34" t="s">
        <v>242</v>
      </c>
      <c r="C258" s="31">
        <v>56</v>
      </c>
      <c r="D258" s="9">
        <v>314</v>
      </c>
      <c r="E258" s="10">
        <f t="shared" si="32"/>
        <v>8.5700293829578844E-4</v>
      </c>
      <c r="F258" s="10">
        <f t="shared" si="33"/>
        <v>5.3395911981770567E-3</v>
      </c>
      <c r="G258" s="10">
        <f t="shared" si="35"/>
        <v>4.6071428571428568</v>
      </c>
      <c r="H258" s="16">
        <f t="shared" si="34"/>
        <v>3.9483349657198821E-3</v>
      </c>
    </row>
    <row r="259" spans="1:8" x14ac:dyDescent="0.2">
      <c r="A259" s="8"/>
      <c r="B259" s="34" t="s">
        <v>243</v>
      </c>
      <c r="C259" s="31">
        <v>46</v>
      </c>
      <c r="D259" s="9">
        <v>14</v>
      </c>
      <c r="E259" s="10">
        <f t="shared" si="32"/>
        <v>7.0396669931439761E-4</v>
      </c>
      <c r="F259" s="10">
        <f t="shared" si="33"/>
        <v>2.380709451416522E-4</v>
      </c>
      <c r="G259" s="10">
        <f t="shared" si="35"/>
        <v>-0.69565217391304346</v>
      </c>
      <c r="H259" s="16">
        <f t="shared" si="34"/>
        <v>-4.8971596474045045E-4</v>
      </c>
    </row>
    <row r="260" spans="1:8" x14ac:dyDescent="0.2">
      <c r="A260" s="8"/>
      <c r="B260" s="34" t="s">
        <v>244</v>
      </c>
      <c r="C260" s="31">
        <v>98</v>
      </c>
      <c r="D260" s="9">
        <v>81</v>
      </c>
      <c r="E260" s="10">
        <f t="shared" si="32"/>
        <v>1.4997551420176298E-3</v>
      </c>
      <c r="F260" s="10">
        <f t="shared" si="33"/>
        <v>1.3774104683195593E-3</v>
      </c>
      <c r="G260" s="10">
        <f t="shared" si="35"/>
        <v>-0.17346938775510204</v>
      </c>
      <c r="H260" s="16">
        <f t="shared" si="34"/>
        <v>-2.6016160626836436E-4</v>
      </c>
    </row>
    <row r="261" spans="1:8" x14ac:dyDescent="0.2">
      <c r="A261" s="8"/>
      <c r="B261" s="34" t="s">
        <v>245</v>
      </c>
      <c r="C261" s="31">
        <v>28</v>
      </c>
      <c r="D261" s="9">
        <v>6</v>
      </c>
      <c r="E261" s="10">
        <f t="shared" si="32"/>
        <v>4.2850146914789422E-4</v>
      </c>
      <c r="F261" s="10">
        <f t="shared" si="33"/>
        <v>1.0203040506070809E-4</v>
      </c>
      <c r="G261" s="10">
        <f t="shared" si="35"/>
        <v>-0.7857142857142857</v>
      </c>
      <c r="H261" s="16">
        <f t="shared" si="34"/>
        <v>-3.3667972575905972E-4</v>
      </c>
    </row>
    <row r="262" spans="1:8" ht="25.5" x14ac:dyDescent="0.2">
      <c r="A262" s="8"/>
      <c r="B262" s="34" t="s">
        <v>246</v>
      </c>
      <c r="C262" s="31">
        <v>15</v>
      </c>
      <c r="D262" s="9">
        <v>6</v>
      </c>
      <c r="E262" s="10">
        <f t="shared" si="32"/>
        <v>2.2955435847208619E-4</v>
      </c>
      <c r="F262" s="10">
        <f t="shared" si="33"/>
        <v>1.0203040506070809E-4</v>
      </c>
      <c r="G262" s="10">
        <f t="shared" si="35"/>
        <v>-0.6</v>
      </c>
      <c r="H262" s="16">
        <f t="shared" si="34"/>
        <v>-1.3773261508325172E-4</v>
      </c>
    </row>
    <row r="263" spans="1:8" ht="25.5" x14ac:dyDescent="0.2">
      <c r="A263" s="8"/>
      <c r="B263" s="34" t="s">
        <v>247</v>
      </c>
      <c r="C263" s="31">
        <v>84</v>
      </c>
      <c r="D263" s="9">
        <v>47</v>
      </c>
      <c r="E263" s="10">
        <f t="shared" si="32"/>
        <v>1.2855044074436826E-3</v>
      </c>
      <c r="F263" s="10">
        <f t="shared" si="33"/>
        <v>7.9923817297554672E-4</v>
      </c>
      <c r="G263" s="10">
        <f t="shared" si="35"/>
        <v>-0.44047619047619047</v>
      </c>
      <c r="H263" s="16">
        <f t="shared" si="34"/>
        <v>-5.6623408423114592E-4</v>
      </c>
    </row>
    <row r="264" spans="1:8" x14ac:dyDescent="0.2">
      <c r="A264" s="8"/>
      <c r="B264" s="34" t="s">
        <v>248</v>
      </c>
      <c r="C264" s="31">
        <v>41</v>
      </c>
      <c r="D264" s="9">
        <v>60</v>
      </c>
      <c r="E264" s="10">
        <f t="shared" si="32"/>
        <v>6.2744857982370225E-4</v>
      </c>
      <c r="F264" s="10">
        <f t="shared" si="33"/>
        <v>1.0203040506070809E-3</v>
      </c>
      <c r="G264" s="10">
        <f t="shared" si="35"/>
        <v>0.46341463414634149</v>
      </c>
      <c r="H264" s="16">
        <f t="shared" si="34"/>
        <v>2.9076885406464253E-4</v>
      </c>
    </row>
    <row r="265" spans="1:8" ht="25.5" x14ac:dyDescent="0.2">
      <c r="A265" s="8"/>
      <c r="B265" s="34" t="s">
        <v>249</v>
      </c>
      <c r="C265" s="31">
        <v>16</v>
      </c>
      <c r="D265" s="9">
        <v>32</v>
      </c>
      <c r="E265" s="10">
        <f t="shared" si="32"/>
        <v>2.4485798237022528E-4</v>
      </c>
      <c r="F265" s="10">
        <f t="shared" si="33"/>
        <v>5.4416216032377644E-4</v>
      </c>
      <c r="G265" s="10">
        <f t="shared" si="35"/>
        <v>1</v>
      </c>
      <c r="H265" s="16">
        <f t="shared" si="34"/>
        <v>2.4485798237022528E-4</v>
      </c>
    </row>
    <row r="266" spans="1:8" x14ac:dyDescent="0.2">
      <c r="A266" s="8"/>
      <c r="B266" s="34" t="s">
        <v>250</v>
      </c>
      <c r="C266" s="31">
        <v>1</v>
      </c>
      <c r="D266" s="9">
        <v>0</v>
      </c>
      <c r="E266" s="10">
        <f t="shared" si="32"/>
        <v>1.530362389813908E-5</v>
      </c>
      <c r="F266" s="10" t="str">
        <f t="shared" si="33"/>
        <v/>
      </c>
      <c r="G266" s="10">
        <f t="shared" si="35"/>
        <v>-1</v>
      </c>
      <c r="H266" s="16">
        <f t="shared" si="34"/>
        <v>-1.530362389813908E-5</v>
      </c>
    </row>
    <row r="267" spans="1:8" x14ac:dyDescent="0.2">
      <c r="A267" s="8"/>
      <c r="B267" s="34" t="s">
        <v>251</v>
      </c>
      <c r="C267" s="31">
        <v>2</v>
      </c>
      <c r="D267" s="9">
        <v>0</v>
      </c>
      <c r="E267" s="10">
        <f t="shared" si="32"/>
        <v>3.060724779627816E-5</v>
      </c>
      <c r="F267" s="10" t="str">
        <f t="shared" si="33"/>
        <v/>
      </c>
      <c r="G267" s="10">
        <f t="shared" si="35"/>
        <v>-1</v>
      </c>
      <c r="H267" s="16">
        <f t="shared" si="34"/>
        <v>-3.060724779627816E-5</v>
      </c>
    </row>
    <row r="268" spans="1:8" x14ac:dyDescent="0.2">
      <c r="A268" s="8"/>
      <c r="B268" s="34" t="s">
        <v>252</v>
      </c>
      <c r="C268" s="31">
        <v>26</v>
      </c>
      <c r="D268" s="9">
        <v>27</v>
      </c>
      <c r="E268" s="10">
        <f t="shared" si="32"/>
        <v>3.9789422135161606E-4</v>
      </c>
      <c r="F268" s="10">
        <f t="shared" si="33"/>
        <v>4.591368227731864E-4</v>
      </c>
      <c r="G268" s="10">
        <f t="shared" si="35"/>
        <v>3.8461538461538464E-2</v>
      </c>
      <c r="H268" s="16">
        <f t="shared" si="34"/>
        <v>1.530362389813908E-5</v>
      </c>
    </row>
    <row r="269" spans="1:8" ht="25.5" x14ac:dyDescent="0.2">
      <c r="A269" s="8"/>
      <c r="B269" s="34" t="s">
        <v>253</v>
      </c>
      <c r="C269" s="31">
        <v>253</v>
      </c>
      <c r="D269" s="9">
        <v>118</v>
      </c>
      <c r="E269" s="10">
        <f t="shared" si="32"/>
        <v>3.8718168462291871E-3</v>
      </c>
      <c r="F269" s="10">
        <f t="shared" si="33"/>
        <v>2.0065979661939258E-3</v>
      </c>
      <c r="G269" s="10">
        <f t="shared" si="35"/>
        <v>-0.53359683794466406</v>
      </c>
      <c r="H269" s="16">
        <f t="shared" si="34"/>
        <v>-2.0659892262487756E-3</v>
      </c>
    </row>
    <row r="270" spans="1:8" x14ac:dyDescent="0.2">
      <c r="A270" s="8"/>
      <c r="B270" s="34" t="s">
        <v>254</v>
      </c>
      <c r="C270" s="31">
        <v>156</v>
      </c>
      <c r="D270" s="9">
        <v>88</v>
      </c>
      <c r="E270" s="10">
        <f t="shared" si="32"/>
        <v>2.3873653281096963E-3</v>
      </c>
      <c r="F270" s="10">
        <f t="shared" si="33"/>
        <v>1.4964459408903852E-3</v>
      </c>
      <c r="G270" s="10">
        <f t="shared" si="35"/>
        <v>-0.4358974358974359</v>
      </c>
      <c r="H270" s="16">
        <f t="shared" si="34"/>
        <v>-1.0406464250734574E-3</v>
      </c>
    </row>
    <row r="271" spans="1:8" x14ac:dyDescent="0.2">
      <c r="A271" s="8"/>
      <c r="B271" s="34" t="s">
        <v>255</v>
      </c>
      <c r="C271" s="31">
        <v>13</v>
      </c>
      <c r="D271" s="9">
        <v>3</v>
      </c>
      <c r="E271" s="10">
        <f t="shared" si="32"/>
        <v>1.9894711067580803E-4</v>
      </c>
      <c r="F271" s="10">
        <f t="shared" si="33"/>
        <v>5.1015202530354045E-5</v>
      </c>
      <c r="G271" s="10">
        <f t="shared" si="35"/>
        <v>-0.76923076923076927</v>
      </c>
      <c r="H271" s="16">
        <f t="shared" si="34"/>
        <v>-1.530362389813908E-4</v>
      </c>
    </row>
    <row r="272" spans="1:8" x14ac:dyDescent="0.2">
      <c r="A272" s="8"/>
      <c r="B272" s="34" t="s">
        <v>256</v>
      </c>
      <c r="C272" s="31">
        <v>57</v>
      </c>
      <c r="D272" s="9">
        <v>84</v>
      </c>
      <c r="E272" s="10">
        <f t="shared" si="32"/>
        <v>8.7230656219392747E-4</v>
      </c>
      <c r="F272" s="10">
        <f t="shared" si="33"/>
        <v>1.4284256708499133E-3</v>
      </c>
      <c r="G272" s="10">
        <f t="shared" si="35"/>
        <v>0.47368421052631576</v>
      </c>
      <c r="H272" s="16">
        <f t="shared" si="34"/>
        <v>4.1319784524975508E-4</v>
      </c>
    </row>
    <row r="273" spans="1:8" x14ac:dyDescent="0.2">
      <c r="A273" s="8"/>
      <c r="B273" s="34" t="s">
        <v>257</v>
      </c>
      <c r="C273" s="31">
        <v>2</v>
      </c>
      <c r="D273" s="9">
        <v>2</v>
      </c>
      <c r="E273" s="10">
        <f t="shared" si="32"/>
        <v>3.060724779627816E-5</v>
      </c>
      <c r="F273" s="10">
        <f t="shared" si="33"/>
        <v>3.4010135020236028E-5</v>
      </c>
      <c r="G273" s="10">
        <f t="shared" si="35"/>
        <v>0</v>
      </c>
      <c r="H273" s="16">
        <f t="shared" si="34"/>
        <v>0</v>
      </c>
    </row>
    <row r="274" spans="1:8" x14ac:dyDescent="0.2">
      <c r="A274" s="8"/>
      <c r="B274" s="34" t="s">
        <v>258</v>
      </c>
      <c r="C274" s="31">
        <v>558</v>
      </c>
      <c r="D274" s="9">
        <v>709</v>
      </c>
      <c r="E274" s="10">
        <f t="shared" si="32"/>
        <v>8.5394221351616055E-3</v>
      </c>
      <c r="F274" s="10">
        <f t="shared" si="33"/>
        <v>1.2056592864673673E-2</v>
      </c>
      <c r="G274" s="10">
        <f t="shared" si="35"/>
        <v>0.27060931899641577</v>
      </c>
      <c r="H274" s="16">
        <f t="shared" si="34"/>
        <v>2.310847208619001E-3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43</v>
      </c>
      <c r="D277" s="9">
        <v>22</v>
      </c>
      <c r="E277" s="10">
        <f t="shared" ref="E277:E308" si="36">+IF(C277=0,"",C277/C$181)</f>
        <v>6.5805582761998042E-4</v>
      </c>
      <c r="F277" s="10">
        <f t="shared" ref="F277:F308" si="37">+IF(D277=0,"",D277/D$181)</f>
        <v>3.7411148522259631E-4</v>
      </c>
      <c r="G277" s="10">
        <f t="shared" si="35"/>
        <v>-0.48837209302325579</v>
      </c>
      <c r="H277" s="16">
        <f t="shared" ref="H277:H308" si="38">+IF(OR(AND(E277=""),(G277="")),"",E277*G277)</f>
        <v>-3.2137610186092064E-4</v>
      </c>
    </row>
    <row r="278" spans="1:8" x14ac:dyDescent="0.2">
      <c r="A278" s="8"/>
      <c r="B278" s="34" t="s">
        <v>262</v>
      </c>
      <c r="C278" s="31">
        <v>12</v>
      </c>
      <c r="D278" s="9">
        <v>75</v>
      </c>
      <c r="E278" s="10">
        <f t="shared" si="36"/>
        <v>1.8364348677766894E-4</v>
      </c>
      <c r="F278" s="10">
        <f t="shared" si="37"/>
        <v>1.2753800632588511E-3</v>
      </c>
      <c r="G278" s="10">
        <f t="shared" ref="G278:G309" si="39">+IF(AND(C278=0,D278=0)," ",IF(C278=0,1,IF(D278=0,-1,(D278-C278)/C278)))</f>
        <v>5.25</v>
      </c>
      <c r="H278" s="16">
        <f t="shared" si="38"/>
        <v>9.6412830558276197E-4</v>
      </c>
    </row>
    <row r="279" spans="1:8" x14ac:dyDescent="0.2">
      <c r="A279" s="8"/>
      <c r="B279" s="34" t="s">
        <v>263</v>
      </c>
      <c r="C279" s="31">
        <v>48</v>
      </c>
      <c r="D279" s="9">
        <v>15</v>
      </c>
      <c r="E279" s="10">
        <f t="shared" si="36"/>
        <v>7.3457394711067578E-4</v>
      </c>
      <c r="F279" s="10">
        <f t="shared" si="37"/>
        <v>2.5507601265177022E-4</v>
      </c>
      <c r="G279" s="10">
        <f t="shared" si="39"/>
        <v>-0.6875</v>
      </c>
      <c r="H279" s="16">
        <f t="shared" si="38"/>
        <v>-5.0501958863858958E-4</v>
      </c>
    </row>
    <row r="280" spans="1:8" x14ac:dyDescent="0.2">
      <c r="A280" s="8"/>
      <c r="B280" s="34" t="s">
        <v>264</v>
      </c>
      <c r="C280" s="31">
        <v>130</v>
      </c>
      <c r="D280" s="9">
        <v>165</v>
      </c>
      <c r="E280" s="10">
        <f t="shared" si="36"/>
        <v>1.9894711067580803E-3</v>
      </c>
      <c r="F280" s="10">
        <f t="shared" si="37"/>
        <v>2.8058361391694723E-3</v>
      </c>
      <c r="G280" s="10">
        <f t="shared" si="39"/>
        <v>0.26923076923076922</v>
      </c>
      <c r="H280" s="16">
        <f t="shared" si="38"/>
        <v>5.3562683643486775E-4</v>
      </c>
    </row>
    <row r="281" spans="1:8" x14ac:dyDescent="0.2">
      <c r="A281" s="8"/>
      <c r="B281" s="34" t="s">
        <v>265</v>
      </c>
      <c r="C281" s="31">
        <v>24</v>
      </c>
      <c r="D281" s="9">
        <v>100</v>
      </c>
      <c r="E281" s="10">
        <f t="shared" si="36"/>
        <v>3.6728697355533789E-4</v>
      </c>
      <c r="F281" s="10">
        <f t="shared" si="37"/>
        <v>1.7005067510118014E-3</v>
      </c>
      <c r="G281" s="10">
        <f t="shared" si="39"/>
        <v>3.1666666666666665</v>
      </c>
      <c r="H281" s="16">
        <f t="shared" si="38"/>
        <v>1.1630754162585699E-3</v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5</v>
      </c>
      <c r="D284" s="9">
        <v>1</v>
      </c>
      <c r="E284" s="10">
        <f t="shared" si="36"/>
        <v>7.6518119490695402E-5</v>
      </c>
      <c r="F284" s="10">
        <f t="shared" si="37"/>
        <v>1.7005067510118014E-5</v>
      </c>
      <c r="G284" s="10">
        <f t="shared" si="39"/>
        <v>-0.8</v>
      </c>
      <c r="H284" s="16">
        <f t="shared" si="38"/>
        <v>-6.1214495592556319E-5</v>
      </c>
    </row>
    <row r="285" spans="1:8" x14ac:dyDescent="0.2">
      <c r="A285" s="8"/>
      <c r="B285" s="34" t="s">
        <v>269</v>
      </c>
      <c r="C285" s="31">
        <v>998</v>
      </c>
      <c r="D285" s="9">
        <v>532</v>
      </c>
      <c r="E285" s="10">
        <f t="shared" si="36"/>
        <v>1.5273016650342801E-2</v>
      </c>
      <c r="F285" s="10">
        <f t="shared" si="37"/>
        <v>9.0466959153827839E-3</v>
      </c>
      <c r="G285" s="10">
        <f t="shared" si="39"/>
        <v>-0.46693386773547096</v>
      </c>
      <c r="H285" s="16">
        <f t="shared" si="38"/>
        <v>-7.1314887365328114E-3</v>
      </c>
    </row>
    <row r="286" spans="1:8" ht="25.5" x14ac:dyDescent="0.2">
      <c r="A286" s="8"/>
      <c r="B286" s="34" t="s">
        <v>270</v>
      </c>
      <c r="C286" s="31">
        <v>1510</v>
      </c>
      <c r="D286" s="9">
        <v>1500</v>
      </c>
      <c r="E286" s="10">
        <f t="shared" si="36"/>
        <v>2.3108472086190011E-2</v>
      </c>
      <c r="F286" s="10">
        <f t="shared" si="37"/>
        <v>2.5507601265177024E-2</v>
      </c>
      <c r="G286" s="10">
        <f t="shared" si="39"/>
        <v>-6.6225165562913907E-3</v>
      </c>
      <c r="H286" s="16">
        <f t="shared" si="38"/>
        <v>-1.530362389813908E-4</v>
      </c>
    </row>
    <row r="287" spans="1:8" x14ac:dyDescent="0.2">
      <c r="A287" s="8"/>
      <c r="B287" s="34" t="s">
        <v>271</v>
      </c>
      <c r="C287" s="31">
        <v>401</v>
      </c>
      <c r="D287" s="9">
        <v>491</v>
      </c>
      <c r="E287" s="10">
        <f t="shared" si="36"/>
        <v>6.1367531831537708E-3</v>
      </c>
      <c r="F287" s="10">
        <f t="shared" si="37"/>
        <v>8.3494881474679462E-3</v>
      </c>
      <c r="G287" s="10">
        <f t="shared" si="39"/>
        <v>0.22443890274314215</v>
      </c>
      <c r="H287" s="16">
        <f t="shared" si="38"/>
        <v>1.3773261508325172E-3</v>
      </c>
    </row>
    <row r="288" spans="1:8" x14ac:dyDescent="0.2">
      <c r="A288" s="8"/>
      <c r="B288" s="34" t="s">
        <v>272</v>
      </c>
      <c r="C288" s="31">
        <v>126</v>
      </c>
      <c r="D288" s="9">
        <v>173</v>
      </c>
      <c r="E288" s="10">
        <f t="shared" si="36"/>
        <v>1.9282566111655239E-3</v>
      </c>
      <c r="F288" s="10">
        <f t="shared" si="37"/>
        <v>2.9418766792504167E-3</v>
      </c>
      <c r="G288" s="10">
        <f t="shared" si="39"/>
        <v>0.37301587301587302</v>
      </c>
      <c r="H288" s="16">
        <f t="shared" si="38"/>
        <v>7.1927032321253675E-4</v>
      </c>
    </row>
    <row r="289" spans="1:8" x14ac:dyDescent="0.2">
      <c r="A289" s="8"/>
      <c r="B289" s="34" t="s">
        <v>273</v>
      </c>
      <c r="C289" s="31">
        <v>0</v>
      </c>
      <c r="D289" s="9">
        <v>5</v>
      </c>
      <c r="E289" s="10" t="str">
        <f t="shared" si="36"/>
        <v/>
      </c>
      <c r="F289" s="10">
        <f t="shared" si="37"/>
        <v>8.5025337550590079E-5</v>
      </c>
      <c r="G289" s="10">
        <f t="shared" si="39"/>
        <v>1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74</v>
      </c>
      <c r="D290" s="9">
        <v>92</v>
      </c>
      <c r="E290" s="10">
        <f t="shared" si="36"/>
        <v>1.1324681684622918E-3</v>
      </c>
      <c r="F290" s="10">
        <f t="shared" si="37"/>
        <v>1.5644662109308574E-3</v>
      </c>
      <c r="G290" s="10">
        <f t="shared" si="39"/>
        <v>0.24324324324324326</v>
      </c>
      <c r="H290" s="16">
        <f t="shared" si="38"/>
        <v>2.7546523016650344E-4</v>
      </c>
    </row>
    <row r="291" spans="1:8" x14ac:dyDescent="0.2">
      <c r="A291" s="8"/>
      <c r="B291" s="34" t="s">
        <v>275</v>
      </c>
      <c r="C291" s="31">
        <v>21</v>
      </c>
      <c r="D291" s="9">
        <v>1</v>
      </c>
      <c r="E291" s="10">
        <f t="shared" si="36"/>
        <v>3.2137610186092064E-4</v>
      </c>
      <c r="F291" s="10">
        <f t="shared" si="37"/>
        <v>1.7005067510118014E-5</v>
      </c>
      <c r="G291" s="10">
        <f t="shared" si="39"/>
        <v>-0.95238095238095233</v>
      </c>
      <c r="H291" s="16">
        <f t="shared" si="38"/>
        <v>-3.0607247796278156E-4</v>
      </c>
    </row>
    <row r="292" spans="1:8" x14ac:dyDescent="0.2">
      <c r="A292" s="8"/>
      <c r="B292" s="34" t="s">
        <v>276</v>
      </c>
      <c r="C292" s="31">
        <v>100</v>
      </c>
      <c r="D292" s="9">
        <v>346</v>
      </c>
      <c r="E292" s="10">
        <f t="shared" si="36"/>
        <v>1.5303623898139079E-3</v>
      </c>
      <c r="F292" s="10">
        <f t="shared" si="37"/>
        <v>5.8837533585008334E-3</v>
      </c>
      <c r="G292" s="10">
        <f t="shared" si="39"/>
        <v>2.46</v>
      </c>
      <c r="H292" s="16">
        <f t="shared" si="38"/>
        <v>3.7646914789422133E-3</v>
      </c>
    </row>
    <row r="293" spans="1:8" x14ac:dyDescent="0.2">
      <c r="A293" s="8"/>
      <c r="B293" s="34" t="s">
        <v>277</v>
      </c>
      <c r="C293" s="31">
        <v>285</v>
      </c>
      <c r="D293" s="9">
        <v>219</v>
      </c>
      <c r="E293" s="10">
        <f t="shared" si="36"/>
        <v>4.3615328109696374E-3</v>
      </c>
      <c r="F293" s="10">
        <f t="shared" si="37"/>
        <v>3.7241097847158454E-3</v>
      </c>
      <c r="G293" s="10">
        <f t="shared" si="39"/>
        <v>-0.23157894736842105</v>
      </c>
      <c r="H293" s="16">
        <f t="shared" si="38"/>
        <v>-1.0100391772771792E-3</v>
      </c>
    </row>
    <row r="294" spans="1:8" x14ac:dyDescent="0.2">
      <c r="A294" s="8"/>
      <c r="B294" s="34" t="s">
        <v>278</v>
      </c>
      <c r="C294" s="31">
        <v>57</v>
      </c>
      <c r="D294" s="9">
        <v>185</v>
      </c>
      <c r="E294" s="10">
        <f t="shared" si="36"/>
        <v>8.7230656219392747E-4</v>
      </c>
      <c r="F294" s="10">
        <f t="shared" si="37"/>
        <v>3.1459374893718327E-3</v>
      </c>
      <c r="G294" s="10">
        <f t="shared" si="39"/>
        <v>2.2456140350877192</v>
      </c>
      <c r="H294" s="16">
        <f t="shared" si="38"/>
        <v>1.9588638589618018E-3</v>
      </c>
    </row>
    <row r="295" spans="1:8" x14ac:dyDescent="0.2">
      <c r="A295" s="8"/>
      <c r="B295" s="34" t="s">
        <v>279</v>
      </c>
      <c r="C295" s="31">
        <v>0</v>
      </c>
      <c r="D295" s="9">
        <v>3</v>
      </c>
      <c r="E295" s="10" t="str">
        <f t="shared" si="36"/>
        <v/>
      </c>
      <c r="F295" s="10">
        <f t="shared" si="37"/>
        <v>5.1015202530354045E-5</v>
      </c>
      <c r="G295" s="10">
        <f t="shared" si="39"/>
        <v>1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1136</v>
      </c>
      <c r="D297" s="9">
        <v>258</v>
      </c>
      <c r="E297" s="10">
        <f t="shared" si="36"/>
        <v>1.7384916748285992E-2</v>
      </c>
      <c r="F297" s="10">
        <f t="shared" si="37"/>
        <v>4.387307417610448E-3</v>
      </c>
      <c r="G297" s="10">
        <f t="shared" si="39"/>
        <v>-0.772887323943662</v>
      </c>
      <c r="H297" s="16">
        <f t="shared" si="38"/>
        <v>-1.343658178256611E-2</v>
      </c>
    </row>
    <row r="298" spans="1:8" x14ac:dyDescent="0.2">
      <c r="A298" s="8"/>
      <c r="B298" s="34" t="s">
        <v>282</v>
      </c>
      <c r="C298" s="31">
        <v>258</v>
      </c>
      <c r="D298" s="9">
        <v>251</v>
      </c>
      <c r="E298" s="10">
        <f t="shared" si="36"/>
        <v>3.9483349657198821E-3</v>
      </c>
      <c r="F298" s="10">
        <f t="shared" si="37"/>
        <v>4.2682719450396218E-3</v>
      </c>
      <c r="G298" s="10">
        <f t="shared" si="39"/>
        <v>-2.7131782945736434E-2</v>
      </c>
      <c r="H298" s="16">
        <f t="shared" si="38"/>
        <v>-1.0712536728697354E-4</v>
      </c>
    </row>
    <row r="299" spans="1:8" x14ac:dyDescent="0.2">
      <c r="A299" s="8"/>
      <c r="B299" s="34" t="s">
        <v>283</v>
      </c>
      <c r="C299" s="31">
        <v>2101</v>
      </c>
      <c r="D299" s="9">
        <v>2270</v>
      </c>
      <c r="E299" s="10">
        <f t="shared" si="36"/>
        <v>3.2152913809990205E-2</v>
      </c>
      <c r="F299" s="10">
        <f t="shared" si="37"/>
        <v>3.8601503247967892E-2</v>
      </c>
      <c r="G299" s="10">
        <f t="shared" si="39"/>
        <v>8.0437886720609239E-2</v>
      </c>
      <c r="H299" s="16">
        <f t="shared" si="38"/>
        <v>2.5863124387855044E-3</v>
      </c>
    </row>
    <row r="300" spans="1:8" x14ac:dyDescent="0.2">
      <c r="A300" s="8"/>
      <c r="B300" s="34" t="s">
        <v>284</v>
      </c>
      <c r="C300" s="31">
        <v>859</v>
      </c>
      <c r="D300" s="9">
        <v>455</v>
      </c>
      <c r="E300" s="10">
        <f t="shared" si="36"/>
        <v>1.314581292850147E-2</v>
      </c>
      <c r="F300" s="10">
        <f t="shared" si="37"/>
        <v>7.7373057171036966E-3</v>
      </c>
      <c r="G300" s="10">
        <f t="shared" si="39"/>
        <v>-0.47031431897555298</v>
      </c>
      <c r="H300" s="16">
        <f t="shared" si="38"/>
        <v>-6.1826640548481885E-3</v>
      </c>
    </row>
    <row r="301" spans="1:8" x14ac:dyDescent="0.2">
      <c r="A301" s="8"/>
      <c r="B301" s="34" t="s">
        <v>285</v>
      </c>
      <c r="C301" s="31">
        <v>1519</v>
      </c>
      <c r="D301" s="9">
        <v>1019</v>
      </c>
      <c r="E301" s="10">
        <f t="shared" si="36"/>
        <v>2.3246204701273261E-2</v>
      </c>
      <c r="F301" s="10">
        <f t="shared" si="37"/>
        <v>1.7328163792810259E-2</v>
      </c>
      <c r="G301" s="10">
        <f t="shared" si="39"/>
        <v>-0.32916392363396973</v>
      </c>
      <c r="H301" s="16">
        <f t="shared" si="38"/>
        <v>-7.6518119490695397E-3</v>
      </c>
    </row>
    <row r="302" spans="1:8" x14ac:dyDescent="0.2">
      <c r="A302" s="8"/>
      <c r="B302" s="34" t="s">
        <v>286</v>
      </c>
      <c r="C302" s="31">
        <v>367</v>
      </c>
      <c r="D302" s="9">
        <v>413</v>
      </c>
      <c r="E302" s="10">
        <f t="shared" si="36"/>
        <v>5.6164299706170425E-3</v>
      </c>
      <c r="F302" s="10">
        <f t="shared" si="37"/>
        <v>7.0230928816787403E-3</v>
      </c>
      <c r="G302" s="10">
        <f t="shared" si="39"/>
        <v>0.12534059945504086</v>
      </c>
      <c r="H302" s="16">
        <f t="shared" si="38"/>
        <v>7.0396669931439761E-4</v>
      </c>
    </row>
    <row r="303" spans="1:8" x14ac:dyDescent="0.2">
      <c r="A303" s="8"/>
      <c r="B303" s="34" t="s">
        <v>287</v>
      </c>
      <c r="C303" s="31">
        <v>51</v>
      </c>
      <c r="D303" s="9">
        <v>191</v>
      </c>
      <c r="E303" s="10">
        <f t="shared" si="36"/>
        <v>7.8048481880509308E-4</v>
      </c>
      <c r="F303" s="10">
        <f t="shared" si="37"/>
        <v>3.2479678944325411E-3</v>
      </c>
      <c r="G303" s="10">
        <f t="shared" si="39"/>
        <v>2.7450980392156863</v>
      </c>
      <c r="H303" s="16">
        <f t="shared" si="38"/>
        <v>2.1425073457394714E-3</v>
      </c>
    </row>
    <row r="304" spans="1:8" ht="25.5" x14ac:dyDescent="0.2">
      <c r="A304" s="8"/>
      <c r="B304" s="34" t="s">
        <v>288</v>
      </c>
      <c r="C304" s="31">
        <v>125</v>
      </c>
      <c r="D304" s="9">
        <v>221</v>
      </c>
      <c r="E304" s="10">
        <f t="shared" si="36"/>
        <v>1.9129529872673849E-3</v>
      </c>
      <c r="F304" s="10">
        <f t="shared" si="37"/>
        <v>3.7581199197360814E-3</v>
      </c>
      <c r="G304" s="10">
        <f t="shared" si="39"/>
        <v>0.76800000000000002</v>
      </c>
      <c r="H304" s="16">
        <f t="shared" si="38"/>
        <v>1.4691478942213516E-3</v>
      </c>
    </row>
    <row r="305" spans="1:8" x14ac:dyDescent="0.2">
      <c r="A305" s="8"/>
      <c r="B305" s="34" t="s">
        <v>289</v>
      </c>
      <c r="C305" s="31">
        <v>916</v>
      </c>
      <c r="D305" s="9">
        <v>870</v>
      </c>
      <c r="E305" s="10">
        <f t="shared" si="36"/>
        <v>1.4018119490695397E-2</v>
      </c>
      <c r="F305" s="10">
        <f t="shared" si="37"/>
        <v>1.4794408733802673E-2</v>
      </c>
      <c r="G305" s="10">
        <f t="shared" si="39"/>
        <v>-5.0218340611353711E-2</v>
      </c>
      <c r="H305" s="16">
        <f t="shared" si="38"/>
        <v>-7.0396669931439761E-4</v>
      </c>
    </row>
    <row r="306" spans="1:8" x14ac:dyDescent="0.2">
      <c r="A306" s="8"/>
      <c r="B306" s="34" t="s">
        <v>290</v>
      </c>
      <c r="C306" s="31">
        <v>103</v>
      </c>
      <c r="D306" s="9">
        <v>1</v>
      </c>
      <c r="E306" s="10">
        <f t="shared" si="36"/>
        <v>1.5762732615083252E-3</v>
      </c>
      <c r="F306" s="10">
        <f t="shared" si="37"/>
        <v>1.7005067510118014E-5</v>
      </c>
      <c r="G306" s="10">
        <f t="shared" si="39"/>
        <v>-0.99029126213592233</v>
      </c>
      <c r="H306" s="16">
        <f t="shared" si="38"/>
        <v>-1.5609696376101862E-3</v>
      </c>
    </row>
    <row r="307" spans="1:8" x14ac:dyDescent="0.2">
      <c r="A307" s="8"/>
      <c r="B307" s="34" t="s">
        <v>291</v>
      </c>
      <c r="C307" s="31">
        <v>3</v>
      </c>
      <c r="D307" s="9">
        <v>3</v>
      </c>
      <c r="E307" s="10">
        <f t="shared" si="36"/>
        <v>4.5910871694417236E-5</v>
      </c>
      <c r="F307" s="10">
        <f t="shared" si="37"/>
        <v>5.1015202530354045E-5</v>
      </c>
      <c r="G307" s="10">
        <f t="shared" si="39"/>
        <v>0</v>
      </c>
      <c r="H307" s="16">
        <f t="shared" si="38"/>
        <v>0</v>
      </c>
    </row>
    <row r="308" spans="1:8" x14ac:dyDescent="0.2">
      <c r="A308" s="8"/>
      <c r="B308" s="34" t="s">
        <v>292</v>
      </c>
      <c r="C308" s="31">
        <v>44</v>
      </c>
      <c r="D308" s="9">
        <v>33</v>
      </c>
      <c r="E308" s="10">
        <f t="shared" si="36"/>
        <v>6.7335945151811944E-4</v>
      </c>
      <c r="F308" s="10">
        <f t="shared" si="37"/>
        <v>5.6116722783389455E-4</v>
      </c>
      <c r="G308" s="10">
        <f t="shared" si="39"/>
        <v>-0.25</v>
      </c>
      <c r="H308" s="16">
        <f t="shared" si="38"/>
        <v>-1.6833986287952986E-4</v>
      </c>
    </row>
    <row r="309" spans="1:8" x14ac:dyDescent="0.2">
      <c r="A309" s="8"/>
      <c r="B309" s="34" t="s">
        <v>293</v>
      </c>
      <c r="C309" s="31">
        <v>56</v>
      </c>
      <c r="D309" s="9">
        <v>52</v>
      </c>
      <c r="E309" s="10">
        <f t="shared" ref="E309:E340" si="40">+IF(C309=0,"",C309/C$181)</f>
        <v>8.5700293829578844E-4</v>
      </c>
      <c r="F309" s="10">
        <f t="shared" ref="F309:F340" si="41">+IF(D309=0,"",D309/D$181)</f>
        <v>8.8426351052613681E-4</v>
      </c>
      <c r="G309" s="10">
        <f t="shared" si="39"/>
        <v>-7.1428571428571425E-2</v>
      </c>
      <c r="H309" s="16">
        <f t="shared" ref="H309:H340" si="42">+IF(OR(AND(E309=""),(G309="")),"",E309*G309)</f>
        <v>-6.1214495592556319E-5</v>
      </c>
    </row>
    <row r="310" spans="1:8" x14ac:dyDescent="0.2">
      <c r="A310" s="8"/>
      <c r="B310" s="34" t="s">
        <v>294</v>
      </c>
      <c r="C310" s="31">
        <v>0</v>
      </c>
      <c r="D310" s="9">
        <v>1</v>
      </c>
      <c r="E310" s="10" t="str">
        <f t="shared" si="40"/>
        <v/>
      </c>
      <c r="F310" s="10">
        <f t="shared" si="41"/>
        <v>1.7005067510118014E-5</v>
      </c>
      <c r="G310" s="10">
        <f t="shared" ref="G310:G341" si="43">+IF(AND(C310=0,D310=0)," ",IF(C310=0,1,IF(D310=0,-1,(D310-C310)/C310)))</f>
        <v>1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119</v>
      </c>
      <c r="D311" s="9">
        <v>272</v>
      </c>
      <c r="E311" s="10">
        <f t="shared" si="40"/>
        <v>1.8211312438785505E-3</v>
      </c>
      <c r="F311" s="10">
        <f t="shared" si="41"/>
        <v>4.6253783627521004E-3</v>
      </c>
      <c r="G311" s="10">
        <f t="shared" si="43"/>
        <v>1.2857142857142858</v>
      </c>
      <c r="H311" s="16">
        <f t="shared" si="42"/>
        <v>2.3414544564152795E-3</v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121</v>
      </c>
      <c r="D313" s="9">
        <v>84</v>
      </c>
      <c r="E313" s="10">
        <f t="shared" si="40"/>
        <v>1.8517384916748286E-3</v>
      </c>
      <c r="F313" s="10">
        <f t="shared" si="41"/>
        <v>1.4284256708499133E-3</v>
      </c>
      <c r="G313" s="10">
        <f t="shared" si="43"/>
        <v>-0.30578512396694213</v>
      </c>
      <c r="H313" s="16">
        <f t="shared" si="42"/>
        <v>-5.6623408423114592E-4</v>
      </c>
    </row>
    <row r="314" spans="1:8" ht="25.5" x14ac:dyDescent="0.2">
      <c r="A314" s="8"/>
      <c r="B314" s="34" t="s">
        <v>298</v>
      </c>
      <c r="C314" s="31">
        <v>1377</v>
      </c>
      <c r="D314" s="9">
        <v>1154</v>
      </c>
      <c r="E314" s="10">
        <f t="shared" si="40"/>
        <v>2.1073090107737513E-2</v>
      </c>
      <c r="F314" s="10">
        <f t="shared" si="41"/>
        <v>1.9623847906676189E-2</v>
      </c>
      <c r="G314" s="10">
        <f t="shared" si="43"/>
        <v>-0.16194625998547568</v>
      </c>
      <c r="H314" s="16">
        <f t="shared" si="42"/>
        <v>-3.412708129285015E-3</v>
      </c>
    </row>
    <row r="315" spans="1:8" x14ac:dyDescent="0.2">
      <c r="A315" s="8"/>
      <c r="B315" s="34" t="s">
        <v>299</v>
      </c>
      <c r="C315" s="31">
        <v>121</v>
      </c>
      <c r="D315" s="9">
        <v>43</v>
      </c>
      <c r="E315" s="10">
        <f t="shared" si="40"/>
        <v>1.8517384916748286E-3</v>
      </c>
      <c r="F315" s="10">
        <f t="shared" si="41"/>
        <v>7.3121790293507463E-4</v>
      </c>
      <c r="G315" s="10">
        <f t="shared" si="43"/>
        <v>-0.64462809917355368</v>
      </c>
      <c r="H315" s="16">
        <f t="shared" si="42"/>
        <v>-1.1936826640548482E-3</v>
      </c>
    </row>
    <row r="316" spans="1:8" ht="25.5" x14ac:dyDescent="0.2">
      <c r="A316" s="8"/>
      <c r="B316" s="34" t="s">
        <v>300</v>
      </c>
      <c r="C316" s="31">
        <v>127</v>
      </c>
      <c r="D316" s="9">
        <v>77</v>
      </c>
      <c r="E316" s="10">
        <f t="shared" si="40"/>
        <v>1.943560235063663E-3</v>
      </c>
      <c r="F316" s="10">
        <f t="shared" si="41"/>
        <v>1.3093901982790871E-3</v>
      </c>
      <c r="G316" s="10">
        <f t="shared" si="43"/>
        <v>-0.39370078740157483</v>
      </c>
      <c r="H316" s="16">
        <f t="shared" si="42"/>
        <v>-7.6518119490695394E-4</v>
      </c>
    </row>
    <row r="317" spans="1:8" x14ac:dyDescent="0.2">
      <c r="A317" s="8"/>
      <c r="B317" s="34" t="s">
        <v>301</v>
      </c>
      <c r="C317" s="31">
        <v>825</v>
      </c>
      <c r="D317" s="9">
        <v>364</v>
      </c>
      <c r="E317" s="10">
        <f t="shared" si="40"/>
        <v>1.2625489715964741E-2</v>
      </c>
      <c r="F317" s="10">
        <f t="shared" si="41"/>
        <v>6.1898445736829578E-3</v>
      </c>
      <c r="G317" s="10">
        <f t="shared" si="43"/>
        <v>-0.55878787878787883</v>
      </c>
      <c r="H317" s="16">
        <f t="shared" si="42"/>
        <v>-7.054970617042116E-3</v>
      </c>
    </row>
    <row r="318" spans="1:8" x14ac:dyDescent="0.2">
      <c r="A318" s="8"/>
      <c r="B318" s="34" t="s">
        <v>302</v>
      </c>
      <c r="C318" s="31">
        <v>16</v>
      </c>
      <c r="D318" s="9">
        <v>8</v>
      </c>
      <c r="E318" s="10">
        <f t="shared" si="40"/>
        <v>2.4485798237022528E-4</v>
      </c>
      <c r="F318" s="10">
        <f t="shared" si="41"/>
        <v>1.3604054008094411E-4</v>
      </c>
      <c r="G318" s="10">
        <f t="shared" si="43"/>
        <v>-0.5</v>
      </c>
      <c r="H318" s="16">
        <f t="shared" si="42"/>
        <v>-1.2242899118511264E-4</v>
      </c>
    </row>
    <row r="319" spans="1:8" x14ac:dyDescent="0.2">
      <c r="A319" s="8"/>
      <c r="B319" s="34" t="s">
        <v>303</v>
      </c>
      <c r="C319" s="31">
        <v>11</v>
      </c>
      <c r="D319" s="9">
        <v>9</v>
      </c>
      <c r="E319" s="10">
        <f t="shared" si="40"/>
        <v>1.6833986287952986E-4</v>
      </c>
      <c r="F319" s="10">
        <f t="shared" si="41"/>
        <v>1.5304560759106213E-4</v>
      </c>
      <c r="G319" s="10">
        <f t="shared" si="43"/>
        <v>-0.18181818181818182</v>
      </c>
      <c r="H319" s="16">
        <f t="shared" si="42"/>
        <v>-3.060724779627816E-5</v>
      </c>
    </row>
    <row r="320" spans="1:8" x14ac:dyDescent="0.2">
      <c r="A320" s="8"/>
      <c r="B320" s="34" t="s">
        <v>304</v>
      </c>
      <c r="C320" s="31">
        <v>498</v>
      </c>
      <c r="D320" s="9">
        <v>711</v>
      </c>
      <c r="E320" s="10">
        <f t="shared" si="40"/>
        <v>7.6212047012732612E-3</v>
      </c>
      <c r="F320" s="10">
        <f t="shared" si="41"/>
        <v>1.2090602999693908E-2</v>
      </c>
      <c r="G320" s="10">
        <f t="shared" si="43"/>
        <v>0.42771084337349397</v>
      </c>
      <c r="H320" s="16">
        <f t="shared" si="42"/>
        <v>3.2596718903036238E-3</v>
      </c>
    </row>
    <row r="321" spans="1:8" x14ac:dyDescent="0.2">
      <c r="A321" s="8"/>
      <c r="B321" s="34" t="s">
        <v>305</v>
      </c>
      <c r="C321" s="31">
        <v>7</v>
      </c>
      <c r="D321" s="9">
        <v>0</v>
      </c>
      <c r="E321" s="10">
        <f t="shared" si="40"/>
        <v>1.0712536728697356E-4</v>
      </c>
      <c r="F321" s="10" t="str">
        <f t="shared" si="41"/>
        <v/>
      </c>
      <c r="G321" s="10">
        <f t="shared" si="43"/>
        <v>-1</v>
      </c>
      <c r="H321" s="16">
        <f t="shared" si="42"/>
        <v>-1.0712536728697356E-4</v>
      </c>
    </row>
    <row r="322" spans="1:8" x14ac:dyDescent="0.2">
      <c r="A322" s="8"/>
      <c r="B322" s="34" t="s">
        <v>306</v>
      </c>
      <c r="C322" s="31">
        <v>56</v>
      </c>
      <c r="D322" s="9">
        <v>217</v>
      </c>
      <c r="E322" s="10">
        <f t="shared" si="40"/>
        <v>8.5700293829578844E-4</v>
      </c>
      <c r="F322" s="10">
        <f t="shared" si="41"/>
        <v>3.6900996496956094E-3</v>
      </c>
      <c r="G322" s="10">
        <f t="shared" si="43"/>
        <v>2.875</v>
      </c>
      <c r="H322" s="16">
        <f t="shared" si="42"/>
        <v>2.4638834476003917E-3</v>
      </c>
    </row>
    <row r="323" spans="1:8" x14ac:dyDescent="0.2">
      <c r="A323" s="8"/>
      <c r="B323" s="34" t="s">
        <v>307</v>
      </c>
      <c r="C323" s="31">
        <v>0</v>
      </c>
      <c r="D323" s="9">
        <v>4</v>
      </c>
      <c r="E323" s="10" t="str">
        <f t="shared" si="40"/>
        <v/>
      </c>
      <c r="F323" s="10">
        <f t="shared" si="41"/>
        <v>6.8020270040472055E-5</v>
      </c>
      <c r="G323" s="10">
        <f t="shared" si="43"/>
        <v>1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8</v>
      </c>
      <c r="D324" s="9">
        <v>7</v>
      </c>
      <c r="E324" s="10">
        <f t="shared" si="40"/>
        <v>1.2242899118511264E-4</v>
      </c>
      <c r="F324" s="10">
        <f t="shared" si="41"/>
        <v>1.190354725708261E-4</v>
      </c>
      <c r="G324" s="10">
        <f t="shared" si="43"/>
        <v>-0.125</v>
      </c>
      <c r="H324" s="16">
        <f t="shared" si="42"/>
        <v>-1.530362389813908E-5</v>
      </c>
    </row>
    <row r="325" spans="1:8" x14ac:dyDescent="0.2">
      <c r="A325" s="8"/>
      <c r="B325" s="34" t="s">
        <v>309</v>
      </c>
      <c r="C325" s="31">
        <v>247</v>
      </c>
      <c r="D325" s="9">
        <v>264</v>
      </c>
      <c r="E325" s="10">
        <f t="shared" si="40"/>
        <v>3.7799951028403525E-3</v>
      </c>
      <c r="F325" s="10">
        <f t="shared" si="41"/>
        <v>4.4893378226711564E-3</v>
      </c>
      <c r="G325" s="10">
        <f t="shared" si="43"/>
        <v>6.8825910931174086E-2</v>
      </c>
      <c r="H325" s="16">
        <f t="shared" si="42"/>
        <v>2.6016160626836436E-4</v>
      </c>
    </row>
    <row r="326" spans="1:8" x14ac:dyDescent="0.2">
      <c r="A326" s="8"/>
      <c r="B326" s="34" t="s">
        <v>310</v>
      </c>
      <c r="C326" s="31">
        <v>13</v>
      </c>
      <c r="D326" s="9">
        <v>25</v>
      </c>
      <c r="E326" s="10">
        <f t="shared" si="40"/>
        <v>1.9894711067580803E-4</v>
      </c>
      <c r="F326" s="10">
        <f t="shared" si="41"/>
        <v>4.2512668775295036E-4</v>
      </c>
      <c r="G326" s="10">
        <f t="shared" si="43"/>
        <v>0.92307692307692313</v>
      </c>
      <c r="H326" s="16">
        <f t="shared" si="42"/>
        <v>1.8364348677766897E-4</v>
      </c>
    </row>
    <row r="327" spans="1:8" ht="25.5" x14ac:dyDescent="0.2">
      <c r="A327" s="8"/>
      <c r="B327" s="34" t="s">
        <v>311</v>
      </c>
      <c r="C327" s="31">
        <v>37</v>
      </c>
      <c r="D327" s="9">
        <v>21</v>
      </c>
      <c r="E327" s="10">
        <f t="shared" si="40"/>
        <v>5.6623408423114592E-4</v>
      </c>
      <c r="F327" s="10">
        <f t="shared" si="41"/>
        <v>3.5710641771247831E-4</v>
      </c>
      <c r="G327" s="10">
        <f t="shared" si="43"/>
        <v>-0.43243243243243246</v>
      </c>
      <c r="H327" s="16">
        <f t="shared" si="42"/>
        <v>-2.4485798237022528E-4</v>
      </c>
    </row>
    <row r="328" spans="1:8" x14ac:dyDescent="0.2">
      <c r="A328" s="8"/>
      <c r="B328" s="34" t="s">
        <v>312</v>
      </c>
      <c r="C328" s="31">
        <v>11</v>
      </c>
      <c r="D328" s="9">
        <v>1</v>
      </c>
      <c r="E328" s="10">
        <f t="shared" si="40"/>
        <v>1.6833986287952986E-4</v>
      </c>
      <c r="F328" s="10">
        <f t="shared" si="41"/>
        <v>1.7005067510118014E-5</v>
      </c>
      <c r="G328" s="10">
        <f t="shared" si="43"/>
        <v>-0.90909090909090906</v>
      </c>
      <c r="H328" s="16">
        <f t="shared" si="42"/>
        <v>-1.5303623898139078E-4</v>
      </c>
    </row>
    <row r="329" spans="1:8" x14ac:dyDescent="0.2">
      <c r="A329" s="8"/>
      <c r="B329" s="34" t="s">
        <v>313</v>
      </c>
      <c r="C329" s="31">
        <v>417</v>
      </c>
      <c r="D329" s="9">
        <v>372</v>
      </c>
      <c r="E329" s="10">
        <f t="shared" si="40"/>
        <v>6.3816111655239961E-3</v>
      </c>
      <c r="F329" s="10">
        <f t="shared" si="41"/>
        <v>6.3258851137639018E-3</v>
      </c>
      <c r="G329" s="10">
        <f t="shared" si="43"/>
        <v>-0.1079136690647482</v>
      </c>
      <c r="H329" s="16">
        <f t="shared" si="42"/>
        <v>-6.8866307541625858E-4</v>
      </c>
    </row>
    <row r="330" spans="1:8" x14ac:dyDescent="0.2">
      <c r="A330" s="8"/>
      <c r="B330" s="34" t="s">
        <v>314</v>
      </c>
      <c r="C330" s="31">
        <v>5</v>
      </c>
      <c r="D330" s="9">
        <v>2</v>
      </c>
      <c r="E330" s="10">
        <f t="shared" si="40"/>
        <v>7.6518119490695402E-5</v>
      </c>
      <c r="F330" s="10">
        <f t="shared" si="41"/>
        <v>3.4010135020236028E-5</v>
      </c>
      <c r="G330" s="10">
        <f t="shared" si="43"/>
        <v>-0.6</v>
      </c>
      <c r="H330" s="16">
        <f t="shared" si="42"/>
        <v>-4.5910871694417243E-5</v>
      </c>
    </row>
    <row r="331" spans="1:8" ht="25.5" x14ac:dyDescent="0.2">
      <c r="A331" s="8"/>
      <c r="B331" s="34" t="s">
        <v>315</v>
      </c>
      <c r="C331" s="31">
        <v>1302</v>
      </c>
      <c r="D331" s="9">
        <v>883</v>
      </c>
      <c r="E331" s="10">
        <f t="shared" si="40"/>
        <v>1.9925318315377083E-2</v>
      </c>
      <c r="F331" s="10">
        <f t="shared" si="41"/>
        <v>1.5015474611434208E-2</v>
      </c>
      <c r="G331" s="10">
        <f t="shared" si="43"/>
        <v>-0.32181259600614437</v>
      </c>
      <c r="H331" s="16">
        <f t="shared" si="42"/>
        <v>-6.4122184133202746E-3</v>
      </c>
    </row>
    <row r="332" spans="1:8" x14ac:dyDescent="0.2">
      <c r="A332" s="8"/>
      <c r="B332" s="34" t="s">
        <v>316</v>
      </c>
      <c r="C332" s="31">
        <v>2</v>
      </c>
      <c r="D332" s="9">
        <v>0</v>
      </c>
      <c r="E332" s="10">
        <f t="shared" si="40"/>
        <v>3.060724779627816E-5</v>
      </c>
      <c r="F332" s="10" t="str">
        <f t="shared" si="41"/>
        <v/>
      </c>
      <c r="G332" s="10">
        <f t="shared" si="43"/>
        <v>-1</v>
      </c>
      <c r="H332" s="16">
        <f t="shared" si="42"/>
        <v>-3.060724779627816E-5</v>
      </c>
    </row>
    <row r="333" spans="1:8" ht="25.5" x14ac:dyDescent="0.2">
      <c r="A333" s="8"/>
      <c r="B333" s="34" t="s">
        <v>317</v>
      </c>
      <c r="C333" s="31">
        <v>266</v>
      </c>
      <c r="D333" s="9">
        <v>335</v>
      </c>
      <c r="E333" s="10">
        <f t="shared" si="40"/>
        <v>4.0707639569049952E-3</v>
      </c>
      <c r="F333" s="10">
        <f t="shared" si="41"/>
        <v>5.6966976158895353E-3</v>
      </c>
      <c r="G333" s="10">
        <f t="shared" si="43"/>
        <v>0.25939849624060152</v>
      </c>
      <c r="H333" s="16">
        <f t="shared" si="42"/>
        <v>1.0559500489715965E-3</v>
      </c>
    </row>
    <row r="334" spans="1:8" x14ac:dyDescent="0.2">
      <c r="A334" s="8"/>
      <c r="B334" s="34" t="s">
        <v>318</v>
      </c>
      <c r="C334" s="31">
        <v>8</v>
      </c>
      <c r="D334" s="9">
        <v>8</v>
      </c>
      <c r="E334" s="10">
        <f t="shared" si="40"/>
        <v>1.2242899118511264E-4</v>
      </c>
      <c r="F334" s="10">
        <f t="shared" si="41"/>
        <v>1.3604054008094411E-4</v>
      </c>
      <c r="G334" s="10">
        <f t="shared" si="43"/>
        <v>0</v>
      </c>
      <c r="H334" s="16">
        <f t="shared" si="42"/>
        <v>0</v>
      </c>
    </row>
    <row r="335" spans="1:8" ht="25.5" x14ac:dyDescent="0.2">
      <c r="A335" s="8"/>
      <c r="B335" s="34" t="s">
        <v>319</v>
      </c>
      <c r="C335" s="31">
        <v>47</v>
      </c>
      <c r="D335" s="9">
        <v>26</v>
      </c>
      <c r="E335" s="10">
        <f t="shared" si="40"/>
        <v>7.1927032321253675E-4</v>
      </c>
      <c r="F335" s="10">
        <f t="shared" si="41"/>
        <v>4.4213175526306841E-4</v>
      </c>
      <c r="G335" s="10">
        <f t="shared" si="43"/>
        <v>-0.44680851063829785</v>
      </c>
      <c r="H335" s="16">
        <f t="shared" si="42"/>
        <v>-3.2137610186092064E-4</v>
      </c>
    </row>
    <row r="336" spans="1:8" ht="25.5" x14ac:dyDescent="0.2">
      <c r="A336" s="8"/>
      <c r="B336" s="34" t="s">
        <v>320</v>
      </c>
      <c r="C336" s="31">
        <v>138</v>
      </c>
      <c r="D336" s="9">
        <v>85</v>
      </c>
      <c r="E336" s="10">
        <f t="shared" si="40"/>
        <v>2.1119000979431929E-3</v>
      </c>
      <c r="F336" s="10">
        <f t="shared" si="41"/>
        <v>1.4454307383600313E-3</v>
      </c>
      <c r="G336" s="10">
        <f t="shared" si="43"/>
        <v>-0.38405797101449274</v>
      </c>
      <c r="H336" s="16">
        <f t="shared" si="42"/>
        <v>-8.1109206660137114E-4</v>
      </c>
    </row>
    <row r="337" spans="1:8" ht="25.5" x14ac:dyDescent="0.2">
      <c r="A337" s="8"/>
      <c r="B337" s="34" t="s">
        <v>321</v>
      </c>
      <c r="C337" s="31">
        <v>44</v>
      </c>
      <c r="D337" s="9">
        <v>31</v>
      </c>
      <c r="E337" s="10">
        <f t="shared" si="40"/>
        <v>6.7335945151811944E-4</v>
      </c>
      <c r="F337" s="10">
        <f t="shared" si="41"/>
        <v>5.2715709281365845E-4</v>
      </c>
      <c r="G337" s="10">
        <f t="shared" si="43"/>
        <v>-0.29545454545454547</v>
      </c>
      <c r="H337" s="16">
        <f t="shared" si="42"/>
        <v>-1.9894711067580803E-4</v>
      </c>
    </row>
    <row r="338" spans="1:8" ht="25.5" x14ac:dyDescent="0.2">
      <c r="A338" s="8"/>
      <c r="B338" s="34" t="s">
        <v>322</v>
      </c>
      <c r="C338" s="31">
        <v>1</v>
      </c>
      <c r="D338" s="9">
        <v>1</v>
      </c>
      <c r="E338" s="10">
        <f t="shared" si="40"/>
        <v>1.530362389813908E-5</v>
      </c>
      <c r="F338" s="10">
        <f t="shared" si="41"/>
        <v>1.7005067510118014E-5</v>
      </c>
      <c r="G338" s="10">
        <f t="shared" si="43"/>
        <v>0</v>
      </c>
      <c r="H338" s="16">
        <f t="shared" si="42"/>
        <v>0</v>
      </c>
    </row>
    <row r="339" spans="1:8" x14ac:dyDescent="0.2">
      <c r="A339" s="8"/>
      <c r="B339" s="34" t="s">
        <v>323</v>
      </c>
      <c r="C339" s="31">
        <v>53</v>
      </c>
      <c r="D339" s="9">
        <v>41</v>
      </c>
      <c r="E339" s="10">
        <f t="shared" si="40"/>
        <v>8.1109206660137125E-4</v>
      </c>
      <c r="F339" s="10">
        <f t="shared" si="41"/>
        <v>6.9720776791483863E-4</v>
      </c>
      <c r="G339" s="10">
        <f t="shared" si="43"/>
        <v>-0.22641509433962265</v>
      </c>
      <c r="H339" s="16">
        <f t="shared" si="42"/>
        <v>-1.8364348677766897E-4</v>
      </c>
    </row>
    <row r="340" spans="1:8" ht="25.5" x14ac:dyDescent="0.2">
      <c r="A340" s="8"/>
      <c r="B340" s="34" t="s">
        <v>324</v>
      </c>
      <c r="C340" s="31">
        <v>472</v>
      </c>
      <c r="D340" s="9">
        <v>394</v>
      </c>
      <c r="E340" s="10">
        <f t="shared" si="40"/>
        <v>7.2233104799216451E-3</v>
      </c>
      <c r="F340" s="10">
        <f t="shared" si="41"/>
        <v>6.6999965989864982E-3</v>
      </c>
      <c r="G340" s="10">
        <f t="shared" si="43"/>
        <v>-0.1652542372881356</v>
      </c>
      <c r="H340" s="16">
        <f t="shared" si="42"/>
        <v>-1.1936826640548482E-3</v>
      </c>
    </row>
    <row r="341" spans="1:8" x14ac:dyDescent="0.2">
      <c r="A341" s="8"/>
      <c r="B341" s="34" t="s">
        <v>325</v>
      </c>
      <c r="C341" s="31">
        <v>5</v>
      </c>
      <c r="D341" s="9">
        <v>12</v>
      </c>
      <c r="E341" s="10">
        <f t="shared" ref="E341:E356" si="44">+IF(C341=0,"",C341/C$181)</f>
        <v>7.6518119490695402E-5</v>
      </c>
      <c r="F341" s="10">
        <f t="shared" ref="F341:F356" si="45">+IF(D341=0,"",D341/D$181)</f>
        <v>2.0406081012141618E-4</v>
      </c>
      <c r="G341" s="10">
        <f t="shared" si="43"/>
        <v>1.4</v>
      </c>
      <c r="H341" s="16">
        <f t="shared" ref="H341:H372" si="46">+IF(OR(AND(E341=""),(G341="")),"",E341*G341)</f>
        <v>1.0712536728697356E-4</v>
      </c>
    </row>
    <row r="342" spans="1:8" ht="15.75" customHeight="1" x14ac:dyDescent="0.2">
      <c r="A342" s="8"/>
      <c r="B342" s="34" t="s">
        <v>326</v>
      </c>
      <c r="C342" s="31">
        <v>2</v>
      </c>
      <c r="D342" s="9">
        <v>1</v>
      </c>
      <c r="E342" s="10">
        <f t="shared" si="44"/>
        <v>3.060724779627816E-5</v>
      </c>
      <c r="F342" s="10">
        <f t="shared" si="45"/>
        <v>1.7005067510118014E-5</v>
      </c>
      <c r="G342" s="10">
        <f t="shared" ref="G342:G356" si="47">+IF(AND(C342=0,D342=0)," ",IF(C342=0,1,IF(D342=0,-1,(D342-C342)/C342)))</f>
        <v>-0.5</v>
      </c>
      <c r="H342" s="16">
        <f t="shared" si="46"/>
        <v>-1.530362389813908E-5</v>
      </c>
    </row>
    <row r="343" spans="1:8" x14ac:dyDescent="0.2">
      <c r="A343" s="8"/>
      <c r="B343" s="34" t="s">
        <v>327</v>
      </c>
      <c r="C343" s="31">
        <v>0</v>
      </c>
      <c r="D343" s="9">
        <v>2</v>
      </c>
      <c r="E343" s="10" t="str">
        <f t="shared" si="44"/>
        <v/>
      </c>
      <c r="F343" s="10">
        <f t="shared" si="45"/>
        <v>3.4010135020236028E-5</v>
      </c>
      <c r="G343" s="10">
        <f t="shared" si="47"/>
        <v>1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69</v>
      </c>
      <c r="D344" s="9">
        <v>3</v>
      </c>
      <c r="E344" s="10">
        <f t="shared" si="44"/>
        <v>1.0559500489715965E-3</v>
      </c>
      <c r="F344" s="10">
        <f t="shared" si="45"/>
        <v>5.1015202530354045E-5</v>
      </c>
      <c r="G344" s="10">
        <f t="shared" si="47"/>
        <v>-0.95652173913043481</v>
      </c>
      <c r="H344" s="16">
        <f t="shared" si="46"/>
        <v>-1.0100391772771792E-3</v>
      </c>
    </row>
    <row r="345" spans="1:8" ht="25.5" x14ac:dyDescent="0.2">
      <c r="A345" s="8"/>
      <c r="B345" s="34" t="s">
        <v>329</v>
      </c>
      <c r="C345" s="31">
        <v>127</v>
      </c>
      <c r="D345" s="9">
        <v>39</v>
      </c>
      <c r="E345" s="10">
        <f t="shared" si="44"/>
        <v>1.943560235063663E-3</v>
      </c>
      <c r="F345" s="10">
        <f t="shared" si="45"/>
        <v>6.6319763289460264E-4</v>
      </c>
      <c r="G345" s="10">
        <f t="shared" si="47"/>
        <v>-0.69291338582677164</v>
      </c>
      <c r="H345" s="16">
        <f t="shared" si="46"/>
        <v>-1.3467189030362389E-3</v>
      </c>
    </row>
    <row r="346" spans="1:8" ht="25.5" x14ac:dyDescent="0.2">
      <c r="A346" s="8"/>
      <c r="B346" s="34" t="s">
        <v>330</v>
      </c>
      <c r="C346" s="31">
        <v>12</v>
      </c>
      <c r="D346" s="9">
        <v>14</v>
      </c>
      <c r="E346" s="10">
        <f t="shared" si="44"/>
        <v>1.8364348677766894E-4</v>
      </c>
      <c r="F346" s="10">
        <f t="shared" si="45"/>
        <v>2.380709451416522E-4</v>
      </c>
      <c r="G346" s="10">
        <f t="shared" si="47"/>
        <v>0.16666666666666666</v>
      </c>
      <c r="H346" s="16">
        <f t="shared" si="46"/>
        <v>3.0607247796278153E-5</v>
      </c>
    </row>
    <row r="347" spans="1:8" ht="25.5" x14ac:dyDescent="0.2">
      <c r="A347" s="8"/>
      <c r="B347" s="34" t="s">
        <v>331</v>
      </c>
      <c r="C347" s="31">
        <v>32</v>
      </c>
      <c r="D347" s="9">
        <v>42</v>
      </c>
      <c r="E347" s="10">
        <f t="shared" si="44"/>
        <v>4.8971596474045055E-4</v>
      </c>
      <c r="F347" s="10">
        <f t="shared" si="45"/>
        <v>7.1421283542495663E-4</v>
      </c>
      <c r="G347" s="10">
        <f t="shared" si="47"/>
        <v>0.3125</v>
      </c>
      <c r="H347" s="16">
        <f t="shared" si="46"/>
        <v>1.530362389813908E-4</v>
      </c>
    </row>
    <row r="348" spans="1:8" ht="25.5" x14ac:dyDescent="0.2">
      <c r="A348" s="8"/>
      <c r="B348" s="34" t="s">
        <v>332</v>
      </c>
      <c r="C348" s="31">
        <v>1</v>
      </c>
      <c r="D348" s="9">
        <v>117</v>
      </c>
      <c r="E348" s="10">
        <f t="shared" si="44"/>
        <v>1.530362389813908E-5</v>
      </c>
      <c r="F348" s="10">
        <f t="shared" si="45"/>
        <v>1.9895928986838076E-3</v>
      </c>
      <c r="G348" s="10">
        <f t="shared" si="47"/>
        <v>116</v>
      </c>
      <c r="H348" s="16">
        <f t="shared" si="46"/>
        <v>1.7752203721841332E-3</v>
      </c>
    </row>
    <row r="349" spans="1:8" x14ac:dyDescent="0.2">
      <c r="A349" s="8"/>
      <c r="B349" s="34" t="s">
        <v>333</v>
      </c>
      <c r="C349" s="31">
        <v>54</v>
      </c>
      <c r="D349" s="9">
        <v>110</v>
      </c>
      <c r="E349" s="10">
        <f t="shared" si="44"/>
        <v>8.2639569049951028E-4</v>
      </c>
      <c r="F349" s="10">
        <f t="shared" si="45"/>
        <v>1.8705574261129816E-3</v>
      </c>
      <c r="G349" s="10">
        <f t="shared" si="47"/>
        <v>1.037037037037037</v>
      </c>
      <c r="H349" s="16">
        <f t="shared" si="46"/>
        <v>8.5700293829578833E-4</v>
      </c>
    </row>
    <row r="350" spans="1:8" ht="25.5" x14ac:dyDescent="0.2">
      <c r="A350" s="8"/>
      <c r="B350" s="34" t="s">
        <v>334</v>
      </c>
      <c r="C350" s="31">
        <v>20</v>
      </c>
      <c r="D350" s="9">
        <v>1</v>
      </c>
      <c r="E350" s="10">
        <f t="shared" si="44"/>
        <v>3.0607247796278161E-4</v>
      </c>
      <c r="F350" s="10">
        <f t="shared" si="45"/>
        <v>1.7005067510118014E-5</v>
      </c>
      <c r="G350" s="10">
        <f t="shared" si="47"/>
        <v>-0.95</v>
      </c>
      <c r="H350" s="16">
        <f t="shared" si="46"/>
        <v>-2.9076885406464253E-4</v>
      </c>
    </row>
    <row r="351" spans="1:8" x14ac:dyDescent="0.2">
      <c r="A351" s="8"/>
      <c r="B351" s="34" t="s">
        <v>335</v>
      </c>
      <c r="C351" s="31">
        <v>13</v>
      </c>
      <c r="D351" s="9">
        <v>37</v>
      </c>
      <c r="E351" s="10">
        <f t="shared" si="44"/>
        <v>1.9894711067580803E-4</v>
      </c>
      <c r="F351" s="10">
        <f t="shared" si="45"/>
        <v>6.2918749787436654E-4</v>
      </c>
      <c r="G351" s="10">
        <f t="shared" si="47"/>
        <v>1.8461538461538463</v>
      </c>
      <c r="H351" s="16">
        <f t="shared" si="46"/>
        <v>3.6728697355533794E-4</v>
      </c>
    </row>
    <row r="352" spans="1:8" ht="25.5" x14ac:dyDescent="0.2">
      <c r="A352" s="8"/>
      <c r="B352" s="34" t="s">
        <v>336</v>
      </c>
      <c r="C352" s="31">
        <v>4</v>
      </c>
      <c r="D352" s="9">
        <v>2</v>
      </c>
      <c r="E352" s="10">
        <f t="shared" si="44"/>
        <v>6.1214495592556319E-5</v>
      </c>
      <c r="F352" s="10">
        <f t="shared" si="45"/>
        <v>3.4010135020236028E-5</v>
      </c>
      <c r="G352" s="10">
        <f t="shared" si="47"/>
        <v>-0.5</v>
      </c>
      <c r="H352" s="16">
        <f t="shared" si="46"/>
        <v>-3.060724779627816E-5</v>
      </c>
    </row>
    <row r="353" spans="1:8" ht="25.5" x14ac:dyDescent="0.2">
      <c r="A353" s="8"/>
      <c r="B353" s="34" t="s">
        <v>337</v>
      </c>
      <c r="C353" s="31">
        <v>8</v>
      </c>
      <c r="D353" s="9">
        <v>4</v>
      </c>
      <c r="E353" s="10">
        <f t="shared" si="44"/>
        <v>1.2242899118511264E-4</v>
      </c>
      <c r="F353" s="10">
        <f t="shared" si="45"/>
        <v>6.8020270040472055E-5</v>
      </c>
      <c r="G353" s="10">
        <f t="shared" si="47"/>
        <v>-0.5</v>
      </c>
      <c r="H353" s="16">
        <f t="shared" si="46"/>
        <v>-6.1214495592556319E-5</v>
      </c>
    </row>
    <row r="354" spans="1:8" x14ac:dyDescent="0.2">
      <c r="A354" s="8"/>
      <c r="B354" s="34" t="s">
        <v>338</v>
      </c>
      <c r="C354" s="31">
        <v>426</v>
      </c>
      <c r="D354" s="9">
        <v>331</v>
      </c>
      <c r="E354" s="10">
        <f t="shared" si="44"/>
        <v>6.5193437806072476E-3</v>
      </c>
      <c r="F354" s="10">
        <f t="shared" si="45"/>
        <v>5.6286773458490633E-3</v>
      </c>
      <c r="G354" s="10">
        <f t="shared" si="47"/>
        <v>-0.22300469483568075</v>
      </c>
      <c r="H354" s="16">
        <f t="shared" si="46"/>
        <v>-1.4538442703232125E-3</v>
      </c>
    </row>
    <row r="355" spans="1:8" x14ac:dyDescent="0.2">
      <c r="A355" s="8"/>
      <c r="B355" s="34" t="s">
        <v>339</v>
      </c>
      <c r="C355" s="31">
        <v>18</v>
      </c>
      <c r="D355" s="9">
        <v>8</v>
      </c>
      <c r="E355" s="10">
        <f t="shared" si="44"/>
        <v>2.7546523016650344E-4</v>
      </c>
      <c r="F355" s="10">
        <f t="shared" si="45"/>
        <v>1.3604054008094411E-4</v>
      </c>
      <c r="G355" s="10">
        <f t="shared" si="47"/>
        <v>-0.55555555555555558</v>
      </c>
      <c r="H355" s="16">
        <f t="shared" si="46"/>
        <v>-1.530362389813908E-4</v>
      </c>
    </row>
    <row r="356" spans="1:8" ht="26.25" thickBot="1" x14ac:dyDescent="0.25">
      <c r="A356" s="8"/>
      <c r="B356" s="35" t="s">
        <v>340</v>
      </c>
      <c r="C356" s="32">
        <v>185</v>
      </c>
      <c r="D356" s="17">
        <v>237</v>
      </c>
      <c r="E356" s="18">
        <f t="shared" si="44"/>
        <v>2.8311704211557297E-3</v>
      </c>
      <c r="F356" s="18">
        <f t="shared" si="45"/>
        <v>4.0302009998979694E-3</v>
      </c>
      <c r="G356" s="18">
        <f t="shared" si="47"/>
        <v>0.2810810810810811</v>
      </c>
      <c r="H356" s="19">
        <f t="shared" si="46"/>
        <v>7.9578844270323222E-4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297078</v>
      </c>
      <c r="D362" s="30">
        <f>SUM(D363:D595)</f>
        <v>263218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-0.11397680070553862</v>
      </c>
      <c r="H362" s="40">
        <f t="shared" ref="H362:H425" si="50">+IF(OR(AND(E362=""),(G362="")),"",E362*G362)</f>
        <v>-0.11397680070553862</v>
      </c>
    </row>
    <row r="363" spans="1:8" x14ac:dyDescent="0.2">
      <c r="A363" s="8"/>
      <c r="B363" s="33" t="s">
        <v>341</v>
      </c>
      <c r="C363" s="39">
        <v>1781</v>
      </c>
      <c r="D363" s="36">
        <v>1385</v>
      </c>
      <c r="E363" s="37">
        <f t="shared" si="48"/>
        <v>5.9950585368152469E-3</v>
      </c>
      <c r="F363" s="37">
        <f t="shared" si="49"/>
        <v>5.2617982052899116E-3</v>
      </c>
      <c r="G363" s="37">
        <f t="shared" ref="G363:G426" si="51">+IF(AND(C363=0,D363=0)," ",IF(C363=0,1,IF(D363=0,-1,(D363-C363)/C363)))</f>
        <v>-0.2223469960696238</v>
      </c>
      <c r="H363" s="38">
        <f t="shared" si="50"/>
        <v>-1.3329832569224243E-3</v>
      </c>
    </row>
    <row r="364" spans="1:8" x14ac:dyDescent="0.2">
      <c r="A364" s="8"/>
      <c r="B364" s="34" t="s">
        <v>342</v>
      </c>
      <c r="C364" s="31">
        <v>798</v>
      </c>
      <c r="D364" s="9">
        <v>698</v>
      </c>
      <c r="E364" s="10">
        <f t="shared" si="48"/>
        <v>2.6861632298588248E-3</v>
      </c>
      <c r="F364" s="10">
        <f t="shared" si="49"/>
        <v>2.6517943301749879E-3</v>
      </c>
      <c r="G364" s="10">
        <f t="shared" si="51"/>
        <v>-0.12531328320802004</v>
      </c>
      <c r="H364" s="16">
        <f t="shared" si="50"/>
        <v>-3.3661193356626873E-4</v>
      </c>
    </row>
    <row r="365" spans="1:8" x14ac:dyDescent="0.2">
      <c r="A365" s="8"/>
      <c r="B365" s="34" t="s">
        <v>343</v>
      </c>
      <c r="C365" s="31">
        <v>5529</v>
      </c>
      <c r="D365" s="9">
        <v>316</v>
      </c>
      <c r="E365" s="10">
        <f t="shared" si="48"/>
        <v>1.8611273806879002E-2</v>
      </c>
      <c r="F365" s="10">
        <f t="shared" si="49"/>
        <v>1.2005257999073012E-3</v>
      </c>
      <c r="G365" s="10">
        <f t="shared" si="51"/>
        <v>-0.94284680774100194</v>
      </c>
      <c r="H365" s="16">
        <f t="shared" si="50"/>
        <v>-1.7547580096809592E-2</v>
      </c>
    </row>
    <row r="366" spans="1:8" x14ac:dyDescent="0.2">
      <c r="A366" s="8"/>
      <c r="B366" s="34" t="s">
        <v>344</v>
      </c>
      <c r="C366" s="31">
        <v>28</v>
      </c>
      <c r="D366" s="9">
        <v>8</v>
      </c>
      <c r="E366" s="10">
        <f t="shared" si="48"/>
        <v>9.4251341398555262E-5</v>
      </c>
      <c r="F366" s="10">
        <f t="shared" si="49"/>
        <v>3.0393058225501296E-5</v>
      </c>
      <c r="G366" s="10">
        <f t="shared" si="51"/>
        <v>-0.7142857142857143</v>
      </c>
      <c r="H366" s="16">
        <f t="shared" si="50"/>
        <v>-6.7322386713253762E-5</v>
      </c>
    </row>
    <row r="367" spans="1:8" x14ac:dyDescent="0.2">
      <c r="A367" s="8"/>
      <c r="B367" s="34" t="s">
        <v>345</v>
      </c>
      <c r="C367" s="31">
        <v>178</v>
      </c>
      <c r="D367" s="9">
        <v>119</v>
      </c>
      <c r="E367" s="10">
        <f t="shared" si="48"/>
        <v>5.9916924174795844E-4</v>
      </c>
      <c r="F367" s="10">
        <f t="shared" si="49"/>
        <v>4.520967411043318E-4</v>
      </c>
      <c r="G367" s="10">
        <f t="shared" si="51"/>
        <v>-0.33146067415730335</v>
      </c>
      <c r="H367" s="16">
        <f t="shared" si="50"/>
        <v>-1.9860104080409856E-4</v>
      </c>
    </row>
    <row r="368" spans="1:8" x14ac:dyDescent="0.2">
      <c r="A368" s="8"/>
      <c r="B368" s="34" t="s">
        <v>346</v>
      </c>
      <c r="C368" s="31">
        <v>8550</v>
      </c>
      <c r="D368" s="9">
        <v>9819</v>
      </c>
      <c r="E368" s="10">
        <f t="shared" si="48"/>
        <v>2.8780320319915981E-2</v>
      </c>
      <c r="F368" s="10">
        <f t="shared" si="49"/>
        <v>3.730367983952465E-2</v>
      </c>
      <c r="G368" s="10">
        <f t="shared" si="51"/>
        <v>0.14842105263157895</v>
      </c>
      <c r="H368" s="16">
        <f t="shared" si="50"/>
        <v>4.271605436955951E-3</v>
      </c>
    </row>
    <row r="369" spans="1:8" x14ac:dyDescent="0.2">
      <c r="A369" s="8"/>
      <c r="B369" s="34" t="s">
        <v>347</v>
      </c>
      <c r="C369" s="31">
        <v>442</v>
      </c>
      <c r="D369" s="9">
        <v>991</v>
      </c>
      <c r="E369" s="10">
        <f t="shared" si="48"/>
        <v>1.4878247463629081E-3</v>
      </c>
      <c r="F369" s="10">
        <f t="shared" si="49"/>
        <v>3.764940087683973E-3</v>
      </c>
      <c r="G369" s="10">
        <f t="shared" si="51"/>
        <v>1.2420814479638009</v>
      </c>
      <c r="H369" s="16">
        <f t="shared" si="50"/>
        <v>1.8479995152788158E-3</v>
      </c>
    </row>
    <row r="370" spans="1:8" x14ac:dyDescent="0.2">
      <c r="A370" s="8"/>
      <c r="B370" s="34" t="s">
        <v>348</v>
      </c>
      <c r="C370" s="31">
        <v>317</v>
      </c>
      <c r="D370" s="9">
        <v>276</v>
      </c>
      <c r="E370" s="10">
        <f t="shared" si="48"/>
        <v>1.0670598294050722E-3</v>
      </c>
      <c r="F370" s="10">
        <f t="shared" si="49"/>
        <v>1.0485605087797948E-3</v>
      </c>
      <c r="G370" s="10">
        <f t="shared" si="51"/>
        <v>-0.12933753943217666</v>
      </c>
      <c r="H370" s="16">
        <f t="shared" si="50"/>
        <v>-1.3801089276217022E-4</v>
      </c>
    </row>
    <row r="371" spans="1:8" x14ac:dyDescent="0.2">
      <c r="A371" s="8"/>
      <c r="B371" s="34" t="s">
        <v>349</v>
      </c>
      <c r="C371" s="31">
        <v>1978</v>
      </c>
      <c r="D371" s="9">
        <v>1520</v>
      </c>
      <c r="E371" s="10">
        <f t="shared" si="48"/>
        <v>6.6581840459407965E-3</v>
      </c>
      <c r="F371" s="10">
        <f t="shared" si="49"/>
        <v>5.7746810628452458E-3</v>
      </c>
      <c r="G371" s="10">
        <f t="shared" si="51"/>
        <v>-0.23154701718907988</v>
      </c>
      <c r="H371" s="16">
        <f t="shared" si="50"/>
        <v>-1.5416826557335111E-3</v>
      </c>
    </row>
    <row r="372" spans="1:8" x14ac:dyDescent="0.2">
      <c r="A372" s="8"/>
      <c r="B372" s="34" t="s">
        <v>350</v>
      </c>
      <c r="C372" s="31">
        <v>311</v>
      </c>
      <c r="D372" s="9">
        <v>249</v>
      </c>
      <c r="E372" s="10">
        <f t="shared" si="48"/>
        <v>1.0468631133910959E-3</v>
      </c>
      <c r="F372" s="10">
        <f t="shared" si="49"/>
        <v>9.4598393726872787E-4</v>
      </c>
      <c r="G372" s="10">
        <f t="shared" si="51"/>
        <v>-0.19935691318327975</v>
      </c>
      <c r="H372" s="16">
        <f t="shared" si="50"/>
        <v>-2.0869939881108666E-4</v>
      </c>
    </row>
    <row r="373" spans="1:8" x14ac:dyDescent="0.2">
      <c r="A373" s="8"/>
      <c r="B373" s="34" t="s">
        <v>351</v>
      </c>
      <c r="C373" s="31">
        <v>6</v>
      </c>
      <c r="D373" s="9">
        <v>19</v>
      </c>
      <c r="E373" s="10">
        <f t="shared" si="48"/>
        <v>2.0196716013976128E-5</v>
      </c>
      <c r="F373" s="10">
        <f t="shared" si="49"/>
        <v>7.2183513285565577E-5</v>
      </c>
      <c r="G373" s="10">
        <f t="shared" si="51"/>
        <v>2.1666666666666665</v>
      </c>
      <c r="H373" s="16">
        <f t="shared" si="50"/>
        <v>4.375955136361494E-5</v>
      </c>
    </row>
    <row r="374" spans="1:8" x14ac:dyDescent="0.2">
      <c r="A374" s="8"/>
      <c r="B374" s="34" t="s">
        <v>352</v>
      </c>
      <c r="C374" s="31">
        <v>12432</v>
      </c>
      <c r="D374" s="9">
        <v>10216</v>
      </c>
      <c r="E374" s="10">
        <f t="shared" si="48"/>
        <v>4.184759558095854E-2</v>
      </c>
      <c r="F374" s="10">
        <f t="shared" si="49"/>
        <v>3.8811935353965155E-2</v>
      </c>
      <c r="G374" s="10">
        <f t="shared" si="51"/>
        <v>-0.17824967824967825</v>
      </c>
      <c r="H374" s="16">
        <f t="shared" si="50"/>
        <v>-7.4593204478285166E-3</v>
      </c>
    </row>
    <row r="375" spans="1:8" x14ac:dyDescent="0.2">
      <c r="A375" s="8"/>
      <c r="B375" s="34" t="s">
        <v>353</v>
      </c>
      <c r="C375" s="31">
        <v>1080</v>
      </c>
      <c r="D375" s="9">
        <v>1049</v>
      </c>
      <c r="E375" s="10">
        <f t="shared" si="48"/>
        <v>3.635408882515703E-3</v>
      </c>
      <c r="F375" s="10">
        <f t="shared" si="49"/>
        <v>3.9852897598188575E-3</v>
      </c>
      <c r="G375" s="10">
        <f t="shared" si="51"/>
        <v>-2.8703703703703703E-2</v>
      </c>
      <c r="H375" s="16">
        <f t="shared" si="50"/>
        <v>-1.0434969940554333E-4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1627</v>
      </c>
      <c r="D377" s="9">
        <v>908</v>
      </c>
      <c r="E377" s="10">
        <f t="shared" si="48"/>
        <v>5.4766761591231936E-3</v>
      </c>
      <c r="F377" s="10">
        <f t="shared" si="49"/>
        <v>3.4496121085943968E-3</v>
      </c>
      <c r="G377" s="10">
        <f t="shared" si="51"/>
        <v>-0.44191763982790411</v>
      </c>
      <c r="H377" s="16">
        <f t="shared" si="50"/>
        <v>-2.4202398023414726E-3</v>
      </c>
    </row>
    <row r="378" spans="1:8" x14ac:dyDescent="0.2">
      <c r="A378" s="8"/>
      <c r="B378" s="34" t="s">
        <v>356</v>
      </c>
      <c r="C378" s="31">
        <v>807</v>
      </c>
      <c r="D378" s="9">
        <v>1056</v>
      </c>
      <c r="E378" s="10">
        <f t="shared" si="48"/>
        <v>2.7164583038797891E-3</v>
      </c>
      <c r="F378" s="10">
        <f t="shared" si="49"/>
        <v>4.0118836857661712E-3</v>
      </c>
      <c r="G378" s="10">
        <f t="shared" si="51"/>
        <v>0.30855018587360594</v>
      </c>
      <c r="H378" s="16">
        <f t="shared" si="50"/>
        <v>8.3816371458000926E-4</v>
      </c>
    </row>
    <row r="379" spans="1:8" x14ac:dyDescent="0.2">
      <c r="A379" s="8"/>
      <c r="B379" s="34" t="s">
        <v>357</v>
      </c>
      <c r="C379" s="31">
        <v>273</v>
      </c>
      <c r="D379" s="9">
        <v>271</v>
      </c>
      <c r="E379" s="10">
        <f t="shared" si="48"/>
        <v>9.1895057863591379E-4</v>
      </c>
      <c r="F379" s="10">
        <f t="shared" si="49"/>
        <v>1.0295648473888563E-3</v>
      </c>
      <c r="G379" s="10">
        <f t="shared" si="51"/>
        <v>-7.326007326007326E-3</v>
      </c>
      <c r="H379" s="16">
        <f t="shared" si="50"/>
        <v>-6.7322386713253757E-6</v>
      </c>
    </row>
    <row r="380" spans="1:8" x14ac:dyDescent="0.2">
      <c r="A380" s="8"/>
      <c r="B380" s="34" t="s">
        <v>358</v>
      </c>
      <c r="C380" s="31">
        <v>70</v>
      </c>
      <c r="D380" s="9">
        <v>228</v>
      </c>
      <c r="E380" s="10">
        <f t="shared" si="48"/>
        <v>2.3562835349638815E-4</v>
      </c>
      <c r="F380" s="10">
        <f t="shared" si="49"/>
        <v>8.6620215942678693E-4</v>
      </c>
      <c r="G380" s="10">
        <f t="shared" si="51"/>
        <v>2.2571428571428571</v>
      </c>
      <c r="H380" s="16">
        <f t="shared" si="50"/>
        <v>5.318468550347047E-4</v>
      </c>
    </row>
    <row r="381" spans="1:8" x14ac:dyDescent="0.2">
      <c r="A381" s="8"/>
      <c r="B381" s="34" t="s">
        <v>359</v>
      </c>
      <c r="C381" s="31">
        <v>8</v>
      </c>
      <c r="D381" s="9">
        <v>43</v>
      </c>
      <c r="E381" s="10">
        <f t="shared" si="48"/>
        <v>2.6928954685301503E-5</v>
      </c>
      <c r="F381" s="10">
        <f t="shared" si="49"/>
        <v>1.6336268796206946E-4</v>
      </c>
      <c r="G381" s="10">
        <f t="shared" si="51"/>
        <v>4.375</v>
      </c>
      <c r="H381" s="16">
        <f t="shared" si="50"/>
        <v>1.1781417674819408E-4</v>
      </c>
    </row>
    <row r="382" spans="1:8" x14ac:dyDescent="0.2">
      <c r="A382" s="8"/>
      <c r="B382" s="34" t="s">
        <v>360</v>
      </c>
      <c r="C382" s="31">
        <v>42288</v>
      </c>
      <c r="D382" s="9">
        <v>26499</v>
      </c>
      <c r="E382" s="10">
        <f t="shared" si="48"/>
        <v>0.14234645446650374</v>
      </c>
      <c r="F382" s="10">
        <f t="shared" si="49"/>
        <v>0.10067320623969485</v>
      </c>
      <c r="G382" s="10">
        <f t="shared" si="51"/>
        <v>-0.37336833144154369</v>
      </c>
      <c r="H382" s="16">
        <f t="shared" si="50"/>
        <v>-5.3147658190778171E-2</v>
      </c>
    </row>
    <row r="383" spans="1:8" x14ac:dyDescent="0.2">
      <c r="A383" s="8"/>
      <c r="B383" s="34" t="s">
        <v>361</v>
      </c>
      <c r="C383" s="31">
        <v>465</v>
      </c>
      <c r="D383" s="9">
        <v>1245</v>
      </c>
      <c r="E383" s="10">
        <f t="shared" si="48"/>
        <v>1.5652454910831499E-3</v>
      </c>
      <c r="F383" s="10">
        <f t="shared" si="49"/>
        <v>4.729919686343639E-3</v>
      </c>
      <c r="G383" s="10">
        <f t="shared" si="51"/>
        <v>1.6774193548387097</v>
      </c>
      <c r="H383" s="16">
        <f t="shared" si="50"/>
        <v>2.6255730818168965E-3</v>
      </c>
    </row>
    <row r="384" spans="1:8" x14ac:dyDescent="0.2">
      <c r="A384" s="8"/>
      <c r="B384" s="34" t="s">
        <v>362</v>
      </c>
      <c r="C384" s="31">
        <v>8</v>
      </c>
      <c r="D384" s="9">
        <v>7</v>
      </c>
      <c r="E384" s="10">
        <f t="shared" si="48"/>
        <v>2.6928954685301503E-5</v>
      </c>
      <c r="F384" s="10">
        <f t="shared" si="49"/>
        <v>2.6593925947313633E-5</v>
      </c>
      <c r="G384" s="10">
        <f t="shared" si="51"/>
        <v>-0.125</v>
      </c>
      <c r="H384" s="16">
        <f t="shared" si="50"/>
        <v>-3.3661193356626879E-6</v>
      </c>
    </row>
    <row r="385" spans="1:8" x14ac:dyDescent="0.2">
      <c r="A385" s="8"/>
      <c r="B385" s="34" t="s">
        <v>363</v>
      </c>
      <c r="C385" s="31">
        <v>2324</v>
      </c>
      <c r="D385" s="9">
        <v>1308</v>
      </c>
      <c r="E385" s="10">
        <f t="shared" si="48"/>
        <v>7.822861336080086E-3</v>
      </c>
      <c r="F385" s="10">
        <f t="shared" si="49"/>
        <v>4.9692650198694616E-3</v>
      </c>
      <c r="G385" s="10">
        <f t="shared" si="51"/>
        <v>-0.43717728055077454</v>
      </c>
      <c r="H385" s="16">
        <f t="shared" si="50"/>
        <v>-3.4199772450332908E-3</v>
      </c>
    </row>
    <row r="386" spans="1:8" x14ac:dyDescent="0.2">
      <c r="A386" s="8"/>
      <c r="B386" s="34" t="s">
        <v>364</v>
      </c>
      <c r="C386" s="31">
        <v>14965</v>
      </c>
      <c r="D386" s="9">
        <v>16490</v>
      </c>
      <c r="E386" s="10">
        <f t="shared" si="48"/>
        <v>5.0373975858192123E-2</v>
      </c>
      <c r="F386" s="10">
        <f t="shared" si="49"/>
        <v>6.2647691267314551E-2</v>
      </c>
      <c r="G386" s="10">
        <f t="shared" si="51"/>
        <v>0.10190444370197127</v>
      </c>
      <c r="H386" s="16">
        <f t="shared" si="50"/>
        <v>5.1333319868855989E-3</v>
      </c>
    </row>
    <row r="387" spans="1:8" x14ac:dyDescent="0.2">
      <c r="A387" s="8"/>
      <c r="B387" s="34" t="s">
        <v>365</v>
      </c>
      <c r="C387" s="31">
        <v>700</v>
      </c>
      <c r="D387" s="9">
        <v>894</v>
      </c>
      <c r="E387" s="10">
        <f t="shared" si="48"/>
        <v>2.3562835349638816E-3</v>
      </c>
      <c r="F387" s="10">
        <f t="shared" si="49"/>
        <v>3.3964242566997698E-3</v>
      </c>
      <c r="G387" s="10">
        <f t="shared" si="51"/>
        <v>0.27714285714285714</v>
      </c>
      <c r="H387" s="16">
        <f t="shared" si="50"/>
        <v>6.5302715111856149E-4</v>
      </c>
    </row>
    <row r="388" spans="1:8" x14ac:dyDescent="0.2">
      <c r="A388" s="8"/>
      <c r="B388" s="34" t="s">
        <v>366</v>
      </c>
      <c r="C388" s="31">
        <v>48</v>
      </c>
      <c r="D388" s="9">
        <v>143</v>
      </c>
      <c r="E388" s="10">
        <f t="shared" si="48"/>
        <v>1.6157372811180902E-4</v>
      </c>
      <c r="F388" s="10">
        <f t="shared" si="49"/>
        <v>5.4327591578083568E-4</v>
      </c>
      <c r="G388" s="10">
        <f t="shared" si="51"/>
        <v>1.9791666666666667</v>
      </c>
      <c r="H388" s="16">
        <f t="shared" si="50"/>
        <v>3.1978133688795535E-4</v>
      </c>
    </row>
    <row r="389" spans="1:8" x14ac:dyDescent="0.2">
      <c r="A389" s="8"/>
      <c r="B389" s="34" t="s">
        <v>367</v>
      </c>
      <c r="C389" s="31">
        <v>175</v>
      </c>
      <c r="D389" s="9">
        <v>162</v>
      </c>
      <c r="E389" s="10">
        <f t="shared" si="48"/>
        <v>5.890708837409704E-4</v>
      </c>
      <c r="F389" s="10">
        <f t="shared" si="49"/>
        <v>6.1545942906640128E-4</v>
      </c>
      <c r="G389" s="10">
        <f t="shared" si="51"/>
        <v>-7.4285714285714288E-2</v>
      </c>
      <c r="H389" s="16">
        <f t="shared" si="50"/>
        <v>-4.3759551363614947E-5</v>
      </c>
    </row>
    <row r="390" spans="1:8" x14ac:dyDescent="0.2">
      <c r="A390" s="8"/>
      <c r="B390" s="34" t="s">
        <v>368</v>
      </c>
      <c r="C390" s="31">
        <v>55</v>
      </c>
      <c r="D390" s="9">
        <v>3</v>
      </c>
      <c r="E390" s="10">
        <f t="shared" si="48"/>
        <v>1.8513656346144783E-4</v>
      </c>
      <c r="F390" s="10">
        <f t="shared" si="49"/>
        <v>1.1397396834562985E-5</v>
      </c>
      <c r="G390" s="10">
        <f t="shared" si="51"/>
        <v>-0.94545454545454544</v>
      </c>
      <c r="H390" s="16">
        <f t="shared" si="50"/>
        <v>-1.7503820545445976E-4</v>
      </c>
    </row>
    <row r="391" spans="1:8" x14ac:dyDescent="0.2">
      <c r="A391" s="8"/>
      <c r="B391" s="34" t="s">
        <v>369</v>
      </c>
      <c r="C391" s="31">
        <v>40</v>
      </c>
      <c r="D391" s="9">
        <v>24</v>
      </c>
      <c r="E391" s="10">
        <f t="shared" si="48"/>
        <v>1.3464477342650752E-4</v>
      </c>
      <c r="F391" s="10">
        <f t="shared" si="49"/>
        <v>9.1179174676503882E-5</v>
      </c>
      <c r="G391" s="10">
        <f t="shared" si="51"/>
        <v>-0.4</v>
      </c>
      <c r="H391" s="16">
        <f t="shared" si="50"/>
        <v>-5.3857909370603013E-5</v>
      </c>
    </row>
    <row r="392" spans="1:8" x14ac:dyDescent="0.2">
      <c r="A392" s="8"/>
      <c r="B392" s="34" t="s">
        <v>370</v>
      </c>
      <c r="C392" s="31">
        <v>407</v>
      </c>
      <c r="D392" s="9">
        <v>297</v>
      </c>
      <c r="E392" s="10">
        <f t="shared" si="48"/>
        <v>1.370010569614714E-3</v>
      </c>
      <c r="F392" s="10">
        <f t="shared" si="49"/>
        <v>1.1283422866217355E-3</v>
      </c>
      <c r="G392" s="10">
        <f t="shared" si="51"/>
        <v>-0.27027027027027029</v>
      </c>
      <c r="H392" s="16">
        <f t="shared" si="50"/>
        <v>-3.7027312692289571E-4</v>
      </c>
    </row>
    <row r="393" spans="1:8" x14ac:dyDescent="0.2">
      <c r="A393" s="8"/>
      <c r="B393" s="34" t="s">
        <v>371</v>
      </c>
      <c r="C393" s="31">
        <v>589</v>
      </c>
      <c r="D393" s="9">
        <v>1002</v>
      </c>
      <c r="E393" s="10">
        <f t="shared" si="48"/>
        <v>1.9826442887053231E-3</v>
      </c>
      <c r="F393" s="10">
        <f t="shared" si="49"/>
        <v>3.8067305427440371E-3</v>
      </c>
      <c r="G393" s="10">
        <f t="shared" si="51"/>
        <v>0.70118845500848892</v>
      </c>
      <c r="H393" s="16">
        <f t="shared" si="50"/>
        <v>1.39020728562869E-3</v>
      </c>
    </row>
    <row r="394" spans="1:8" x14ac:dyDescent="0.2">
      <c r="A394" s="8"/>
      <c r="B394" s="34" t="s">
        <v>372</v>
      </c>
      <c r="C394" s="31">
        <v>273</v>
      </c>
      <c r="D394" s="9">
        <v>88</v>
      </c>
      <c r="E394" s="10">
        <f t="shared" si="48"/>
        <v>9.1895057863591379E-4</v>
      </c>
      <c r="F394" s="10">
        <f t="shared" si="49"/>
        <v>3.3432364048051425E-4</v>
      </c>
      <c r="G394" s="10">
        <f t="shared" si="51"/>
        <v>-0.67765567765567769</v>
      </c>
      <c r="H394" s="16">
        <f t="shared" si="50"/>
        <v>-6.2273207709759727E-4</v>
      </c>
    </row>
    <row r="395" spans="1:8" ht="25.5" x14ac:dyDescent="0.2">
      <c r="A395" s="8"/>
      <c r="B395" s="34" t="s">
        <v>373</v>
      </c>
      <c r="C395" s="31">
        <v>312</v>
      </c>
      <c r="D395" s="9">
        <v>217</v>
      </c>
      <c r="E395" s="10">
        <f t="shared" si="48"/>
        <v>1.0502292327267586E-3</v>
      </c>
      <c r="F395" s="10">
        <f t="shared" si="49"/>
        <v>8.2441170436672265E-4</v>
      </c>
      <c r="G395" s="10">
        <f t="shared" si="51"/>
        <v>-0.30448717948717946</v>
      </c>
      <c r="H395" s="16">
        <f t="shared" si="50"/>
        <v>-3.197813368879553E-4</v>
      </c>
    </row>
    <row r="396" spans="1:8" ht="25.5" x14ac:dyDescent="0.2">
      <c r="A396" s="8"/>
      <c r="B396" s="34" t="s">
        <v>374</v>
      </c>
      <c r="C396" s="31">
        <v>2737</v>
      </c>
      <c r="D396" s="9">
        <v>1215</v>
      </c>
      <c r="E396" s="10">
        <f t="shared" si="48"/>
        <v>9.2130686217087761E-3</v>
      </c>
      <c r="F396" s="10">
        <f t="shared" si="49"/>
        <v>4.6159457179980089E-3</v>
      </c>
      <c r="G396" s="10">
        <f t="shared" si="51"/>
        <v>-0.55608330288637198</v>
      </c>
      <c r="H396" s="16">
        <f t="shared" si="50"/>
        <v>-5.1232336288786111E-3</v>
      </c>
    </row>
    <row r="397" spans="1:8" x14ac:dyDescent="0.2">
      <c r="A397" s="8"/>
      <c r="B397" s="34" t="s">
        <v>375</v>
      </c>
      <c r="C397" s="31">
        <v>4588</v>
      </c>
      <c r="D397" s="9">
        <v>4952</v>
      </c>
      <c r="E397" s="10">
        <f t="shared" si="48"/>
        <v>1.5443755512020412E-2</v>
      </c>
      <c r="F397" s="10">
        <f t="shared" si="49"/>
        <v>1.8813303041585301E-2</v>
      </c>
      <c r="G397" s="10">
        <f t="shared" si="51"/>
        <v>7.9337401918047085E-2</v>
      </c>
      <c r="H397" s="16">
        <f t="shared" si="50"/>
        <v>1.2252674381812185E-3</v>
      </c>
    </row>
    <row r="398" spans="1:8" x14ac:dyDescent="0.2">
      <c r="A398" s="8"/>
      <c r="B398" s="34" t="s">
        <v>376</v>
      </c>
      <c r="C398" s="31">
        <v>261</v>
      </c>
      <c r="D398" s="9">
        <v>224</v>
      </c>
      <c r="E398" s="10">
        <f t="shared" si="48"/>
        <v>8.7855714660796153E-4</v>
      </c>
      <c r="F398" s="10">
        <f t="shared" si="49"/>
        <v>8.5100563031403626E-4</v>
      </c>
      <c r="G398" s="10">
        <f t="shared" si="51"/>
        <v>-0.1417624521072797</v>
      </c>
      <c r="H398" s="16">
        <f t="shared" si="50"/>
        <v>-1.2454641541951946E-4</v>
      </c>
    </row>
    <row r="399" spans="1:8" x14ac:dyDescent="0.2">
      <c r="A399" s="8"/>
      <c r="B399" s="34" t="s">
        <v>377</v>
      </c>
      <c r="C399" s="31">
        <v>343</v>
      </c>
      <c r="D399" s="9">
        <v>466</v>
      </c>
      <c r="E399" s="10">
        <f t="shared" si="48"/>
        <v>1.154578932132302E-3</v>
      </c>
      <c r="F399" s="10">
        <f t="shared" si="49"/>
        <v>1.7703956416354504E-3</v>
      </c>
      <c r="G399" s="10">
        <f t="shared" si="51"/>
        <v>0.35860058309037901</v>
      </c>
      <c r="H399" s="16">
        <f t="shared" si="50"/>
        <v>4.1403267828651061E-4</v>
      </c>
    </row>
    <row r="400" spans="1:8" x14ac:dyDescent="0.2">
      <c r="A400" s="8"/>
      <c r="B400" s="34" t="s">
        <v>378</v>
      </c>
      <c r="C400" s="31">
        <v>154</v>
      </c>
      <c r="D400" s="9">
        <v>111</v>
      </c>
      <c r="E400" s="10">
        <f t="shared" si="48"/>
        <v>5.1838237769205391E-4</v>
      </c>
      <c r="F400" s="10">
        <f t="shared" si="49"/>
        <v>4.2170368287883047E-4</v>
      </c>
      <c r="G400" s="10">
        <f t="shared" si="51"/>
        <v>-0.2792207792207792</v>
      </c>
      <c r="H400" s="16">
        <f t="shared" si="50"/>
        <v>-1.4474313143349556E-4</v>
      </c>
    </row>
    <row r="401" spans="1:8" x14ac:dyDescent="0.2">
      <c r="A401" s="8"/>
      <c r="B401" s="34" t="s">
        <v>379</v>
      </c>
      <c r="C401" s="31">
        <v>1496</v>
      </c>
      <c r="D401" s="9">
        <v>1623</v>
      </c>
      <c r="E401" s="10">
        <f t="shared" si="48"/>
        <v>5.0357145261513813E-3</v>
      </c>
      <c r="F401" s="10">
        <f t="shared" si="49"/>
        <v>6.1659916874985754E-3</v>
      </c>
      <c r="G401" s="10">
        <f t="shared" si="51"/>
        <v>8.4893048128342252E-2</v>
      </c>
      <c r="H401" s="16">
        <f t="shared" si="50"/>
        <v>4.274971556291614E-4</v>
      </c>
    </row>
    <row r="402" spans="1:8" x14ac:dyDescent="0.2">
      <c r="A402" s="8"/>
      <c r="B402" s="34" t="s">
        <v>380</v>
      </c>
      <c r="C402" s="31">
        <v>26</v>
      </c>
      <c r="D402" s="9">
        <v>31</v>
      </c>
      <c r="E402" s="10">
        <f t="shared" si="48"/>
        <v>8.751910272722988E-5</v>
      </c>
      <c r="F402" s="10">
        <f t="shared" si="49"/>
        <v>1.1777310062381752E-4</v>
      </c>
      <c r="G402" s="10">
        <f t="shared" si="51"/>
        <v>0.19230769230769232</v>
      </c>
      <c r="H402" s="16">
        <f t="shared" si="50"/>
        <v>1.6830596678313441E-5</v>
      </c>
    </row>
    <row r="403" spans="1:8" x14ac:dyDescent="0.2">
      <c r="A403" s="8"/>
      <c r="B403" s="34" t="s">
        <v>381</v>
      </c>
      <c r="C403" s="31">
        <v>13</v>
      </c>
      <c r="D403" s="9">
        <v>9</v>
      </c>
      <c r="E403" s="10">
        <f t="shared" si="48"/>
        <v>4.375955136361494E-5</v>
      </c>
      <c r="F403" s="10">
        <f t="shared" si="49"/>
        <v>3.4192190503688956E-5</v>
      </c>
      <c r="G403" s="10">
        <f t="shared" si="51"/>
        <v>-0.30769230769230771</v>
      </c>
      <c r="H403" s="16">
        <f t="shared" si="50"/>
        <v>-1.3464477342650751E-5</v>
      </c>
    </row>
    <row r="404" spans="1:8" x14ac:dyDescent="0.2">
      <c r="A404" s="8"/>
      <c r="B404" s="34" t="s">
        <v>382</v>
      </c>
      <c r="C404" s="31">
        <v>1516</v>
      </c>
      <c r="D404" s="9">
        <v>2809</v>
      </c>
      <c r="E404" s="10">
        <f t="shared" si="48"/>
        <v>5.1030369128646346E-3</v>
      </c>
      <c r="F404" s="10">
        <f t="shared" si="49"/>
        <v>1.0671762569429142E-2</v>
      </c>
      <c r="G404" s="10">
        <f t="shared" si="51"/>
        <v>0.8529023746701847</v>
      </c>
      <c r="H404" s="16">
        <f t="shared" si="50"/>
        <v>4.3523923010118553E-3</v>
      </c>
    </row>
    <row r="405" spans="1:8" x14ac:dyDescent="0.2">
      <c r="A405" s="8"/>
      <c r="B405" s="34" t="s">
        <v>383</v>
      </c>
      <c r="C405" s="31">
        <v>78</v>
      </c>
      <c r="D405" s="9">
        <v>14</v>
      </c>
      <c r="E405" s="10">
        <f t="shared" si="48"/>
        <v>2.6255730818168965E-4</v>
      </c>
      <c r="F405" s="10">
        <f t="shared" si="49"/>
        <v>5.3187851894627266E-5</v>
      </c>
      <c r="G405" s="10">
        <f t="shared" si="51"/>
        <v>-0.82051282051282048</v>
      </c>
      <c r="H405" s="16">
        <f t="shared" si="50"/>
        <v>-2.1543163748241202E-4</v>
      </c>
    </row>
    <row r="406" spans="1:8" x14ac:dyDescent="0.2">
      <c r="A406" s="8"/>
      <c r="B406" s="34" t="s">
        <v>384</v>
      </c>
      <c r="C406" s="31">
        <v>9</v>
      </c>
      <c r="D406" s="9">
        <v>3</v>
      </c>
      <c r="E406" s="10">
        <f t="shared" si="48"/>
        <v>3.029507402096419E-5</v>
      </c>
      <c r="F406" s="10">
        <f t="shared" si="49"/>
        <v>1.1397396834562985E-5</v>
      </c>
      <c r="G406" s="10">
        <f t="shared" si="51"/>
        <v>-0.66666666666666663</v>
      </c>
      <c r="H406" s="16">
        <f t="shared" si="50"/>
        <v>-2.0196716013976125E-5</v>
      </c>
    </row>
    <row r="407" spans="1:8" x14ac:dyDescent="0.2">
      <c r="A407" s="8"/>
      <c r="B407" s="34" t="s">
        <v>385</v>
      </c>
      <c r="C407" s="31">
        <v>25</v>
      </c>
      <c r="D407" s="9">
        <v>239</v>
      </c>
      <c r="E407" s="10">
        <f t="shared" si="48"/>
        <v>8.4152983391567196E-5</v>
      </c>
      <c r="F407" s="10">
        <f t="shared" si="49"/>
        <v>9.079926144868512E-4</v>
      </c>
      <c r="G407" s="10">
        <f t="shared" si="51"/>
        <v>8.56</v>
      </c>
      <c r="H407" s="16">
        <f t="shared" si="50"/>
        <v>7.2034953783181523E-4</v>
      </c>
    </row>
    <row r="408" spans="1:8" x14ac:dyDescent="0.2">
      <c r="A408" s="8"/>
      <c r="B408" s="34" t="s">
        <v>386</v>
      </c>
      <c r="C408" s="31">
        <v>0</v>
      </c>
      <c r="D408" s="9">
        <v>16</v>
      </c>
      <c r="E408" s="10" t="str">
        <f t="shared" si="48"/>
        <v/>
      </c>
      <c r="F408" s="10">
        <f t="shared" si="49"/>
        <v>6.0786116451002592E-5</v>
      </c>
      <c r="G408" s="10">
        <f t="shared" si="51"/>
        <v>1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31953</v>
      </c>
      <c r="D410" s="9">
        <v>28998</v>
      </c>
      <c r="E410" s="10">
        <f t="shared" si="48"/>
        <v>0.10755761113242987</v>
      </c>
      <c r="F410" s="10">
        <f t="shared" si="49"/>
        <v>0.11016723780288581</v>
      </c>
      <c r="G410" s="10">
        <f t="shared" si="51"/>
        <v>-9.2479579382217639E-2</v>
      </c>
      <c r="H410" s="16">
        <f t="shared" si="50"/>
        <v>-9.946882636883243E-3</v>
      </c>
    </row>
    <row r="411" spans="1:8" x14ac:dyDescent="0.2">
      <c r="A411" s="8"/>
      <c r="B411" s="34" t="s">
        <v>389</v>
      </c>
      <c r="C411" s="31">
        <v>9</v>
      </c>
      <c r="D411" s="9">
        <v>22</v>
      </c>
      <c r="E411" s="10">
        <f t="shared" si="48"/>
        <v>3.029507402096419E-5</v>
      </c>
      <c r="F411" s="10">
        <f t="shared" si="49"/>
        <v>8.3580910120128563E-5</v>
      </c>
      <c r="G411" s="10">
        <f t="shared" si="51"/>
        <v>1.4444444444444444</v>
      </c>
      <c r="H411" s="16">
        <f t="shared" si="50"/>
        <v>4.375955136361494E-5</v>
      </c>
    </row>
    <row r="412" spans="1:8" x14ac:dyDescent="0.2">
      <c r="A412" s="8"/>
      <c r="B412" s="34" t="s">
        <v>390</v>
      </c>
      <c r="C412" s="31">
        <v>31</v>
      </c>
      <c r="D412" s="9">
        <v>71</v>
      </c>
      <c r="E412" s="10">
        <f t="shared" si="48"/>
        <v>1.0434969940554333E-4</v>
      </c>
      <c r="F412" s="10">
        <f t="shared" si="49"/>
        <v>2.6973839175132398E-4</v>
      </c>
      <c r="G412" s="10">
        <f t="shared" si="51"/>
        <v>1.2903225806451613</v>
      </c>
      <c r="H412" s="16">
        <f t="shared" si="50"/>
        <v>1.3464477342650752E-4</v>
      </c>
    </row>
    <row r="413" spans="1:8" x14ac:dyDescent="0.2">
      <c r="A413" s="8"/>
      <c r="B413" s="34" t="s">
        <v>391</v>
      </c>
      <c r="C413" s="31">
        <v>3013</v>
      </c>
      <c r="D413" s="9">
        <v>4288</v>
      </c>
      <c r="E413" s="10">
        <f t="shared" si="48"/>
        <v>1.0142117558351678E-2</v>
      </c>
      <c r="F413" s="10">
        <f t="shared" si="49"/>
        <v>1.6290679208868696E-2</v>
      </c>
      <c r="G413" s="10">
        <f t="shared" si="51"/>
        <v>0.42316627945569202</v>
      </c>
      <c r="H413" s="16">
        <f t="shared" si="50"/>
        <v>4.2918021529699275E-3</v>
      </c>
    </row>
    <row r="414" spans="1:8" x14ac:dyDescent="0.2">
      <c r="A414" s="8"/>
      <c r="B414" s="34" t="s">
        <v>392</v>
      </c>
      <c r="C414" s="31">
        <v>36236</v>
      </c>
      <c r="D414" s="9">
        <v>35900</v>
      </c>
      <c r="E414" s="10">
        <f t="shared" si="48"/>
        <v>0.12197470024707316</v>
      </c>
      <c r="F414" s="10">
        <f t="shared" si="49"/>
        <v>0.13638884878693705</v>
      </c>
      <c r="G414" s="10">
        <f t="shared" si="51"/>
        <v>-9.2725466387018427E-3</v>
      </c>
      <c r="H414" s="16">
        <f t="shared" si="50"/>
        <v>-1.1310160967826631E-3</v>
      </c>
    </row>
    <row r="415" spans="1:8" x14ac:dyDescent="0.2">
      <c r="A415" s="8"/>
      <c r="B415" s="34" t="s">
        <v>393</v>
      </c>
      <c r="C415" s="31">
        <v>3670</v>
      </c>
      <c r="D415" s="9">
        <v>3267</v>
      </c>
      <c r="E415" s="10">
        <f t="shared" si="48"/>
        <v>1.2353657961882064E-2</v>
      </c>
      <c r="F415" s="10">
        <f t="shared" si="49"/>
        <v>1.2411765152839092E-2</v>
      </c>
      <c r="G415" s="10">
        <f t="shared" si="51"/>
        <v>-0.10980926430517711</v>
      </c>
      <c r="H415" s="16">
        <f t="shared" si="50"/>
        <v>-1.3565460922720632E-3</v>
      </c>
    </row>
    <row r="416" spans="1:8" x14ac:dyDescent="0.2">
      <c r="A416" s="8"/>
      <c r="B416" s="34" t="s">
        <v>394</v>
      </c>
      <c r="C416" s="31">
        <v>4</v>
      </c>
      <c r="D416" s="9">
        <v>4</v>
      </c>
      <c r="E416" s="10">
        <f t="shared" si="48"/>
        <v>1.3464477342650751E-5</v>
      </c>
      <c r="F416" s="10">
        <f t="shared" si="49"/>
        <v>1.5196529112750648E-5</v>
      </c>
      <c r="G416" s="10">
        <f t="shared" si="51"/>
        <v>0</v>
      </c>
      <c r="H416" s="16">
        <f t="shared" si="50"/>
        <v>0</v>
      </c>
    </row>
    <row r="417" spans="1:8" x14ac:dyDescent="0.2">
      <c r="A417" s="8"/>
      <c r="B417" s="34" t="s">
        <v>395</v>
      </c>
      <c r="C417" s="31">
        <v>492</v>
      </c>
      <c r="D417" s="9">
        <v>397</v>
      </c>
      <c r="E417" s="10">
        <f t="shared" si="48"/>
        <v>1.6561307131460425E-3</v>
      </c>
      <c r="F417" s="10">
        <f t="shared" si="49"/>
        <v>1.5082555144405017E-3</v>
      </c>
      <c r="G417" s="10">
        <f t="shared" si="51"/>
        <v>-0.19308943089430894</v>
      </c>
      <c r="H417" s="16">
        <f t="shared" si="50"/>
        <v>-3.1978133688795535E-4</v>
      </c>
    </row>
    <row r="418" spans="1:8" ht="25.5" x14ac:dyDescent="0.2">
      <c r="A418" s="8"/>
      <c r="B418" s="34" t="s">
        <v>396</v>
      </c>
      <c r="C418" s="31">
        <v>159</v>
      </c>
      <c r="D418" s="9">
        <v>76</v>
      </c>
      <c r="E418" s="10">
        <f t="shared" si="48"/>
        <v>5.3521297437036735E-4</v>
      </c>
      <c r="F418" s="10">
        <f t="shared" si="49"/>
        <v>2.8873405314226231E-4</v>
      </c>
      <c r="G418" s="10">
        <f t="shared" si="51"/>
        <v>-0.5220125786163522</v>
      </c>
      <c r="H418" s="16">
        <f t="shared" si="50"/>
        <v>-2.7938790486000309E-4</v>
      </c>
    </row>
    <row r="419" spans="1:8" x14ac:dyDescent="0.2">
      <c r="A419" s="8"/>
      <c r="B419" s="34" t="s">
        <v>397</v>
      </c>
      <c r="C419" s="31">
        <v>475</v>
      </c>
      <c r="D419" s="9">
        <v>448</v>
      </c>
      <c r="E419" s="10">
        <f t="shared" si="48"/>
        <v>1.5989066844397768E-3</v>
      </c>
      <c r="F419" s="10">
        <f t="shared" si="49"/>
        <v>1.7020112606280725E-3</v>
      </c>
      <c r="G419" s="10">
        <f t="shared" si="51"/>
        <v>-5.6842105263157895E-2</v>
      </c>
      <c r="H419" s="16">
        <f t="shared" si="50"/>
        <v>-9.0885222062892578E-5</v>
      </c>
    </row>
    <row r="420" spans="1:8" x14ac:dyDescent="0.2">
      <c r="A420" s="8"/>
      <c r="B420" s="34" t="s">
        <v>398</v>
      </c>
      <c r="C420" s="31">
        <v>42</v>
      </c>
      <c r="D420" s="9">
        <v>24</v>
      </c>
      <c r="E420" s="10">
        <f t="shared" si="48"/>
        <v>1.4137701209783289E-4</v>
      </c>
      <c r="F420" s="10">
        <f t="shared" si="49"/>
        <v>9.1179174676503882E-5</v>
      </c>
      <c r="G420" s="10">
        <f t="shared" si="51"/>
        <v>-0.42857142857142855</v>
      </c>
      <c r="H420" s="16">
        <f t="shared" si="50"/>
        <v>-6.0590148041928381E-5</v>
      </c>
    </row>
    <row r="421" spans="1:8" x14ac:dyDescent="0.2">
      <c r="A421" s="8"/>
      <c r="B421" s="34" t="s">
        <v>399</v>
      </c>
      <c r="C421" s="31">
        <v>161</v>
      </c>
      <c r="D421" s="9">
        <v>238</v>
      </c>
      <c r="E421" s="10">
        <f t="shared" si="48"/>
        <v>5.4194521304169274E-4</v>
      </c>
      <c r="F421" s="10">
        <f t="shared" si="49"/>
        <v>9.0419348220866359E-4</v>
      </c>
      <c r="G421" s="10">
        <f t="shared" si="51"/>
        <v>0.47826086956521741</v>
      </c>
      <c r="H421" s="16">
        <f t="shared" si="50"/>
        <v>2.5919118884602696E-4</v>
      </c>
    </row>
    <row r="422" spans="1:8" x14ac:dyDescent="0.2">
      <c r="A422" s="8"/>
      <c r="B422" s="34" t="s">
        <v>400</v>
      </c>
      <c r="C422" s="31">
        <v>19</v>
      </c>
      <c r="D422" s="9">
        <v>82</v>
      </c>
      <c r="E422" s="10">
        <f t="shared" si="48"/>
        <v>6.3956267377591065E-5</v>
      </c>
      <c r="F422" s="10">
        <f t="shared" si="49"/>
        <v>3.1152884681138825E-4</v>
      </c>
      <c r="G422" s="10">
        <f t="shared" si="51"/>
        <v>3.3157894736842106</v>
      </c>
      <c r="H422" s="16">
        <f t="shared" si="50"/>
        <v>2.1206551814674933E-4</v>
      </c>
    </row>
    <row r="423" spans="1:8" ht="25.5" x14ac:dyDescent="0.2">
      <c r="A423" s="8"/>
      <c r="B423" s="34" t="s">
        <v>401</v>
      </c>
      <c r="C423" s="31">
        <v>110</v>
      </c>
      <c r="D423" s="9">
        <v>365</v>
      </c>
      <c r="E423" s="10">
        <f t="shared" si="48"/>
        <v>3.7027312692289565E-4</v>
      </c>
      <c r="F423" s="10">
        <f t="shared" si="49"/>
        <v>1.3866832815384966E-3</v>
      </c>
      <c r="G423" s="10">
        <f t="shared" si="51"/>
        <v>2.3181818181818183</v>
      </c>
      <c r="H423" s="16">
        <f t="shared" si="50"/>
        <v>8.5836043059398545E-4</v>
      </c>
    </row>
    <row r="424" spans="1:8" ht="25.5" x14ac:dyDescent="0.2">
      <c r="A424" s="8"/>
      <c r="B424" s="34" t="s">
        <v>402</v>
      </c>
      <c r="C424" s="31">
        <v>731</v>
      </c>
      <c r="D424" s="9">
        <v>543</v>
      </c>
      <c r="E424" s="10">
        <f t="shared" si="48"/>
        <v>2.4606332343694247E-3</v>
      </c>
      <c r="F424" s="10">
        <f t="shared" si="49"/>
        <v>2.0629288270559002E-3</v>
      </c>
      <c r="G424" s="10">
        <f t="shared" si="51"/>
        <v>-0.25718194254445964</v>
      </c>
      <c r="H424" s="16">
        <f t="shared" si="50"/>
        <v>-6.3283043510458531E-4</v>
      </c>
    </row>
    <row r="425" spans="1:8" x14ac:dyDescent="0.2">
      <c r="A425" s="8"/>
      <c r="B425" s="34" t="s">
        <v>403</v>
      </c>
      <c r="C425" s="31">
        <v>1076</v>
      </c>
      <c r="D425" s="9">
        <v>903</v>
      </c>
      <c r="E425" s="10">
        <f t="shared" si="48"/>
        <v>3.621944405173052E-3</v>
      </c>
      <c r="F425" s="10">
        <f t="shared" si="49"/>
        <v>3.4306164472034588E-3</v>
      </c>
      <c r="G425" s="10">
        <f t="shared" si="51"/>
        <v>-0.1607806691449814</v>
      </c>
      <c r="H425" s="16">
        <f t="shared" si="50"/>
        <v>-5.823386450696449E-4</v>
      </c>
    </row>
    <row r="426" spans="1:8" x14ac:dyDescent="0.2">
      <c r="A426" s="8"/>
      <c r="B426" s="34" t="s">
        <v>404</v>
      </c>
      <c r="C426" s="31">
        <v>5248</v>
      </c>
      <c r="D426" s="9">
        <v>3932</v>
      </c>
      <c r="E426" s="10">
        <f t="shared" ref="E426:E489" si="52">+IF(C426=0,"",C426/C$362)</f>
        <v>1.7665394273557785E-2</v>
      </c>
      <c r="F426" s="10">
        <f t="shared" ref="F426:F489" si="53">+IF(D426=0,"",D426/D$362)</f>
        <v>1.4938188117833887E-2</v>
      </c>
      <c r="G426" s="10">
        <f t="shared" si="51"/>
        <v>-0.25076219512195119</v>
      </c>
      <c r="H426" s="16">
        <f t="shared" ref="H426:H489" si="54">+IF(OR(AND(E426=""),(G426="")),"",E426*G426)</f>
        <v>-4.4298130457320964E-3</v>
      </c>
    </row>
    <row r="427" spans="1:8" x14ac:dyDescent="0.2">
      <c r="A427" s="8"/>
      <c r="B427" s="34" t="s">
        <v>405</v>
      </c>
      <c r="C427" s="31">
        <v>577</v>
      </c>
      <c r="D427" s="9">
        <v>352</v>
      </c>
      <c r="E427" s="10">
        <f t="shared" si="52"/>
        <v>1.9422508566773709E-3</v>
      </c>
      <c r="F427" s="10">
        <f t="shared" si="53"/>
        <v>1.337294561922057E-3</v>
      </c>
      <c r="G427" s="10">
        <f t="shared" ref="G427:G490" si="55">+IF(AND(C427=0,D427=0)," ",IF(C427=0,1,IF(D427=0,-1,(D427-C427)/C427)))</f>
        <v>-0.389948006932409</v>
      </c>
      <c r="H427" s="16">
        <f t="shared" si="54"/>
        <v>-7.5737685052410474E-4</v>
      </c>
    </row>
    <row r="428" spans="1:8" x14ac:dyDescent="0.2">
      <c r="A428" s="8"/>
      <c r="B428" s="34" t="s">
        <v>406</v>
      </c>
      <c r="C428" s="31">
        <v>2770</v>
      </c>
      <c r="D428" s="9">
        <v>2362</v>
      </c>
      <c r="E428" s="10">
        <f t="shared" si="52"/>
        <v>9.3241505597856447E-3</v>
      </c>
      <c r="F428" s="10">
        <f t="shared" si="53"/>
        <v>8.9735504410792567E-3</v>
      </c>
      <c r="G428" s="10">
        <f t="shared" si="55"/>
        <v>-0.14729241877256319</v>
      </c>
      <c r="H428" s="16">
        <f t="shared" si="54"/>
        <v>-1.3733766889503767E-3</v>
      </c>
    </row>
    <row r="429" spans="1:8" x14ac:dyDescent="0.2">
      <c r="A429" s="8"/>
      <c r="B429" s="34" t="s">
        <v>407</v>
      </c>
      <c r="C429" s="31">
        <v>291</v>
      </c>
      <c r="D429" s="9">
        <v>501</v>
      </c>
      <c r="E429" s="10">
        <f t="shared" si="52"/>
        <v>9.7954072667784213E-4</v>
      </c>
      <c r="F429" s="10">
        <f t="shared" si="53"/>
        <v>1.9033652713720186E-3</v>
      </c>
      <c r="G429" s="10">
        <f t="shared" si="55"/>
        <v>0.72164948453608246</v>
      </c>
      <c r="H429" s="16">
        <f t="shared" si="54"/>
        <v>7.0688506048916444E-4</v>
      </c>
    </row>
    <row r="430" spans="1:8" x14ac:dyDescent="0.2">
      <c r="A430" s="8"/>
      <c r="B430" s="34" t="s">
        <v>408</v>
      </c>
      <c r="C430" s="31">
        <v>0</v>
      </c>
      <c r="D430" s="9">
        <v>1</v>
      </c>
      <c r="E430" s="10" t="str">
        <f t="shared" si="52"/>
        <v/>
      </c>
      <c r="F430" s="10">
        <f t="shared" si="53"/>
        <v>3.799132278187662E-6</v>
      </c>
      <c r="G430" s="10">
        <f t="shared" si="55"/>
        <v>1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1</v>
      </c>
      <c r="D431" s="9">
        <v>0</v>
      </c>
      <c r="E431" s="10">
        <f t="shared" si="52"/>
        <v>3.3661193356626879E-6</v>
      </c>
      <c r="F431" s="10" t="str">
        <f t="shared" si="53"/>
        <v/>
      </c>
      <c r="G431" s="10">
        <f t="shared" si="55"/>
        <v>-1</v>
      </c>
      <c r="H431" s="16">
        <f t="shared" si="54"/>
        <v>-3.3661193356626879E-6</v>
      </c>
    </row>
    <row r="432" spans="1:8" x14ac:dyDescent="0.2">
      <c r="A432" s="8"/>
      <c r="B432" s="34" t="s">
        <v>410</v>
      </c>
      <c r="C432" s="31">
        <v>23</v>
      </c>
      <c r="D432" s="9">
        <v>3</v>
      </c>
      <c r="E432" s="10">
        <f t="shared" si="52"/>
        <v>7.7420744720241828E-5</v>
      </c>
      <c r="F432" s="10">
        <f t="shared" si="53"/>
        <v>1.1397396834562985E-5</v>
      </c>
      <c r="G432" s="10">
        <f t="shared" si="55"/>
        <v>-0.86956521739130432</v>
      </c>
      <c r="H432" s="16">
        <f t="shared" si="54"/>
        <v>-6.7322386713253762E-5</v>
      </c>
    </row>
    <row r="433" spans="1:8" x14ac:dyDescent="0.2">
      <c r="A433" s="8"/>
      <c r="B433" s="34" t="s">
        <v>411</v>
      </c>
      <c r="C433" s="31">
        <v>40</v>
      </c>
      <c r="D433" s="9">
        <v>255</v>
      </c>
      <c r="E433" s="10">
        <f t="shared" si="52"/>
        <v>1.3464477342650752E-4</v>
      </c>
      <c r="F433" s="10">
        <f t="shared" si="53"/>
        <v>9.6877873093785375E-4</v>
      </c>
      <c r="G433" s="10">
        <f t="shared" si="55"/>
        <v>5.375</v>
      </c>
      <c r="H433" s="16">
        <f t="shared" si="54"/>
        <v>7.2371565716747798E-4</v>
      </c>
    </row>
    <row r="434" spans="1:8" x14ac:dyDescent="0.2">
      <c r="A434" s="8"/>
      <c r="B434" s="34" t="s">
        <v>412</v>
      </c>
      <c r="C434" s="31">
        <v>83</v>
      </c>
      <c r="D434" s="9">
        <v>44</v>
      </c>
      <c r="E434" s="10">
        <f t="shared" si="52"/>
        <v>2.7938790486000309E-4</v>
      </c>
      <c r="F434" s="10">
        <f t="shared" si="53"/>
        <v>1.6716182024025713E-4</v>
      </c>
      <c r="G434" s="10">
        <f t="shared" si="55"/>
        <v>-0.46987951807228917</v>
      </c>
      <c r="H434" s="16">
        <f t="shared" si="54"/>
        <v>-1.3127865409084483E-4</v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7483</v>
      </c>
      <c r="D437" s="9">
        <v>10029</v>
      </c>
      <c r="E437" s="10">
        <f t="shared" si="52"/>
        <v>2.5188670988763893E-2</v>
      </c>
      <c r="F437" s="10">
        <f t="shared" si="53"/>
        <v>3.8101497617944062E-2</v>
      </c>
      <c r="G437" s="10">
        <f t="shared" si="55"/>
        <v>0.340237872511025</v>
      </c>
      <c r="H437" s="16">
        <f t="shared" si="54"/>
        <v>8.5701398285972039E-3</v>
      </c>
    </row>
    <row r="438" spans="1:8" x14ac:dyDescent="0.2">
      <c r="A438" s="8"/>
      <c r="B438" s="34" t="s">
        <v>416</v>
      </c>
      <c r="C438" s="31">
        <v>0</v>
      </c>
      <c r="D438" s="9">
        <v>2</v>
      </c>
      <c r="E438" s="10" t="str">
        <f t="shared" si="52"/>
        <v/>
      </c>
      <c r="F438" s="10">
        <f t="shared" si="53"/>
        <v>7.598264556375324E-6</v>
      </c>
      <c r="G438" s="10">
        <f t="shared" si="55"/>
        <v>1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216</v>
      </c>
      <c r="D439" s="9">
        <v>294</v>
      </c>
      <c r="E439" s="10">
        <f t="shared" si="52"/>
        <v>7.2708177650314062E-4</v>
      </c>
      <c r="F439" s="10">
        <f t="shared" si="53"/>
        <v>1.1169448897871727E-3</v>
      </c>
      <c r="G439" s="10">
        <f t="shared" si="55"/>
        <v>0.3611111111111111</v>
      </c>
      <c r="H439" s="16">
        <f t="shared" si="54"/>
        <v>2.6255730818168965E-4</v>
      </c>
    </row>
    <row r="440" spans="1:8" x14ac:dyDescent="0.2">
      <c r="A440" s="8"/>
      <c r="B440" s="34" t="s">
        <v>418</v>
      </c>
      <c r="C440" s="31">
        <v>218</v>
      </c>
      <c r="D440" s="9">
        <v>1246</v>
      </c>
      <c r="E440" s="10">
        <f t="shared" si="52"/>
        <v>7.3381401517446602E-4</v>
      </c>
      <c r="F440" s="10">
        <f t="shared" si="53"/>
        <v>4.733718818621827E-3</v>
      </c>
      <c r="G440" s="10">
        <f t="shared" si="55"/>
        <v>4.7155963302752291</v>
      </c>
      <c r="H440" s="16">
        <f t="shared" si="54"/>
        <v>3.4603706770612434E-3</v>
      </c>
    </row>
    <row r="441" spans="1:8" x14ac:dyDescent="0.2">
      <c r="A441" s="8"/>
      <c r="B441" s="34" t="s">
        <v>419</v>
      </c>
      <c r="C441" s="31">
        <v>239</v>
      </c>
      <c r="D441" s="9">
        <v>402</v>
      </c>
      <c r="E441" s="10">
        <f t="shared" si="52"/>
        <v>8.045025212233824E-4</v>
      </c>
      <c r="F441" s="10">
        <f t="shared" si="53"/>
        <v>1.5272511758314402E-3</v>
      </c>
      <c r="G441" s="10">
        <f t="shared" si="55"/>
        <v>0.68200836820083677</v>
      </c>
      <c r="H441" s="16">
        <f t="shared" si="54"/>
        <v>5.4867745171301803E-4</v>
      </c>
    </row>
    <row r="442" spans="1:8" x14ac:dyDescent="0.2">
      <c r="A442" s="8"/>
      <c r="B442" s="34" t="s">
        <v>420</v>
      </c>
      <c r="C442" s="31">
        <v>306</v>
      </c>
      <c r="D442" s="9">
        <v>120</v>
      </c>
      <c r="E442" s="10">
        <f t="shared" si="52"/>
        <v>1.0300325167127825E-3</v>
      </c>
      <c r="F442" s="10">
        <f t="shared" si="53"/>
        <v>4.5589587338251941E-4</v>
      </c>
      <c r="G442" s="10">
        <f t="shared" si="55"/>
        <v>-0.60784313725490191</v>
      </c>
      <c r="H442" s="16">
        <f t="shared" si="54"/>
        <v>-6.2609819643325991E-4</v>
      </c>
    </row>
    <row r="443" spans="1:8" x14ac:dyDescent="0.2">
      <c r="A443" s="8"/>
      <c r="B443" s="34" t="s">
        <v>421</v>
      </c>
      <c r="C443" s="31">
        <v>7</v>
      </c>
      <c r="D443" s="9">
        <v>7</v>
      </c>
      <c r="E443" s="10">
        <f t="shared" si="52"/>
        <v>2.3562835349638815E-5</v>
      </c>
      <c r="F443" s="10">
        <f t="shared" si="53"/>
        <v>2.6593925947313633E-5</v>
      </c>
      <c r="G443" s="10">
        <f t="shared" si="55"/>
        <v>0</v>
      </c>
      <c r="H443" s="16">
        <f t="shared" si="54"/>
        <v>0</v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245</v>
      </c>
      <c r="D445" s="9">
        <v>382</v>
      </c>
      <c r="E445" s="10">
        <f t="shared" si="52"/>
        <v>8.2469923723735858E-4</v>
      </c>
      <c r="F445" s="10">
        <f t="shared" si="53"/>
        <v>1.4512685302676869E-3</v>
      </c>
      <c r="G445" s="10">
        <f t="shared" si="55"/>
        <v>0.5591836734693878</v>
      </c>
      <c r="H445" s="16">
        <f t="shared" si="54"/>
        <v>4.6115834898578833E-4</v>
      </c>
    </row>
    <row r="446" spans="1:8" x14ac:dyDescent="0.2">
      <c r="A446" s="8"/>
      <c r="B446" s="34" t="s">
        <v>424</v>
      </c>
      <c r="C446" s="31">
        <v>549</v>
      </c>
      <c r="D446" s="9">
        <v>171</v>
      </c>
      <c r="E446" s="10">
        <f t="shared" si="52"/>
        <v>1.8479995152788156E-3</v>
      </c>
      <c r="F446" s="10">
        <f t="shared" si="53"/>
        <v>6.4965161957009022E-4</v>
      </c>
      <c r="G446" s="10">
        <f t="shared" si="55"/>
        <v>-0.68852459016393441</v>
      </c>
      <c r="H446" s="16">
        <f t="shared" si="54"/>
        <v>-1.2723931088804959E-3</v>
      </c>
    </row>
    <row r="447" spans="1:8" x14ac:dyDescent="0.2">
      <c r="A447" s="8"/>
      <c r="B447" s="34" t="s">
        <v>425</v>
      </c>
      <c r="C447" s="31">
        <v>18</v>
      </c>
      <c r="D447" s="9">
        <v>92</v>
      </c>
      <c r="E447" s="10">
        <f t="shared" si="52"/>
        <v>6.0590148041928381E-5</v>
      </c>
      <c r="F447" s="10">
        <f t="shared" si="53"/>
        <v>3.4952016959326492E-4</v>
      </c>
      <c r="G447" s="10">
        <f t="shared" si="55"/>
        <v>4.1111111111111107</v>
      </c>
      <c r="H447" s="16">
        <f t="shared" si="54"/>
        <v>2.4909283083903886E-4</v>
      </c>
    </row>
    <row r="448" spans="1:8" x14ac:dyDescent="0.2">
      <c r="A448" s="8"/>
      <c r="B448" s="34" t="s">
        <v>426</v>
      </c>
      <c r="C448" s="31">
        <v>72</v>
      </c>
      <c r="D448" s="9">
        <v>30</v>
      </c>
      <c r="E448" s="10">
        <f t="shared" si="52"/>
        <v>2.4236059216771352E-4</v>
      </c>
      <c r="F448" s="10">
        <f t="shared" si="53"/>
        <v>1.1397396834562985E-4</v>
      </c>
      <c r="G448" s="10">
        <f t="shared" si="55"/>
        <v>-0.58333333333333337</v>
      </c>
      <c r="H448" s="16">
        <f t="shared" si="54"/>
        <v>-1.4137701209783289E-4</v>
      </c>
    </row>
    <row r="449" spans="1:8" x14ac:dyDescent="0.2">
      <c r="A449" s="8"/>
      <c r="B449" s="34" t="s">
        <v>427</v>
      </c>
      <c r="C449" s="31">
        <v>24</v>
      </c>
      <c r="D449" s="9">
        <v>14</v>
      </c>
      <c r="E449" s="10">
        <f t="shared" si="52"/>
        <v>8.0786864055904512E-5</v>
      </c>
      <c r="F449" s="10">
        <f t="shared" si="53"/>
        <v>5.3187851894627266E-5</v>
      </c>
      <c r="G449" s="10">
        <f t="shared" si="55"/>
        <v>-0.41666666666666669</v>
      </c>
      <c r="H449" s="16">
        <f t="shared" si="54"/>
        <v>-3.3661193356626881E-5</v>
      </c>
    </row>
    <row r="450" spans="1:8" x14ac:dyDescent="0.2">
      <c r="A450" s="8"/>
      <c r="B450" s="34" t="s">
        <v>428</v>
      </c>
      <c r="C450" s="31">
        <v>49</v>
      </c>
      <c r="D450" s="9">
        <v>24</v>
      </c>
      <c r="E450" s="10">
        <f t="shared" si="52"/>
        <v>1.6493984744747169E-4</v>
      </c>
      <c r="F450" s="10">
        <f t="shared" si="53"/>
        <v>9.1179174676503882E-5</v>
      </c>
      <c r="G450" s="10">
        <f t="shared" si="55"/>
        <v>-0.51020408163265307</v>
      </c>
      <c r="H450" s="16">
        <f t="shared" si="54"/>
        <v>-8.4152983391567196E-5</v>
      </c>
    </row>
    <row r="451" spans="1:8" ht="25.5" x14ac:dyDescent="0.2">
      <c r="A451" s="8"/>
      <c r="B451" s="34" t="s">
        <v>429</v>
      </c>
      <c r="C451" s="31">
        <v>4648</v>
      </c>
      <c r="D451" s="9">
        <v>4005</v>
      </c>
      <c r="E451" s="10">
        <f t="shared" si="52"/>
        <v>1.5645722672160172E-2</v>
      </c>
      <c r="F451" s="10">
        <f t="shared" si="53"/>
        <v>1.5215524774141585E-2</v>
      </c>
      <c r="G451" s="10">
        <f t="shared" si="55"/>
        <v>-0.13833907056798622</v>
      </c>
      <c r="H451" s="16">
        <f t="shared" si="54"/>
        <v>-2.1644147328311082E-3</v>
      </c>
    </row>
    <row r="452" spans="1:8" x14ac:dyDescent="0.2">
      <c r="A452" s="8"/>
      <c r="B452" s="34" t="s">
        <v>430</v>
      </c>
      <c r="C452" s="31">
        <v>410</v>
      </c>
      <c r="D452" s="9">
        <v>321</v>
      </c>
      <c r="E452" s="10">
        <f t="shared" si="52"/>
        <v>1.380108927621702E-3</v>
      </c>
      <c r="F452" s="10">
        <f t="shared" si="53"/>
        <v>1.2195214612982395E-3</v>
      </c>
      <c r="G452" s="10">
        <f t="shared" si="55"/>
        <v>-0.21707317073170732</v>
      </c>
      <c r="H452" s="16">
        <f t="shared" si="54"/>
        <v>-2.9958462087397922E-4</v>
      </c>
    </row>
    <row r="453" spans="1:8" ht="25.5" x14ac:dyDescent="0.2">
      <c r="A453" s="8"/>
      <c r="B453" s="34" t="s">
        <v>431</v>
      </c>
      <c r="C453" s="31">
        <v>359</v>
      </c>
      <c r="D453" s="9">
        <v>232</v>
      </c>
      <c r="E453" s="10">
        <f t="shared" si="52"/>
        <v>1.2084368415029049E-3</v>
      </c>
      <c r="F453" s="10">
        <f t="shared" si="53"/>
        <v>8.8139868853953759E-4</v>
      </c>
      <c r="G453" s="10">
        <f t="shared" si="55"/>
        <v>-0.35376044568245124</v>
      </c>
      <c r="H453" s="16">
        <f t="shared" si="54"/>
        <v>-4.2749715562916135E-4</v>
      </c>
    </row>
    <row r="454" spans="1:8" ht="25.5" x14ac:dyDescent="0.2">
      <c r="A454" s="8"/>
      <c r="B454" s="34" t="s">
        <v>432</v>
      </c>
      <c r="C454" s="31">
        <v>34</v>
      </c>
      <c r="D454" s="9">
        <v>20</v>
      </c>
      <c r="E454" s="10">
        <f t="shared" si="52"/>
        <v>1.1444805741253139E-4</v>
      </c>
      <c r="F454" s="10">
        <f t="shared" si="53"/>
        <v>7.5982645563753244E-5</v>
      </c>
      <c r="G454" s="10">
        <f t="shared" si="55"/>
        <v>-0.41176470588235292</v>
      </c>
      <c r="H454" s="16">
        <f t="shared" si="54"/>
        <v>-4.7125670699277631E-5</v>
      </c>
    </row>
    <row r="455" spans="1:8" x14ac:dyDescent="0.2">
      <c r="A455" s="8"/>
      <c r="B455" s="34" t="s">
        <v>433</v>
      </c>
      <c r="C455" s="31">
        <v>30</v>
      </c>
      <c r="D455" s="9">
        <v>86</v>
      </c>
      <c r="E455" s="10">
        <f t="shared" si="52"/>
        <v>1.0098358006988064E-4</v>
      </c>
      <c r="F455" s="10">
        <f t="shared" si="53"/>
        <v>3.2672537592413892E-4</v>
      </c>
      <c r="G455" s="10">
        <f t="shared" si="55"/>
        <v>1.8666666666666667</v>
      </c>
      <c r="H455" s="16">
        <f t="shared" si="54"/>
        <v>1.8850268279711055E-4</v>
      </c>
    </row>
    <row r="456" spans="1:8" x14ac:dyDescent="0.2">
      <c r="A456" s="8"/>
      <c r="B456" s="34" t="s">
        <v>434</v>
      </c>
      <c r="C456" s="31">
        <v>178</v>
      </c>
      <c r="D456" s="9">
        <v>136</v>
      </c>
      <c r="E456" s="10">
        <f t="shared" si="52"/>
        <v>5.9916924174795844E-4</v>
      </c>
      <c r="F456" s="10">
        <f t="shared" si="53"/>
        <v>5.1668198983352207E-4</v>
      </c>
      <c r="G456" s="10">
        <f t="shared" si="55"/>
        <v>-0.23595505617977527</v>
      </c>
      <c r="H456" s="16">
        <f t="shared" si="54"/>
        <v>-1.4137701209783289E-4</v>
      </c>
    </row>
    <row r="457" spans="1:8" x14ac:dyDescent="0.2">
      <c r="A457" s="8"/>
      <c r="B457" s="34" t="s">
        <v>435</v>
      </c>
      <c r="C457" s="31">
        <v>284</v>
      </c>
      <c r="D457" s="9">
        <v>301</v>
      </c>
      <c r="E457" s="10">
        <f t="shared" si="52"/>
        <v>9.5597789132820341E-4</v>
      </c>
      <c r="F457" s="10">
        <f t="shared" si="53"/>
        <v>1.1435388157344862E-3</v>
      </c>
      <c r="G457" s="10">
        <f t="shared" si="55"/>
        <v>5.9859154929577461E-2</v>
      </c>
      <c r="H457" s="16">
        <f t="shared" si="54"/>
        <v>5.7224028706265697E-5</v>
      </c>
    </row>
    <row r="458" spans="1:8" x14ac:dyDescent="0.2">
      <c r="A458" s="8"/>
      <c r="B458" s="34" t="s">
        <v>436</v>
      </c>
      <c r="C458" s="31">
        <v>1302</v>
      </c>
      <c r="D458" s="9">
        <v>993</v>
      </c>
      <c r="E458" s="10">
        <f t="shared" si="52"/>
        <v>4.3826873750328196E-3</v>
      </c>
      <c r="F458" s="10">
        <f t="shared" si="53"/>
        <v>3.7725383522403482E-3</v>
      </c>
      <c r="G458" s="10">
        <f t="shared" si="55"/>
        <v>-0.23732718894009217</v>
      </c>
      <c r="H458" s="16">
        <f t="shared" si="54"/>
        <v>-1.0401308747197706E-3</v>
      </c>
    </row>
    <row r="459" spans="1:8" x14ac:dyDescent="0.2">
      <c r="A459" s="8"/>
      <c r="B459" s="34" t="s">
        <v>437</v>
      </c>
      <c r="C459" s="31">
        <v>57</v>
      </c>
      <c r="D459" s="9">
        <v>92</v>
      </c>
      <c r="E459" s="10">
        <f t="shared" si="52"/>
        <v>1.9186880213277322E-4</v>
      </c>
      <c r="F459" s="10">
        <f t="shared" si="53"/>
        <v>3.4952016959326492E-4</v>
      </c>
      <c r="G459" s="10">
        <f t="shared" si="55"/>
        <v>0.61403508771929827</v>
      </c>
      <c r="H459" s="16">
        <f t="shared" si="54"/>
        <v>1.1781417674819409E-4</v>
      </c>
    </row>
    <row r="460" spans="1:8" x14ac:dyDescent="0.2">
      <c r="A460" s="8"/>
      <c r="B460" s="34" t="s">
        <v>438</v>
      </c>
      <c r="C460" s="31">
        <v>674</v>
      </c>
      <c r="D460" s="9">
        <v>860</v>
      </c>
      <c r="E460" s="10">
        <f t="shared" si="52"/>
        <v>2.2687644322366518E-3</v>
      </c>
      <c r="F460" s="10">
        <f t="shared" si="53"/>
        <v>3.2672537592413893E-3</v>
      </c>
      <c r="G460" s="10">
        <f t="shared" si="55"/>
        <v>0.27596439169139464</v>
      </c>
      <c r="H460" s="16">
        <f t="shared" si="54"/>
        <v>6.2609819643325991E-4</v>
      </c>
    </row>
    <row r="461" spans="1:8" x14ac:dyDescent="0.2">
      <c r="A461" s="8"/>
      <c r="B461" s="34" t="s">
        <v>439</v>
      </c>
      <c r="C461" s="31">
        <v>5669</v>
      </c>
      <c r="D461" s="9">
        <v>6312</v>
      </c>
      <c r="E461" s="10">
        <f t="shared" si="52"/>
        <v>1.9082530513871779E-2</v>
      </c>
      <c r="F461" s="10">
        <f t="shared" si="53"/>
        <v>2.3980122939920523E-2</v>
      </c>
      <c r="G461" s="10">
        <f t="shared" si="55"/>
        <v>0.11342388428294231</v>
      </c>
      <c r="H461" s="16">
        <f t="shared" si="54"/>
        <v>2.1644147328311082E-3</v>
      </c>
    </row>
    <row r="462" spans="1:8" x14ac:dyDescent="0.2">
      <c r="A462" s="8"/>
      <c r="B462" s="34" t="s">
        <v>440</v>
      </c>
      <c r="C462" s="31">
        <v>1125</v>
      </c>
      <c r="D462" s="9">
        <v>668</v>
      </c>
      <c r="E462" s="10">
        <f t="shared" si="52"/>
        <v>3.7868842526205238E-3</v>
      </c>
      <c r="F462" s="10">
        <f t="shared" si="53"/>
        <v>2.5378203618293582E-3</v>
      </c>
      <c r="G462" s="10">
        <f t="shared" si="55"/>
        <v>-0.40622222222222221</v>
      </c>
      <c r="H462" s="16">
        <f t="shared" si="54"/>
        <v>-1.5383165363978483E-3</v>
      </c>
    </row>
    <row r="463" spans="1:8" x14ac:dyDescent="0.2">
      <c r="A463" s="8"/>
      <c r="B463" s="34" t="s">
        <v>441</v>
      </c>
      <c r="C463" s="31">
        <v>1419</v>
      </c>
      <c r="D463" s="9">
        <v>1216</v>
      </c>
      <c r="E463" s="10">
        <f t="shared" si="52"/>
        <v>4.7765233373053542E-3</v>
      </c>
      <c r="F463" s="10">
        <f t="shared" si="53"/>
        <v>4.619744850276197E-3</v>
      </c>
      <c r="G463" s="10">
        <f t="shared" si="55"/>
        <v>-0.14305849189570119</v>
      </c>
      <c r="H463" s="16">
        <f t="shared" si="54"/>
        <v>-6.8332222513952561E-4</v>
      </c>
    </row>
    <row r="464" spans="1:8" x14ac:dyDescent="0.2">
      <c r="A464" s="8"/>
      <c r="B464" s="34" t="s">
        <v>442</v>
      </c>
      <c r="C464" s="31">
        <v>285</v>
      </c>
      <c r="D464" s="9">
        <v>1102</v>
      </c>
      <c r="E464" s="10">
        <f t="shared" si="52"/>
        <v>9.5934401066386605E-4</v>
      </c>
      <c r="F464" s="10">
        <f t="shared" si="53"/>
        <v>4.1866437705628031E-3</v>
      </c>
      <c r="G464" s="10">
        <f t="shared" si="55"/>
        <v>2.8666666666666667</v>
      </c>
      <c r="H464" s="16">
        <f t="shared" si="54"/>
        <v>2.7501194972364162E-3</v>
      </c>
    </row>
    <row r="465" spans="1:8" x14ac:dyDescent="0.2">
      <c r="A465" s="8"/>
      <c r="B465" s="34" t="s">
        <v>443</v>
      </c>
      <c r="C465" s="31">
        <v>10</v>
      </c>
      <c r="D465" s="9">
        <v>31</v>
      </c>
      <c r="E465" s="10">
        <f t="shared" si="52"/>
        <v>3.3661193356626881E-5</v>
      </c>
      <c r="F465" s="10">
        <f t="shared" si="53"/>
        <v>1.1777310062381752E-4</v>
      </c>
      <c r="G465" s="10">
        <f t="shared" si="55"/>
        <v>2.1</v>
      </c>
      <c r="H465" s="16">
        <f t="shared" si="54"/>
        <v>7.068850604891646E-5</v>
      </c>
    </row>
    <row r="466" spans="1:8" x14ac:dyDescent="0.2">
      <c r="A466" s="8"/>
      <c r="B466" s="34" t="s">
        <v>444</v>
      </c>
      <c r="C466" s="31">
        <v>13</v>
      </c>
      <c r="D466" s="9">
        <v>13</v>
      </c>
      <c r="E466" s="10">
        <f t="shared" si="52"/>
        <v>4.375955136361494E-5</v>
      </c>
      <c r="F466" s="10">
        <f t="shared" si="53"/>
        <v>4.9388719616439607E-5</v>
      </c>
      <c r="G466" s="10">
        <f t="shared" si="55"/>
        <v>0</v>
      </c>
      <c r="H466" s="16">
        <f t="shared" si="54"/>
        <v>0</v>
      </c>
    </row>
    <row r="467" spans="1:8" x14ac:dyDescent="0.2">
      <c r="A467" s="8"/>
      <c r="B467" s="34" t="s">
        <v>445</v>
      </c>
      <c r="C467" s="31">
        <v>160</v>
      </c>
      <c r="D467" s="9">
        <v>39</v>
      </c>
      <c r="E467" s="10">
        <f t="shared" si="52"/>
        <v>5.385790937060301E-4</v>
      </c>
      <c r="F467" s="10">
        <f t="shared" si="53"/>
        <v>1.4816615884931882E-4</v>
      </c>
      <c r="G467" s="10">
        <f t="shared" si="55"/>
        <v>-0.75624999999999998</v>
      </c>
      <c r="H467" s="16">
        <f t="shared" si="54"/>
        <v>-4.0730043961518527E-4</v>
      </c>
    </row>
    <row r="468" spans="1:8" x14ac:dyDescent="0.2">
      <c r="A468" s="8"/>
      <c r="B468" s="34" t="s">
        <v>446</v>
      </c>
      <c r="C468" s="31">
        <v>18</v>
      </c>
      <c r="D468" s="9">
        <v>50</v>
      </c>
      <c r="E468" s="10">
        <f t="shared" si="52"/>
        <v>6.0590148041928381E-5</v>
      </c>
      <c r="F468" s="10">
        <f t="shared" si="53"/>
        <v>1.899566139093831E-4</v>
      </c>
      <c r="G468" s="10">
        <f t="shared" si="55"/>
        <v>1.7777777777777777</v>
      </c>
      <c r="H468" s="16">
        <f t="shared" si="54"/>
        <v>1.07715818741206E-4</v>
      </c>
    </row>
    <row r="469" spans="1:8" x14ac:dyDescent="0.2">
      <c r="A469" s="8"/>
      <c r="B469" s="34" t="s">
        <v>447</v>
      </c>
      <c r="C469" s="31">
        <v>156</v>
      </c>
      <c r="D469" s="9">
        <v>354</v>
      </c>
      <c r="E469" s="10">
        <f t="shared" si="52"/>
        <v>5.2511461636337931E-4</v>
      </c>
      <c r="F469" s="10">
        <f t="shared" si="53"/>
        <v>1.3448928264784322E-3</v>
      </c>
      <c r="G469" s="10">
        <f t="shared" si="55"/>
        <v>1.2692307692307692</v>
      </c>
      <c r="H469" s="16">
        <f t="shared" si="54"/>
        <v>6.6649162846121217E-4</v>
      </c>
    </row>
    <row r="470" spans="1:8" x14ac:dyDescent="0.2">
      <c r="A470" s="8"/>
      <c r="B470" s="34" t="s">
        <v>448</v>
      </c>
      <c r="C470" s="31">
        <v>0</v>
      </c>
      <c r="D470" s="9">
        <v>2</v>
      </c>
      <c r="E470" s="10" t="str">
        <f t="shared" si="52"/>
        <v/>
      </c>
      <c r="F470" s="10">
        <f t="shared" si="53"/>
        <v>7.598264556375324E-6</v>
      </c>
      <c r="G470" s="10">
        <f t="shared" si="55"/>
        <v>1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21</v>
      </c>
      <c r="D471" s="9">
        <v>23</v>
      </c>
      <c r="E471" s="10">
        <f t="shared" si="52"/>
        <v>7.0688506048916446E-5</v>
      </c>
      <c r="F471" s="10">
        <f t="shared" si="53"/>
        <v>8.7380042398316229E-5</v>
      </c>
      <c r="G471" s="10">
        <f t="shared" si="55"/>
        <v>9.5238095238095233E-2</v>
      </c>
      <c r="H471" s="16">
        <f t="shared" si="54"/>
        <v>6.7322386713253757E-6</v>
      </c>
    </row>
    <row r="472" spans="1:8" x14ac:dyDescent="0.2">
      <c r="A472" s="8"/>
      <c r="B472" s="34" t="s">
        <v>450</v>
      </c>
      <c r="C472" s="31">
        <v>1573</v>
      </c>
      <c r="D472" s="9">
        <v>1670</v>
      </c>
      <c r="E472" s="10">
        <f t="shared" si="52"/>
        <v>5.2949057149974084E-3</v>
      </c>
      <c r="F472" s="10">
        <f t="shared" si="53"/>
        <v>6.3445509045733954E-3</v>
      </c>
      <c r="G472" s="10">
        <f t="shared" si="55"/>
        <v>6.1665607120152573E-2</v>
      </c>
      <c r="H472" s="16">
        <f t="shared" si="54"/>
        <v>3.2651357555928075E-4</v>
      </c>
    </row>
    <row r="473" spans="1:8" x14ac:dyDescent="0.2">
      <c r="A473" s="8"/>
      <c r="B473" s="34" t="s">
        <v>451</v>
      </c>
      <c r="C473" s="31">
        <v>47</v>
      </c>
      <c r="D473" s="9">
        <v>75</v>
      </c>
      <c r="E473" s="10">
        <f t="shared" si="52"/>
        <v>1.5820760877614633E-4</v>
      </c>
      <c r="F473" s="10">
        <f t="shared" si="53"/>
        <v>2.8493492086407464E-4</v>
      </c>
      <c r="G473" s="10">
        <f t="shared" si="55"/>
        <v>0.5957446808510638</v>
      </c>
      <c r="H473" s="16">
        <f t="shared" si="54"/>
        <v>9.4251341398555248E-5</v>
      </c>
    </row>
    <row r="474" spans="1:8" x14ac:dyDescent="0.2">
      <c r="A474" s="8"/>
      <c r="B474" s="34" t="s">
        <v>452</v>
      </c>
      <c r="C474" s="31">
        <v>796</v>
      </c>
      <c r="D474" s="9">
        <v>619</v>
      </c>
      <c r="E474" s="10">
        <f t="shared" si="52"/>
        <v>2.6794309911874997E-3</v>
      </c>
      <c r="F474" s="10">
        <f t="shared" si="53"/>
        <v>2.3516628801981626E-3</v>
      </c>
      <c r="G474" s="10">
        <f t="shared" si="55"/>
        <v>-0.22236180904522612</v>
      </c>
      <c r="H474" s="16">
        <f t="shared" si="54"/>
        <v>-5.958031224122958E-4</v>
      </c>
    </row>
    <row r="475" spans="1:8" x14ac:dyDescent="0.2">
      <c r="A475" s="8"/>
      <c r="B475" s="34" t="s">
        <v>453</v>
      </c>
      <c r="C475" s="31">
        <v>1881</v>
      </c>
      <c r="D475" s="9">
        <v>1577</v>
      </c>
      <c r="E475" s="10">
        <f t="shared" si="52"/>
        <v>6.331670470381516E-3</v>
      </c>
      <c r="F475" s="10">
        <f t="shared" si="53"/>
        <v>5.9912316027019427E-3</v>
      </c>
      <c r="G475" s="10">
        <f t="shared" si="55"/>
        <v>-0.16161616161616163</v>
      </c>
      <c r="H475" s="16">
        <f t="shared" si="54"/>
        <v>-1.0233002780414573E-3</v>
      </c>
    </row>
    <row r="476" spans="1:8" x14ac:dyDescent="0.2">
      <c r="A476" s="8"/>
      <c r="B476" s="34" t="s">
        <v>454</v>
      </c>
      <c r="C476" s="31">
        <v>657</v>
      </c>
      <c r="D476" s="9">
        <v>498</v>
      </c>
      <c r="E476" s="10">
        <f t="shared" si="52"/>
        <v>2.2115404035303859E-3</v>
      </c>
      <c r="F476" s="10">
        <f t="shared" si="53"/>
        <v>1.8919678745374557E-3</v>
      </c>
      <c r="G476" s="10">
        <f t="shared" si="55"/>
        <v>-0.24200913242009131</v>
      </c>
      <c r="H476" s="16">
        <f t="shared" si="54"/>
        <v>-5.3521297437036735E-4</v>
      </c>
    </row>
    <row r="477" spans="1:8" ht="25.5" x14ac:dyDescent="0.2">
      <c r="A477" s="8"/>
      <c r="B477" s="34" t="s">
        <v>455</v>
      </c>
      <c r="C477" s="31">
        <v>1218</v>
      </c>
      <c r="D477" s="9">
        <v>588</v>
      </c>
      <c r="E477" s="10">
        <f t="shared" si="52"/>
        <v>4.0999333508371536E-3</v>
      </c>
      <c r="F477" s="10">
        <f t="shared" si="53"/>
        <v>2.2338897795743454E-3</v>
      </c>
      <c r="G477" s="10">
        <f t="shared" si="55"/>
        <v>-0.51724137931034486</v>
      </c>
      <c r="H477" s="16">
        <f t="shared" si="54"/>
        <v>-2.1206551814674933E-3</v>
      </c>
    </row>
    <row r="478" spans="1:8" ht="25.5" x14ac:dyDescent="0.2">
      <c r="A478" s="8"/>
      <c r="B478" s="34" t="s">
        <v>456</v>
      </c>
      <c r="C478" s="31">
        <v>897</v>
      </c>
      <c r="D478" s="9">
        <v>768</v>
      </c>
      <c r="E478" s="10">
        <f t="shared" si="52"/>
        <v>3.0194090440894311E-3</v>
      </c>
      <c r="F478" s="10">
        <f t="shared" si="53"/>
        <v>2.9177335896481242E-3</v>
      </c>
      <c r="G478" s="10">
        <f t="shared" si="55"/>
        <v>-0.14381270903010032</v>
      </c>
      <c r="H478" s="16">
        <f t="shared" si="54"/>
        <v>-4.3422939430048669E-4</v>
      </c>
    </row>
    <row r="479" spans="1:8" ht="25.5" x14ac:dyDescent="0.2">
      <c r="A479" s="8"/>
      <c r="B479" s="34" t="s">
        <v>457</v>
      </c>
      <c r="C479" s="31">
        <v>20</v>
      </c>
      <c r="D479" s="9">
        <v>8</v>
      </c>
      <c r="E479" s="10">
        <f t="shared" si="52"/>
        <v>6.7322386713253762E-5</v>
      </c>
      <c r="F479" s="10">
        <f t="shared" si="53"/>
        <v>3.0393058225501296E-5</v>
      </c>
      <c r="G479" s="10">
        <f t="shared" si="55"/>
        <v>-0.6</v>
      </c>
      <c r="H479" s="16">
        <f t="shared" si="54"/>
        <v>-4.0393432027952256E-5</v>
      </c>
    </row>
    <row r="480" spans="1:8" x14ac:dyDescent="0.2">
      <c r="A480" s="8"/>
      <c r="B480" s="34" t="s">
        <v>458</v>
      </c>
      <c r="C480" s="31">
        <v>558</v>
      </c>
      <c r="D480" s="9">
        <v>445</v>
      </c>
      <c r="E480" s="10">
        <f t="shared" si="52"/>
        <v>1.87829458929978E-3</v>
      </c>
      <c r="F480" s="10">
        <f t="shared" si="53"/>
        <v>1.6906138637935095E-3</v>
      </c>
      <c r="G480" s="10">
        <f t="shared" si="55"/>
        <v>-0.2025089605734767</v>
      </c>
      <c r="H480" s="16">
        <f t="shared" si="54"/>
        <v>-3.8037148492988375E-4</v>
      </c>
    </row>
    <row r="481" spans="1:8" ht="25.5" x14ac:dyDescent="0.2">
      <c r="A481" s="8"/>
      <c r="B481" s="34" t="s">
        <v>459</v>
      </c>
      <c r="C481" s="31">
        <v>42</v>
      </c>
      <c r="D481" s="9">
        <v>48</v>
      </c>
      <c r="E481" s="10">
        <f t="shared" si="52"/>
        <v>1.4137701209783289E-4</v>
      </c>
      <c r="F481" s="10">
        <f t="shared" si="53"/>
        <v>1.8235834935300776E-4</v>
      </c>
      <c r="G481" s="10">
        <f t="shared" si="55"/>
        <v>0.14285714285714285</v>
      </c>
      <c r="H481" s="16">
        <f t="shared" si="54"/>
        <v>2.0196716013976128E-5</v>
      </c>
    </row>
    <row r="482" spans="1:8" x14ac:dyDescent="0.2">
      <c r="A482" s="8"/>
      <c r="B482" s="34" t="s">
        <v>460</v>
      </c>
      <c r="C482" s="31">
        <v>172</v>
      </c>
      <c r="D482" s="9">
        <v>146</v>
      </c>
      <c r="E482" s="10">
        <f t="shared" si="52"/>
        <v>5.7897252573398236E-4</v>
      </c>
      <c r="F482" s="10">
        <f t="shared" si="53"/>
        <v>5.5467331261539862E-4</v>
      </c>
      <c r="G482" s="10">
        <f t="shared" si="55"/>
        <v>-0.15116279069767441</v>
      </c>
      <c r="H482" s="16">
        <f t="shared" si="54"/>
        <v>-8.751910272722988E-5</v>
      </c>
    </row>
    <row r="483" spans="1:8" x14ac:dyDescent="0.2">
      <c r="A483" s="8"/>
      <c r="B483" s="34" t="s">
        <v>461</v>
      </c>
      <c r="C483" s="31">
        <v>797</v>
      </c>
      <c r="D483" s="9">
        <v>340</v>
      </c>
      <c r="E483" s="10">
        <f t="shared" si="52"/>
        <v>2.6827971105231625E-3</v>
      </c>
      <c r="F483" s="10">
        <f t="shared" si="53"/>
        <v>1.291704974583805E-3</v>
      </c>
      <c r="G483" s="10">
        <f t="shared" si="55"/>
        <v>-0.57340025094102887</v>
      </c>
      <c r="H483" s="16">
        <f t="shared" si="54"/>
        <v>-1.5383165363978485E-3</v>
      </c>
    </row>
    <row r="484" spans="1:8" x14ac:dyDescent="0.2">
      <c r="A484" s="8"/>
      <c r="B484" s="34" t="s">
        <v>462</v>
      </c>
      <c r="C484" s="31">
        <v>3803</v>
      </c>
      <c r="D484" s="9">
        <v>3591</v>
      </c>
      <c r="E484" s="10">
        <f t="shared" si="52"/>
        <v>1.2801351833525203E-2</v>
      </c>
      <c r="F484" s="10">
        <f t="shared" si="53"/>
        <v>1.3642684010971894E-2</v>
      </c>
      <c r="G484" s="10">
        <f t="shared" si="55"/>
        <v>-5.5745464107283725E-2</v>
      </c>
      <c r="H484" s="16">
        <f t="shared" si="54"/>
        <v>-7.1361729916048994E-4</v>
      </c>
    </row>
    <row r="485" spans="1:8" x14ac:dyDescent="0.2">
      <c r="A485" s="8"/>
      <c r="B485" s="34" t="s">
        <v>463</v>
      </c>
      <c r="C485" s="31">
        <v>1015</v>
      </c>
      <c r="D485" s="9">
        <v>1007</v>
      </c>
      <c r="E485" s="10">
        <f t="shared" si="52"/>
        <v>3.416611125697628E-3</v>
      </c>
      <c r="F485" s="10">
        <f t="shared" si="53"/>
        <v>3.8257262041349756E-3</v>
      </c>
      <c r="G485" s="10">
        <f t="shared" si="55"/>
        <v>-7.8817733990147777E-3</v>
      </c>
      <c r="H485" s="16">
        <f t="shared" si="54"/>
        <v>-2.69289546853015E-5</v>
      </c>
    </row>
    <row r="486" spans="1:8" x14ac:dyDescent="0.2">
      <c r="A486" s="8"/>
      <c r="B486" s="34" t="s">
        <v>464</v>
      </c>
      <c r="C486" s="31">
        <v>122</v>
      </c>
      <c r="D486" s="9">
        <v>94</v>
      </c>
      <c r="E486" s="10">
        <f t="shared" si="52"/>
        <v>4.1066655895084792E-4</v>
      </c>
      <c r="F486" s="10">
        <f t="shared" si="53"/>
        <v>3.5711843414964025E-4</v>
      </c>
      <c r="G486" s="10">
        <f t="shared" si="55"/>
        <v>-0.22950819672131148</v>
      </c>
      <c r="H486" s="16">
        <f t="shared" si="54"/>
        <v>-9.4251341398555262E-5</v>
      </c>
    </row>
    <row r="487" spans="1:8" x14ac:dyDescent="0.2">
      <c r="A487" s="8"/>
      <c r="B487" s="34" t="s">
        <v>465</v>
      </c>
      <c r="C487" s="31">
        <v>558</v>
      </c>
      <c r="D487" s="9">
        <v>373</v>
      </c>
      <c r="E487" s="10">
        <f t="shared" si="52"/>
        <v>1.87829458929978E-3</v>
      </c>
      <c r="F487" s="10">
        <f t="shared" si="53"/>
        <v>1.4170763397639979E-3</v>
      </c>
      <c r="G487" s="10">
        <f t="shared" si="55"/>
        <v>-0.33154121863799285</v>
      </c>
      <c r="H487" s="16">
        <f t="shared" si="54"/>
        <v>-6.2273207709759738E-4</v>
      </c>
    </row>
    <row r="488" spans="1:8" x14ac:dyDescent="0.2">
      <c r="A488" s="8"/>
      <c r="B488" s="34" t="s">
        <v>466</v>
      </c>
      <c r="C488" s="31">
        <v>722</v>
      </c>
      <c r="D488" s="9">
        <v>436</v>
      </c>
      <c r="E488" s="10">
        <f t="shared" si="52"/>
        <v>2.4303381603484608E-3</v>
      </c>
      <c r="F488" s="10">
        <f t="shared" si="53"/>
        <v>1.6564216732898205E-3</v>
      </c>
      <c r="G488" s="10">
        <f t="shared" si="55"/>
        <v>-0.39612188365650969</v>
      </c>
      <c r="H488" s="16">
        <f t="shared" si="54"/>
        <v>-9.627101299995288E-4</v>
      </c>
    </row>
    <row r="489" spans="1:8" x14ac:dyDescent="0.2">
      <c r="A489" s="8"/>
      <c r="B489" s="34" t="s">
        <v>467</v>
      </c>
      <c r="C489" s="31">
        <v>203</v>
      </c>
      <c r="D489" s="9">
        <v>90</v>
      </c>
      <c r="E489" s="10">
        <f t="shared" si="52"/>
        <v>6.8332222513952561E-4</v>
      </c>
      <c r="F489" s="10">
        <f t="shared" si="53"/>
        <v>3.4192190503688958E-4</v>
      </c>
      <c r="G489" s="10">
        <f t="shared" si="55"/>
        <v>-0.55665024630541871</v>
      </c>
      <c r="H489" s="16">
        <f t="shared" si="54"/>
        <v>-3.8037148492988369E-4</v>
      </c>
    </row>
    <row r="490" spans="1:8" x14ac:dyDescent="0.2">
      <c r="A490" s="8"/>
      <c r="B490" s="34" t="s">
        <v>468</v>
      </c>
      <c r="C490" s="31">
        <v>5500</v>
      </c>
      <c r="D490" s="9">
        <v>4292</v>
      </c>
      <c r="E490" s="10">
        <f t="shared" ref="E490:E553" si="56">+IF(C490=0,"",C490/C$362)</f>
        <v>1.8513656346144783E-2</v>
      </c>
      <c r="F490" s="10">
        <f t="shared" ref="F490:F553" si="57">+IF(D490=0,"",D490/D$362)</f>
        <v>1.6305875737981444E-2</v>
      </c>
      <c r="G490" s="10">
        <f t="shared" si="55"/>
        <v>-0.21963636363636363</v>
      </c>
      <c r="H490" s="16">
        <f t="shared" ref="H490:H553" si="58">+IF(OR(AND(E490=""),(G490="")),"",E490*G490)</f>
        <v>-4.066272157480527E-3</v>
      </c>
    </row>
    <row r="491" spans="1:8" x14ac:dyDescent="0.2">
      <c r="A491" s="8"/>
      <c r="B491" s="34" t="s">
        <v>469</v>
      </c>
      <c r="C491" s="31">
        <v>54</v>
      </c>
      <c r="D491" s="9">
        <v>21</v>
      </c>
      <c r="E491" s="10">
        <f t="shared" si="56"/>
        <v>1.8177044412578516E-4</v>
      </c>
      <c r="F491" s="10">
        <f t="shared" si="57"/>
        <v>7.9781777841940896E-5</v>
      </c>
      <c r="G491" s="10">
        <f t="shared" ref="G491:G554" si="59">+IF(AND(C491=0,D491=0)," ",IF(C491=0,1,IF(D491=0,-1,(D491-C491)/C491)))</f>
        <v>-0.61111111111111116</v>
      </c>
      <c r="H491" s="16">
        <f t="shared" si="58"/>
        <v>-1.1108193807686871E-4</v>
      </c>
    </row>
    <row r="492" spans="1:8" x14ac:dyDescent="0.2">
      <c r="A492" s="8"/>
      <c r="B492" s="34" t="s">
        <v>470</v>
      </c>
      <c r="C492" s="31">
        <v>62</v>
      </c>
      <c r="D492" s="9">
        <v>38</v>
      </c>
      <c r="E492" s="10">
        <f t="shared" si="56"/>
        <v>2.0869939881108666E-4</v>
      </c>
      <c r="F492" s="10">
        <f t="shared" si="57"/>
        <v>1.4436702657113115E-4</v>
      </c>
      <c r="G492" s="10">
        <f t="shared" si="59"/>
        <v>-0.38709677419354838</v>
      </c>
      <c r="H492" s="16">
        <f t="shared" si="58"/>
        <v>-8.0786864055904512E-5</v>
      </c>
    </row>
    <row r="493" spans="1:8" x14ac:dyDescent="0.2">
      <c r="A493" s="8"/>
      <c r="B493" s="34" t="s">
        <v>471</v>
      </c>
      <c r="C493" s="31">
        <v>24</v>
      </c>
      <c r="D493" s="9">
        <v>11</v>
      </c>
      <c r="E493" s="10">
        <f t="shared" si="56"/>
        <v>8.0786864055904512E-5</v>
      </c>
      <c r="F493" s="10">
        <f t="shared" si="57"/>
        <v>4.1790455060064281E-5</v>
      </c>
      <c r="G493" s="10">
        <f t="shared" si="59"/>
        <v>-0.54166666666666663</v>
      </c>
      <c r="H493" s="16">
        <f t="shared" si="58"/>
        <v>-4.375955136361494E-5</v>
      </c>
    </row>
    <row r="494" spans="1:8" x14ac:dyDescent="0.2">
      <c r="A494" s="8"/>
      <c r="B494" s="34" t="s">
        <v>472</v>
      </c>
      <c r="C494" s="31">
        <v>193</v>
      </c>
      <c r="D494" s="9">
        <v>83</v>
      </c>
      <c r="E494" s="10">
        <f t="shared" si="56"/>
        <v>6.4966103178289874E-4</v>
      </c>
      <c r="F494" s="10">
        <f t="shared" si="57"/>
        <v>3.1532797908957592E-4</v>
      </c>
      <c r="G494" s="10">
        <f t="shared" si="59"/>
        <v>-0.56994818652849744</v>
      </c>
      <c r="H494" s="16">
        <f t="shared" si="58"/>
        <v>-3.7027312692289565E-4</v>
      </c>
    </row>
    <row r="495" spans="1:8" x14ac:dyDescent="0.2">
      <c r="A495" s="8"/>
      <c r="B495" s="34" t="s">
        <v>473</v>
      </c>
      <c r="C495" s="31">
        <v>194</v>
      </c>
      <c r="D495" s="9">
        <v>327</v>
      </c>
      <c r="E495" s="10">
        <f t="shared" si="56"/>
        <v>6.5302715111856149E-4</v>
      </c>
      <c r="F495" s="10">
        <f t="shared" si="57"/>
        <v>1.2423162549673654E-3</v>
      </c>
      <c r="G495" s="10">
        <f t="shared" si="59"/>
        <v>0.68556701030927836</v>
      </c>
      <c r="H495" s="16">
        <f t="shared" si="58"/>
        <v>4.4769387164313753E-4</v>
      </c>
    </row>
    <row r="496" spans="1:8" x14ac:dyDescent="0.2">
      <c r="A496" s="8"/>
      <c r="B496" s="34" t="s">
        <v>474</v>
      </c>
      <c r="C496" s="31">
        <v>5</v>
      </c>
      <c r="D496" s="9">
        <v>15</v>
      </c>
      <c r="E496" s="10">
        <f t="shared" si="56"/>
        <v>1.6830596678313441E-5</v>
      </c>
      <c r="F496" s="10">
        <f t="shared" si="57"/>
        <v>5.6986984172814926E-5</v>
      </c>
      <c r="G496" s="10">
        <f t="shared" si="59"/>
        <v>2</v>
      </c>
      <c r="H496" s="16">
        <f t="shared" si="58"/>
        <v>3.3661193356626881E-5</v>
      </c>
    </row>
    <row r="497" spans="1:8" x14ac:dyDescent="0.2">
      <c r="A497" s="8"/>
      <c r="B497" s="34" t="s">
        <v>475</v>
      </c>
      <c r="C497" s="31">
        <v>27</v>
      </c>
      <c r="D497" s="9">
        <v>2</v>
      </c>
      <c r="E497" s="10">
        <f t="shared" si="56"/>
        <v>9.0885222062892578E-5</v>
      </c>
      <c r="F497" s="10">
        <f t="shared" si="57"/>
        <v>7.598264556375324E-6</v>
      </c>
      <c r="G497" s="10">
        <f t="shared" si="59"/>
        <v>-0.92592592592592593</v>
      </c>
      <c r="H497" s="16">
        <f t="shared" si="58"/>
        <v>-8.4152983391567196E-5</v>
      </c>
    </row>
    <row r="498" spans="1:8" x14ac:dyDescent="0.2">
      <c r="A498" s="8"/>
      <c r="B498" s="34" t="s">
        <v>476</v>
      </c>
      <c r="C498" s="31">
        <v>2424</v>
      </c>
      <c r="D498" s="9">
        <v>2087</v>
      </c>
      <c r="E498" s="10">
        <f t="shared" si="56"/>
        <v>8.159473269646356E-3</v>
      </c>
      <c r="F498" s="10">
        <f t="shared" si="57"/>
        <v>7.9287890645776508E-3</v>
      </c>
      <c r="G498" s="10">
        <f t="shared" si="59"/>
        <v>-0.13902640264026403</v>
      </c>
      <c r="H498" s="16">
        <f t="shared" si="58"/>
        <v>-1.1343822161183259E-3</v>
      </c>
    </row>
    <row r="499" spans="1:8" ht="25.5" x14ac:dyDescent="0.2">
      <c r="A499" s="8"/>
      <c r="B499" s="34" t="s">
        <v>477</v>
      </c>
      <c r="C499" s="31">
        <v>101</v>
      </c>
      <c r="D499" s="9">
        <v>85</v>
      </c>
      <c r="E499" s="10">
        <f t="shared" si="56"/>
        <v>3.3997805290193148E-4</v>
      </c>
      <c r="F499" s="10">
        <f t="shared" si="57"/>
        <v>3.2292624364595125E-4</v>
      </c>
      <c r="G499" s="10">
        <f t="shared" si="59"/>
        <v>-0.15841584158415842</v>
      </c>
      <c r="H499" s="16">
        <f t="shared" si="58"/>
        <v>-5.3857909370603006E-5</v>
      </c>
    </row>
    <row r="500" spans="1:8" x14ac:dyDescent="0.2">
      <c r="A500" s="8"/>
      <c r="B500" s="34" t="s">
        <v>478</v>
      </c>
      <c r="C500" s="31">
        <v>318</v>
      </c>
      <c r="D500" s="9">
        <v>471</v>
      </c>
      <c r="E500" s="10">
        <f t="shared" si="56"/>
        <v>1.0704259487407347E-3</v>
      </c>
      <c r="F500" s="10">
        <f t="shared" si="57"/>
        <v>1.7893913030263887E-3</v>
      </c>
      <c r="G500" s="10">
        <f t="shared" si="59"/>
        <v>0.48113207547169812</v>
      </c>
      <c r="H500" s="16">
        <f t="shared" si="58"/>
        <v>5.1501625835639127E-4</v>
      </c>
    </row>
    <row r="501" spans="1:8" x14ac:dyDescent="0.2">
      <c r="A501" s="8"/>
      <c r="B501" s="34" t="s">
        <v>479</v>
      </c>
      <c r="C501" s="31">
        <v>8</v>
      </c>
      <c r="D501" s="9">
        <v>3</v>
      </c>
      <c r="E501" s="10">
        <f t="shared" si="56"/>
        <v>2.6928954685301503E-5</v>
      </c>
      <c r="F501" s="10">
        <f t="shared" si="57"/>
        <v>1.1397396834562985E-5</v>
      </c>
      <c r="G501" s="10">
        <f t="shared" si="59"/>
        <v>-0.625</v>
      </c>
      <c r="H501" s="16">
        <f t="shared" si="58"/>
        <v>-1.6830596678313441E-5</v>
      </c>
    </row>
    <row r="502" spans="1:8" x14ac:dyDescent="0.2">
      <c r="A502" s="8"/>
      <c r="B502" s="34" t="s">
        <v>480</v>
      </c>
      <c r="C502" s="31">
        <v>471</v>
      </c>
      <c r="D502" s="9">
        <v>615</v>
      </c>
      <c r="E502" s="10">
        <f t="shared" si="56"/>
        <v>1.585442207097126E-3</v>
      </c>
      <c r="F502" s="10">
        <f t="shared" si="57"/>
        <v>2.3364663510854122E-3</v>
      </c>
      <c r="G502" s="10">
        <f t="shared" si="59"/>
        <v>0.30573248407643311</v>
      </c>
      <c r="H502" s="16">
        <f t="shared" si="58"/>
        <v>4.8472118433542705E-4</v>
      </c>
    </row>
    <row r="503" spans="1:8" x14ac:dyDescent="0.2">
      <c r="A503" s="8"/>
      <c r="B503" s="34" t="s">
        <v>481</v>
      </c>
      <c r="C503" s="31">
        <v>1451</v>
      </c>
      <c r="D503" s="9">
        <v>1401</v>
      </c>
      <c r="E503" s="10">
        <f t="shared" si="56"/>
        <v>4.8842391560465605E-3</v>
      </c>
      <c r="F503" s="10">
        <f t="shared" si="57"/>
        <v>5.3225843217409143E-3</v>
      </c>
      <c r="G503" s="10">
        <f t="shared" si="59"/>
        <v>-3.445899379738112E-2</v>
      </c>
      <c r="H503" s="16">
        <f t="shared" si="58"/>
        <v>-1.6830596678313442E-4</v>
      </c>
    </row>
    <row r="504" spans="1:8" x14ac:dyDescent="0.2">
      <c r="A504" s="8"/>
      <c r="B504" s="34" t="s">
        <v>482</v>
      </c>
      <c r="C504" s="31">
        <v>228</v>
      </c>
      <c r="D504" s="9">
        <v>268</v>
      </c>
      <c r="E504" s="10">
        <f t="shared" si="56"/>
        <v>7.6747520853109289E-4</v>
      </c>
      <c r="F504" s="10">
        <f t="shared" si="57"/>
        <v>1.0181674505542935E-3</v>
      </c>
      <c r="G504" s="10">
        <f t="shared" si="59"/>
        <v>0.17543859649122806</v>
      </c>
      <c r="H504" s="16">
        <f t="shared" si="58"/>
        <v>1.3464477342650752E-4</v>
      </c>
    </row>
    <row r="505" spans="1:8" x14ac:dyDescent="0.2">
      <c r="A505" s="8"/>
      <c r="B505" s="34" t="s">
        <v>483</v>
      </c>
      <c r="C505" s="31">
        <v>299</v>
      </c>
      <c r="D505" s="9">
        <v>314</v>
      </c>
      <c r="E505" s="10">
        <f t="shared" si="56"/>
        <v>1.0064696813631437E-3</v>
      </c>
      <c r="F505" s="10">
        <f t="shared" si="57"/>
        <v>1.1929275353509258E-3</v>
      </c>
      <c r="G505" s="10">
        <f t="shared" si="59"/>
        <v>5.016722408026756E-2</v>
      </c>
      <c r="H505" s="16">
        <f t="shared" si="58"/>
        <v>5.0491790034940322E-5</v>
      </c>
    </row>
    <row r="506" spans="1:8" x14ac:dyDescent="0.2">
      <c r="A506" s="8"/>
      <c r="B506" s="34" t="s">
        <v>484</v>
      </c>
      <c r="C506" s="31">
        <v>209</v>
      </c>
      <c r="D506" s="9">
        <v>193</v>
      </c>
      <c r="E506" s="10">
        <f t="shared" si="56"/>
        <v>7.0351894115350179E-4</v>
      </c>
      <c r="F506" s="10">
        <f t="shared" si="57"/>
        <v>7.3323252969021877E-4</v>
      </c>
      <c r="G506" s="10">
        <f t="shared" si="59"/>
        <v>-7.6555023923444973E-2</v>
      </c>
      <c r="H506" s="16">
        <f t="shared" si="58"/>
        <v>-5.3857909370603006E-5</v>
      </c>
    </row>
    <row r="507" spans="1:8" x14ac:dyDescent="0.2">
      <c r="A507" s="8"/>
      <c r="B507" s="34" t="s">
        <v>485</v>
      </c>
      <c r="C507" s="31">
        <v>120</v>
      </c>
      <c r="D507" s="9">
        <v>205</v>
      </c>
      <c r="E507" s="10">
        <f t="shared" si="56"/>
        <v>4.0393432027952257E-4</v>
      </c>
      <c r="F507" s="10">
        <f t="shared" si="57"/>
        <v>7.7882211702847066E-4</v>
      </c>
      <c r="G507" s="10">
        <f t="shared" si="59"/>
        <v>0.70833333333333337</v>
      </c>
      <c r="H507" s="16">
        <f t="shared" si="58"/>
        <v>2.8612014353132848E-4</v>
      </c>
    </row>
    <row r="508" spans="1:8" x14ac:dyDescent="0.2">
      <c r="A508" s="8"/>
      <c r="B508" s="34" t="s">
        <v>486</v>
      </c>
      <c r="C508" s="31">
        <v>1394</v>
      </c>
      <c r="D508" s="9">
        <v>937</v>
      </c>
      <c r="E508" s="10">
        <f t="shared" si="56"/>
        <v>4.6923703539137867E-3</v>
      </c>
      <c r="F508" s="10">
        <f t="shared" si="57"/>
        <v>3.5597869446618393E-3</v>
      </c>
      <c r="G508" s="10">
        <f t="shared" si="59"/>
        <v>-0.32783357245337158</v>
      </c>
      <c r="H508" s="16">
        <f t="shared" si="58"/>
        <v>-1.5383165363978483E-3</v>
      </c>
    </row>
    <row r="509" spans="1:8" x14ac:dyDescent="0.2">
      <c r="A509" s="8"/>
      <c r="B509" s="34" t="s">
        <v>487</v>
      </c>
      <c r="C509" s="31">
        <v>1397</v>
      </c>
      <c r="D509" s="9">
        <v>1135</v>
      </c>
      <c r="E509" s="10">
        <f t="shared" si="56"/>
        <v>4.7024687119207754E-3</v>
      </c>
      <c r="F509" s="10">
        <f t="shared" si="57"/>
        <v>4.3120151357429965E-3</v>
      </c>
      <c r="G509" s="10">
        <f t="shared" si="59"/>
        <v>-0.1875447387258411</v>
      </c>
      <c r="H509" s="16">
        <f t="shared" si="58"/>
        <v>-8.8192326594362439E-4</v>
      </c>
    </row>
    <row r="510" spans="1:8" x14ac:dyDescent="0.2">
      <c r="A510" s="8"/>
      <c r="B510" s="34" t="s">
        <v>488</v>
      </c>
      <c r="C510" s="31">
        <v>11</v>
      </c>
      <c r="D510" s="9">
        <v>14</v>
      </c>
      <c r="E510" s="10">
        <f t="shared" si="56"/>
        <v>3.7027312692289565E-5</v>
      </c>
      <c r="F510" s="10">
        <f t="shared" si="57"/>
        <v>5.3187851894627266E-5</v>
      </c>
      <c r="G510" s="10">
        <f t="shared" si="59"/>
        <v>0.27272727272727271</v>
      </c>
      <c r="H510" s="16">
        <f t="shared" si="58"/>
        <v>1.0098358006988062E-5</v>
      </c>
    </row>
    <row r="511" spans="1:8" ht="25.5" x14ac:dyDescent="0.2">
      <c r="A511" s="8"/>
      <c r="B511" s="34" t="s">
        <v>489</v>
      </c>
      <c r="C511" s="31">
        <v>59</v>
      </c>
      <c r="D511" s="9">
        <v>61</v>
      </c>
      <c r="E511" s="10">
        <f t="shared" si="56"/>
        <v>1.9860104080409859E-4</v>
      </c>
      <c r="F511" s="10">
        <f t="shared" si="57"/>
        <v>2.3174706896944737E-4</v>
      </c>
      <c r="G511" s="10">
        <f t="shared" si="59"/>
        <v>3.3898305084745763E-2</v>
      </c>
      <c r="H511" s="16">
        <f t="shared" si="58"/>
        <v>6.7322386713253757E-6</v>
      </c>
    </row>
    <row r="512" spans="1:8" x14ac:dyDescent="0.2">
      <c r="A512" s="8"/>
      <c r="B512" s="34" t="s">
        <v>490</v>
      </c>
      <c r="C512" s="31">
        <v>71</v>
      </c>
      <c r="D512" s="9">
        <v>19</v>
      </c>
      <c r="E512" s="10">
        <f t="shared" si="56"/>
        <v>2.3899447283205085E-4</v>
      </c>
      <c r="F512" s="10">
        <f t="shared" si="57"/>
        <v>7.2183513285565577E-5</v>
      </c>
      <c r="G512" s="10">
        <f t="shared" si="59"/>
        <v>-0.73239436619718312</v>
      </c>
      <c r="H512" s="16">
        <f t="shared" si="58"/>
        <v>-1.7503820545445979E-4</v>
      </c>
    </row>
    <row r="513" spans="1:8" ht="25.5" x14ac:dyDescent="0.2">
      <c r="A513" s="8"/>
      <c r="B513" s="34" t="s">
        <v>491</v>
      </c>
      <c r="C513" s="31">
        <v>149</v>
      </c>
      <c r="D513" s="9">
        <v>128</v>
      </c>
      <c r="E513" s="10">
        <f t="shared" si="56"/>
        <v>5.0155178101374048E-4</v>
      </c>
      <c r="F513" s="10">
        <f t="shared" si="57"/>
        <v>4.8628893160802074E-4</v>
      </c>
      <c r="G513" s="10">
        <f t="shared" si="59"/>
        <v>-0.14093959731543623</v>
      </c>
      <c r="H513" s="16">
        <f t="shared" si="58"/>
        <v>-7.0688506048916433E-5</v>
      </c>
    </row>
    <row r="514" spans="1:8" x14ac:dyDescent="0.2">
      <c r="A514" s="8"/>
      <c r="B514" s="34" t="s">
        <v>492</v>
      </c>
      <c r="C514" s="31">
        <v>133</v>
      </c>
      <c r="D514" s="9">
        <v>61</v>
      </c>
      <c r="E514" s="10">
        <f t="shared" si="56"/>
        <v>4.4769387164313748E-4</v>
      </c>
      <c r="F514" s="10">
        <f t="shared" si="57"/>
        <v>2.3174706896944737E-4</v>
      </c>
      <c r="G514" s="10">
        <f t="shared" si="59"/>
        <v>-0.54135338345864659</v>
      </c>
      <c r="H514" s="16">
        <f t="shared" si="58"/>
        <v>-2.4236059216771352E-4</v>
      </c>
    </row>
    <row r="515" spans="1:8" ht="25.5" x14ac:dyDescent="0.2">
      <c r="A515" s="8"/>
      <c r="B515" s="34" t="s">
        <v>493</v>
      </c>
      <c r="C515" s="31">
        <v>23</v>
      </c>
      <c r="D515" s="9">
        <v>14</v>
      </c>
      <c r="E515" s="10">
        <f t="shared" si="56"/>
        <v>7.7420744720241828E-5</v>
      </c>
      <c r="F515" s="10">
        <f t="shared" si="57"/>
        <v>5.3187851894627266E-5</v>
      </c>
      <c r="G515" s="10">
        <f t="shared" si="59"/>
        <v>-0.39130434782608697</v>
      </c>
      <c r="H515" s="16">
        <f t="shared" si="58"/>
        <v>-3.0295074020964194E-5</v>
      </c>
    </row>
    <row r="516" spans="1:8" x14ac:dyDescent="0.2">
      <c r="A516" s="8"/>
      <c r="B516" s="34" t="s">
        <v>494</v>
      </c>
      <c r="C516" s="31">
        <v>183</v>
      </c>
      <c r="D516" s="9">
        <v>143</v>
      </c>
      <c r="E516" s="10">
        <f t="shared" si="56"/>
        <v>6.1599983842627187E-4</v>
      </c>
      <c r="F516" s="10">
        <f t="shared" si="57"/>
        <v>5.4327591578083568E-4</v>
      </c>
      <c r="G516" s="10">
        <f t="shared" si="59"/>
        <v>-0.21857923497267759</v>
      </c>
      <c r="H516" s="16">
        <f t="shared" si="58"/>
        <v>-1.346447734265075E-4</v>
      </c>
    </row>
    <row r="517" spans="1:8" ht="25.5" x14ac:dyDescent="0.2">
      <c r="A517" s="8"/>
      <c r="B517" s="34" t="s">
        <v>495</v>
      </c>
      <c r="C517" s="31">
        <v>714</v>
      </c>
      <c r="D517" s="9">
        <v>720</v>
      </c>
      <c r="E517" s="10">
        <f t="shared" si="56"/>
        <v>2.4034092056631593E-3</v>
      </c>
      <c r="F517" s="10">
        <f t="shared" si="57"/>
        <v>2.7353752402951167E-3</v>
      </c>
      <c r="G517" s="10">
        <f t="shared" si="59"/>
        <v>8.4033613445378148E-3</v>
      </c>
      <c r="H517" s="16">
        <f t="shared" si="58"/>
        <v>2.0196716013976128E-5</v>
      </c>
    </row>
    <row r="518" spans="1:8" ht="25.5" x14ac:dyDescent="0.2">
      <c r="A518" s="8"/>
      <c r="B518" s="34" t="s">
        <v>496</v>
      </c>
      <c r="C518" s="31">
        <v>106</v>
      </c>
      <c r="D518" s="9">
        <v>65</v>
      </c>
      <c r="E518" s="10">
        <f t="shared" si="56"/>
        <v>3.5680864958024492E-4</v>
      </c>
      <c r="F518" s="10">
        <f t="shared" si="57"/>
        <v>2.4694359808219804E-4</v>
      </c>
      <c r="G518" s="10">
        <f t="shared" si="59"/>
        <v>-0.3867924528301887</v>
      </c>
      <c r="H518" s="16">
        <f t="shared" si="58"/>
        <v>-1.3801089276217022E-4</v>
      </c>
    </row>
    <row r="519" spans="1:8" x14ac:dyDescent="0.2">
      <c r="A519" s="8"/>
      <c r="B519" s="34" t="s">
        <v>497</v>
      </c>
      <c r="C519" s="31">
        <v>295</v>
      </c>
      <c r="D519" s="9">
        <v>244</v>
      </c>
      <c r="E519" s="10">
        <f t="shared" si="56"/>
        <v>9.9300520402049292E-4</v>
      </c>
      <c r="F519" s="10">
        <f t="shared" si="57"/>
        <v>9.2698827587778948E-4</v>
      </c>
      <c r="G519" s="10">
        <f t="shared" si="59"/>
        <v>-0.17288135593220338</v>
      </c>
      <c r="H519" s="16">
        <f t="shared" si="58"/>
        <v>-1.7167208611879706E-4</v>
      </c>
    </row>
    <row r="520" spans="1:8" x14ac:dyDescent="0.2">
      <c r="A520" s="8"/>
      <c r="B520" s="34" t="s">
        <v>498</v>
      </c>
      <c r="C520" s="31">
        <v>4</v>
      </c>
      <c r="D520" s="9">
        <v>131</v>
      </c>
      <c r="E520" s="10">
        <f t="shared" si="56"/>
        <v>1.3464477342650751E-5</v>
      </c>
      <c r="F520" s="10">
        <f t="shared" si="57"/>
        <v>4.9768632844258368E-4</v>
      </c>
      <c r="G520" s="10">
        <f t="shared" si="59"/>
        <v>31.75</v>
      </c>
      <c r="H520" s="16">
        <f t="shared" si="58"/>
        <v>4.2749715562916135E-4</v>
      </c>
    </row>
    <row r="521" spans="1:8" ht="25.5" x14ac:dyDescent="0.2">
      <c r="A521" s="8"/>
      <c r="B521" s="34" t="s">
        <v>499</v>
      </c>
      <c r="C521" s="31">
        <v>177</v>
      </c>
      <c r="D521" s="9">
        <v>66</v>
      </c>
      <c r="E521" s="10">
        <f t="shared" si="56"/>
        <v>5.958031224122958E-4</v>
      </c>
      <c r="F521" s="10">
        <f t="shared" si="57"/>
        <v>2.507427303603857E-4</v>
      </c>
      <c r="G521" s="10">
        <f t="shared" si="59"/>
        <v>-0.6271186440677966</v>
      </c>
      <c r="H521" s="16">
        <f t="shared" si="58"/>
        <v>-3.7363924625855835E-4</v>
      </c>
    </row>
    <row r="522" spans="1:8" ht="13.5" customHeight="1" x14ac:dyDescent="0.2">
      <c r="A522" s="8"/>
      <c r="B522" s="34" t="s">
        <v>500</v>
      </c>
      <c r="C522" s="31">
        <v>17</v>
      </c>
      <c r="D522" s="9">
        <v>0</v>
      </c>
      <c r="E522" s="10">
        <f t="shared" si="56"/>
        <v>5.7224028706265697E-5</v>
      </c>
      <c r="F522" s="10" t="str">
        <f t="shared" si="57"/>
        <v/>
      </c>
      <c r="G522" s="10">
        <f t="shared" si="59"/>
        <v>-1</v>
      </c>
      <c r="H522" s="16">
        <f t="shared" si="58"/>
        <v>-5.7224028706265697E-5</v>
      </c>
    </row>
    <row r="523" spans="1:8" x14ac:dyDescent="0.2">
      <c r="A523" s="8"/>
      <c r="B523" s="34" t="s">
        <v>501</v>
      </c>
      <c r="C523" s="31">
        <v>3</v>
      </c>
      <c r="D523" s="9">
        <v>1</v>
      </c>
      <c r="E523" s="10">
        <f t="shared" si="56"/>
        <v>1.0098358006988064E-5</v>
      </c>
      <c r="F523" s="10">
        <f t="shared" si="57"/>
        <v>3.799132278187662E-6</v>
      </c>
      <c r="G523" s="10">
        <f t="shared" si="59"/>
        <v>-0.66666666666666663</v>
      </c>
      <c r="H523" s="16">
        <f t="shared" si="58"/>
        <v>-6.7322386713253757E-6</v>
      </c>
    </row>
    <row r="524" spans="1:8" ht="25.5" x14ac:dyDescent="0.2">
      <c r="A524" s="8"/>
      <c r="B524" s="34" t="s">
        <v>502</v>
      </c>
      <c r="C524" s="31">
        <v>28</v>
      </c>
      <c r="D524" s="9">
        <v>14</v>
      </c>
      <c r="E524" s="10">
        <f t="shared" si="56"/>
        <v>9.4251341398555262E-5</v>
      </c>
      <c r="F524" s="10">
        <f t="shared" si="57"/>
        <v>5.3187851894627266E-5</v>
      </c>
      <c r="G524" s="10">
        <f t="shared" si="59"/>
        <v>-0.5</v>
      </c>
      <c r="H524" s="16">
        <f t="shared" si="58"/>
        <v>-4.7125670699277631E-5</v>
      </c>
    </row>
    <row r="525" spans="1:8" ht="25.5" x14ac:dyDescent="0.2">
      <c r="A525" s="8"/>
      <c r="B525" s="34" t="s">
        <v>503</v>
      </c>
      <c r="C525" s="31">
        <v>0</v>
      </c>
      <c r="D525" s="9">
        <v>4</v>
      </c>
      <c r="E525" s="10" t="str">
        <f t="shared" si="56"/>
        <v/>
      </c>
      <c r="F525" s="10">
        <f t="shared" si="57"/>
        <v>1.5196529112750648E-5</v>
      </c>
      <c r="G525" s="10">
        <f t="shared" si="59"/>
        <v>1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121</v>
      </c>
      <c r="D526" s="9">
        <v>45</v>
      </c>
      <c r="E526" s="10">
        <f t="shared" si="56"/>
        <v>4.0730043961518522E-4</v>
      </c>
      <c r="F526" s="10">
        <f t="shared" si="57"/>
        <v>1.7096095251844479E-4</v>
      </c>
      <c r="G526" s="10">
        <f t="shared" si="59"/>
        <v>-0.62809917355371903</v>
      </c>
      <c r="H526" s="16">
        <f t="shared" si="58"/>
        <v>-2.5582506951036426E-4</v>
      </c>
    </row>
    <row r="527" spans="1:8" x14ac:dyDescent="0.2">
      <c r="A527" s="8"/>
      <c r="B527" s="34" t="s">
        <v>505</v>
      </c>
      <c r="C527" s="31">
        <v>149</v>
      </c>
      <c r="D527" s="9">
        <v>145</v>
      </c>
      <c r="E527" s="10">
        <f t="shared" si="56"/>
        <v>5.0155178101374048E-4</v>
      </c>
      <c r="F527" s="10">
        <f t="shared" si="57"/>
        <v>5.5087418033721101E-4</v>
      </c>
      <c r="G527" s="10">
        <f t="shared" si="59"/>
        <v>-2.6845637583892617E-2</v>
      </c>
      <c r="H527" s="16">
        <f t="shared" si="58"/>
        <v>-1.3464477342650751E-5</v>
      </c>
    </row>
    <row r="528" spans="1:8" ht="25.5" x14ac:dyDescent="0.2">
      <c r="A528" s="8"/>
      <c r="B528" s="34" t="s">
        <v>506</v>
      </c>
      <c r="C528" s="31">
        <v>398</v>
      </c>
      <c r="D528" s="9">
        <v>136</v>
      </c>
      <c r="E528" s="10">
        <f t="shared" si="56"/>
        <v>1.3397154955937499E-3</v>
      </c>
      <c r="F528" s="10">
        <f t="shared" si="57"/>
        <v>5.1668198983352207E-4</v>
      </c>
      <c r="G528" s="10">
        <f t="shared" si="59"/>
        <v>-0.65829145728643212</v>
      </c>
      <c r="H528" s="16">
        <f t="shared" si="58"/>
        <v>-8.8192326594362428E-4</v>
      </c>
    </row>
    <row r="529" spans="1:8" x14ac:dyDescent="0.2">
      <c r="A529" s="8"/>
      <c r="B529" s="34" t="s">
        <v>507</v>
      </c>
      <c r="C529" s="31">
        <v>181</v>
      </c>
      <c r="D529" s="9">
        <v>101</v>
      </c>
      <c r="E529" s="10">
        <f t="shared" si="56"/>
        <v>6.0926759975494648E-4</v>
      </c>
      <c r="F529" s="10">
        <f t="shared" si="57"/>
        <v>3.8371236009695386E-4</v>
      </c>
      <c r="G529" s="10">
        <f t="shared" si="59"/>
        <v>-0.44198895027624308</v>
      </c>
      <c r="H529" s="16">
        <f t="shared" si="58"/>
        <v>-2.69289546853015E-4</v>
      </c>
    </row>
    <row r="530" spans="1:8" x14ac:dyDescent="0.2">
      <c r="A530" s="8"/>
      <c r="B530" s="34" t="s">
        <v>508</v>
      </c>
      <c r="C530" s="31">
        <v>6735</v>
      </c>
      <c r="D530" s="9">
        <v>3122</v>
      </c>
      <c r="E530" s="10">
        <f t="shared" si="56"/>
        <v>2.2670813725688202E-2</v>
      </c>
      <c r="F530" s="10">
        <f t="shared" si="57"/>
        <v>1.186089097250188E-2</v>
      </c>
      <c r="G530" s="10">
        <f t="shared" si="59"/>
        <v>-0.53645137342242022</v>
      </c>
      <c r="H530" s="16">
        <f t="shared" si="58"/>
        <v>-1.2161789159749291E-2</v>
      </c>
    </row>
    <row r="531" spans="1:8" x14ac:dyDescent="0.2">
      <c r="A531" s="8"/>
      <c r="B531" s="34" t="s">
        <v>509</v>
      </c>
      <c r="C531" s="31">
        <v>651</v>
      </c>
      <c r="D531" s="9">
        <v>348</v>
      </c>
      <c r="E531" s="10">
        <f t="shared" si="56"/>
        <v>2.1913436875164098E-3</v>
      </c>
      <c r="F531" s="10">
        <f t="shared" si="57"/>
        <v>1.3220980328093063E-3</v>
      </c>
      <c r="G531" s="10">
        <f t="shared" si="59"/>
        <v>-0.46543778801843316</v>
      </c>
      <c r="H531" s="16">
        <f t="shared" si="58"/>
        <v>-1.0199341587057943E-3</v>
      </c>
    </row>
    <row r="532" spans="1:8" ht="32.25" customHeight="1" x14ac:dyDescent="0.2">
      <c r="A532" s="8"/>
      <c r="B532" s="34" t="s">
        <v>510</v>
      </c>
      <c r="C532" s="31">
        <v>356</v>
      </c>
      <c r="D532" s="9">
        <v>184</v>
      </c>
      <c r="E532" s="10">
        <f t="shared" si="56"/>
        <v>1.1983384834959169E-3</v>
      </c>
      <c r="F532" s="10">
        <f t="shared" si="57"/>
        <v>6.9904033918652983E-4</v>
      </c>
      <c r="G532" s="10">
        <f t="shared" si="59"/>
        <v>-0.48314606741573035</v>
      </c>
      <c r="H532" s="16">
        <f t="shared" si="58"/>
        <v>-5.7897252573398236E-4</v>
      </c>
    </row>
    <row r="533" spans="1:8" x14ac:dyDescent="0.2">
      <c r="A533" s="8"/>
      <c r="B533" s="34" t="s">
        <v>511</v>
      </c>
      <c r="C533" s="31">
        <v>2</v>
      </c>
      <c r="D533" s="9">
        <v>0</v>
      </c>
      <c r="E533" s="10">
        <f t="shared" si="56"/>
        <v>6.7322386713253757E-6</v>
      </c>
      <c r="F533" s="10" t="str">
        <f t="shared" si="57"/>
        <v/>
      </c>
      <c r="G533" s="10">
        <f t="shared" si="59"/>
        <v>-1</v>
      </c>
      <c r="H533" s="16">
        <f t="shared" si="58"/>
        <v>-6.7322386713253757E-6</v>
      </c>
    </row>
    <row r="534" spans="1:8" ht="25.5" x14ac:dyDescent="0.2">
      <c r="A534" s="8"/>
      <c r="B534" s="34" t="s">
        <v>512</v>
      </c>
      <c r="C534" s="31">
        <v>228</v>
      </c>
      <c r="D534" s="9">
        <v>233</v>
      </c>
      <c r="E534" s="10">
        <f t="shared" si="56"/>
        <v>7.6747520853109289E-4</v>
      </c>
      <c r="F534" s="10">
        <f t="shared" si="57"/>
        <v>8.8519782081772521E-4</v>
      </c>
      <c r="G534" s="10">
        <f t="shared" si="59"/>
        <v>2.1929824561403508E-2</v>
      </c>
      <c r="H534" s="16">
        <f t="shared" si="58"/>
        <v>1.6830596678313441E-5</v>
      </c>
    </row>
    <row r="535" spans="1:8" ht="25.5" x14ac:dyDescent="0.2">
      <c r="A535" s="8"/>
      <c r="B535" s="34" t="s">
        <v>513</v>
      </c>
      <c r="C535" s="31">
        <v>1101</v>
      </c>
      <c r="D535" s="9">
        <v>785</v>
      </c>
      <c r="E535" s="10">
        <f t="shared" si="56"/>
        <v>3.7060973885646195E-3</v>
      </c>
      <c r="F535" s="10">
        <f t="shared" si="57"/>
        <v>2.9823188383773145E-3</v>
      </c>
      <c r="G535" s="10">
        <f t="shared" si="59"/>
        <v>-0.28701180744777477</v>
      </c>
      <c r="H535" s="16">
        <f t="shared" si="58"/>
        <v>-1.0636937100694094E-3</v>
      </c>
    </row>
    <row r="536" spans="1:8" x14ac:dyDescent="0.2">
      <c r="A536" s="8"/>
      <c r="B536" s="34" t="s">
        <v>514</v>
      </c>
      <c r="C536" s="31">
        <v>614</v>
      </c>
      <c r="D536" s="9">
        <v>526</v>
      </c>
      <c r="E536" s="10">
        <f t="shared" si="56"/>
        <v>2.0667972720968906E-3</v>
      </c>
      <c r="F536" s="10">
        <f t="shared" si="57"/>
        <v>1.9983435783267104E-3</v>
      </c>
      <c r="G536" s="10">
        <f t="shared" si="59"/>
        <v>-0.14332247557003258</v>
      </c>
      <c r="H536" s="16">
        <f t="shared" si="58"/>
        <v>-2.9621850153831658E-4</v>
      </c>
    </row>
    <row r="537" spans="1:8" ht="25.5" x14ac:dyDescent="0.2">
      <c r="A537" s="8"/>
      <c r="B537" s="34" t="s">
        <v>515</v>
      </c>
      <c r="C537" s="31">
        <v>1677</v>
      </c>
      <c r="D537" s="9">
        <v>802</v>
      </c>
      <c r="E537" s="10">
        <f t="shared" si="56"/>
        <v>5.6449821259063277E-3</v>
      </c>
      <c r="F537" s="10">
        <f t="shared" si="57"/>
        <v>3.0469040871065048E-3</v>
      </c>
      <c r="G537" s="10">
        <f t="shared" si="59"/>
        <v>-0.52176505664877759</v>
      </c>
      <c r="H537" s="16">
        <f t="shared" si="58"/>
        <v>-2.9453544187048519E-3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4</v>
      </c>
      <c r="E539" s="10" t="str">
        <f t="shared" si="56"/>
        <v/>
      </c>
      <c r="F539" s="10">
        <f t="shared" si="57"/>
        <v>1.5196529112750648E-5</v>
      </c>
      <c r="G539" s="10">
        <f t="shared" si="59"/>
        <v>1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60</v>
      </c>
      <c r="D540" s="9">
        <v>182</v>
      </c>
      <c r="E540" s="10">
        <f t="shared" si="56"/>
        <v>2.0196716013976129E-4</v>
      </c>
      <c r="F540" s="10">
        <f t="shared" si="57"/>
        <v>6.914420746301545E-4</v>
      </c>
      <c r="G540" s="10">
        <f t="shared" si="59"/>
        <v>2.0333333333333332</v>
      </c>
      <c r="H540" s="16">
        <f t="shared" si="58"/>
        <v>4.1066655895084792E-4</v>
      </c>
    </row>
    <row r="541" spans="1:8" x14ac:dyDescent="0.2">
      <c r="A541" s="8"/>
      <c r="B541" s="34" t="s">
        <v>519</v>
      </c>
      <c r="C541" s="31">
        <v>46</v>
      </c>
      <c r="D541" s="9">
        <v>23</v>
      </c>
      <c r="E541" s="10">
        <f t="shared" si="56"/>
        <v>1.5484148944048366E-4</v>
      </c>
      <c r="F541" s="10">
        <f t="shared" si="57"/>
        <v>8.7380042398316229E-5</v>
      </c>
      <c r="G541" s="10">
        <f t="shared" si="59"/>
        <v>-0.5</v>
      </c>
      <c r="H541" s="16">
        <f t="shared" si="58"/>
        <v>-7.7420744720241828E-5</v>
      </c>
    </row>
    <row r="542" spans="1:8" ht="25.5" x14ac:dyDescent="0.2">
      <c r="A542" s="8"/>
      <c r="B542" s="34" t="s">
        <v>520</v>
      </c>
      <c r="C542" s="31">
        <v>26</v>
      </c>
      <c r="D542" s="9">
        <v>33</v>
      </c>
      <c r="E542" s="10">
        <f t="shared" si="56"/>
        <v>8.751910272722988E-5</v>
      </c>
      <c r="F542" s="10">
        <f t="shared" si="57"/>
        <v>1.2537136518019285E-4</v>
      </c>
      <c r="G542" s="10">
        <f t="shared" si="59"/>
        <v>0.26923076923076922</v>
      </c>
      <c r="H542" s="16">
        <f t="shared" si="58"/>
        <v>2.3562835349638812E-5</v>
      </c>
    </row>
    <row r="543" spans="1:8" ht="25.5" x14ac:dyDescent="0.2">
      <c r="A543" s="8"/>
      <c r="B543" s="34" t="s">
        <v>521</v>
      </c>
      <c r="C543" s="31">
        <v>44</v>
      </c>
      <c r="D543" s="9">
        <v>56</v>
      </c>
      <c r="E543" s="10">
        <f t="shared" si="56"/>
        <v>1.4810925076915826E-4</v>
      </c>
      <c r="F543" s="10">
        <f t="shared" si="57"/>
        <v>2.1275140757850907E-4</v>
      </c>
      <c r="G543" s="10">
        <f t="shared" si="59"/>
        <v>0.27272727272727271</v>
      </c>
      <c r="H543" s="16">
        <f t="shared" si="58"/>
        <v>4.0393432027952249E-5</v>
      </c>
    </row>
    <row r="544" spans="1:8" ht="25.5" x14ac:dyDescent="0.2">
      <c r="A544" s="8"/>
      <c r="B544" s="34" t="s">
        <v>522</v>
      </c>
      <c r="C544" s="31">
        <v>16</v>
      </c>
      <c r="D544" s="9">
        <v>43</v>
      </c>
      <c r="E544" s="10">
        <f t="shared" si="56"/>
        <v>5.3857909370603006E-5</v>
      </c>
      <c r="F544" s="10">
        <f t="shared" si="57"/>
        <v>1.6336268796206946E-4</v>
      </c>
      <c r="G544" s="10">
        <f t="shared" si="59"/>
        <v>1.6875</v>
      </c>
      <c r="H544" s="16">
        <f t="shared" si="58"/>
        <v>9.0885222062892578E-5</v>
      </c>
    </row>
    <row r="545" spans="1:8" ht="25.5" x14ac:dyDescent="0.2">
      <c r="A545" s="8"/>
      <c r="B545" s="34" t="s">
        <v>523</v>
      </c>
      <c r="C545" s="31">
        <v>0</v>
      </c>
      <c r="D545" s="9">
        <v>13</v>
      </c>
      <c r="E545" s="10" t="str">
        <f t="shared" si="56"/>
        <v/>
      </c>
      <c r="F545" s="10">
        <f t="shared" si="57"/>
        <v>4.9388719616439607E-5</v>
      </c>
      <c r="G545" s="10">
        <f t="shared" si="59"/>
        <v>1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17</v>
      </c>
      <c r="D546" s="9">
        <v>17</v>
      </c>
      <c r="E546" s="10">
        <f t="shared" si="56"/>
        <v>5.7224028706265697E-5</v>
      </c>
      <c r="F546" s="10">
        <f t="shared" si="57"/>
        <v>6.4585248729190258E-5</v>
      </c>
      <c r="G546" s="10">
        <f t="shared" si="59"/>
        <v>0</v>
      </c>
      <c r="H546" s="16">
        <f t="shared" si="58"/>
        <v>0</v>
      </c>
    </row>
    <row r="547" spans="1:8" x14ac:dyDescent="0.2">
      <c r="A547" s="8"/>
      <c r="B547" s="34" t="s">
        <v>525</v>
      </c>
      <c r="C547" s="31">
        <v>11</v>
      </c>
      <c r="D547" s="9">
        <v>9</v>
      </c>
      <c r="E547" s="10">
        <f t="shared" si="56"/>
        <v>3.7027312692289565E-5</v>
      </c>
      <c r="F547" s="10">
        <f t="shared" si="57"/>
        <v>3.4192190503688956E-5</v>
      </c>
      <c r="G547" s="10">
        <f t="shared" si="59"/>
        <v>-0.18181818181818182</v>
      </c>
      <c r="H547" s="16">
        <f t="shared" si="58"/>
        <v>-6.7322386713253757E-6</v>
      </c>
    </row>
    <row r="548" spans="1:8" ht="25.5" x14ac:dyDescent="0.2">
      <c r="A548" s="8"/>
      <c r="B548" s="34" t="s">
        <v>526</v>
      </c>
      <c r="C548" s="31">
        <v>166</v>
      </c>
      <c r="D548" s="9">
        <v>96</v>
      </c>
      <c r="E548" s="10">
        <f t="shared" si="56"/>
        <v>5.5877580972000618E-4</v>
      </c>
      <c r="F548" s="10">
        <f t="shared" si="57"/>
        <v>3.6471669870601553E-4</v>
      </c>
      <c r="G548" s="10">
        <f t="shared" si="59"/>
        <v>-0.42168674698795183</v>
      </c>
      <c r="H548" s="16">
        <f t="shared" si="58"/>
        <v>-2.3562835349638815E-4</v>
      </c>
    </row>
    <row r="549" spans="1:8" x14ac:dyDescent="0.2">
      <c r="A549" s="8"/>
      <c r="B549" s="34" t="s">
        <v>527</v>
      </c>
      <c r="C549" s="31">
        <v>92</v>
      </c>
      <c r="D549" s="9">
        <v>85</v>
      </c>
      <c r="E549" s="10">
        <f t="shared" si="56"/>
        <v>3.0968297888096731E-4</v>
      </c>
      <c r="F549" s="10">
        <f t="shared" si="57"/>
        <v>3.2292624364595125E-4</v>
      </c>
      <c r="G549" s="10">
        <f t="shared" si="59"/>
        <v>-7.6086956521739135E-2</v>
      </c>
      <c r="H549" s="16">
        <f t="shared" si="58"/>
        <v>-2.3562835349638819E-5</v>
      </c>
    </row>
    <row r="550" spans="1:8" x14ac:dyDescent="0.2">
      <c r="A550" s="8"/>
      <c r="B550" s="34" t="s">
        <v>528</v>
      </c>
      <c r="C550" s="31">
        <v>151</v>
      </c>
      <c r="D550" s="9">
        <v>33</v>
      </c>
      <c r="E550" s="10">
        <f t="shared" si="56"/>
        <v>5.0828401968506587E-4</v>
      </c>
      <c r="F550" s="10">
        <f t="shared" si="57"/>
        <v>1.2537136518019285E-4</v>
      </c>
      <c r="G550" s="10">
        <f t="shared" si="59"/>
        <v>-0.7814569536423841</v>
      </c>
      <c r="H550" s="16">
        <f t="shared" si="58"/>
        <v>-3.9720208160819718E-4</v>
      </c>
    </row>
    <row r="551" spans="1:8" ht="25.5" x14ac:dyDescent="0.2">
      <c r="A551" s="8"/>
      <c r="B551" s="34" t="s">
        <v>529</v>
      </c>
      <c r="C551" s="31">
        <v>72</v>
      </c>
      <c r="D551" s="9">
        <v>36</v>
      </c>
      <c r="E551" s="10">
        <f t="shared" si="56"/>
        <v>2.4236059216771352E-4</v>
      </c>
      <c r="F551" s="10">
        <f t="shared" si="57"/>
        <v>1.3676876201475582E-4</v>
      </c>
      <c r="G551" s="10">
        <f t="shared" si="59"/>
        <v>-0.5</v>
      </c>
      <c r="H551" s="16">
        <f t="shared" si="58"/>
        <v>-1.2118029608385676E-4</v>
      </c>
    </row>
    <row r="552" spans="1:8" x14ac:dyDescent="0.2">
      <c r="A552" s="8"/>
      <c r="B552" s="34" t="s">
        <v>530</v>
      </c>
      <c r="C552" s="31">
        <v>772</v>
      </c>
      <c r="D552" s="9">
        <v>599</v>
      </c>
      <c r="E552" s="10">
        <f t="shared" si="56"/>
        <v>2.598644127131595E-3</v>
      </c>
      <c r="F552" s="10">
        <f t="shared" si="57"/>
        <v>2.2756802346344095E-3</v>
      </c>
      <c r="G552" s="10">
        <f t="shared" si="59"/>
        <v>-0.22409326424870465</v>
      </c>
      <c r="H552" s="16">
        <f t="shared" si="58"/>
        <v>-5.8233864506964501E-4</v>
      </c>
    </row>
    <row r="553" spans="1:8" x14ac:dyDescent="0.2">
      <c r="A553" s="8"/>
      <c r="B553" s="34" t="s">
        <v>531</v>
      </c>
      <c r="C553" s="31">
        <v>11</v>
      </c>
      <c r="D553" s="9">
        <v>60</v>
      </c>
      <c r="E553" s="10">
        <f t="shared" si="56"/>
        <v>3.7027312692289565E-5</v>
      </c>
      <c r="F553" s="10">
        <f t="shared" si="57"/>
        <v>2.279479366912597E-4</v>
      </c>
      <c r="G553" s="10">
        <f t="shared" si="59"/>
        <v>4.4545454545454541</v>
      </c>
      <c r="H553" s="16">
        <f t="shared" si="58"/>
        <v>1.6493984744747169E-4</v>
      </c>
    </row>
    <row r="554" spans="1:8" x14ac:dyDescent="0.2">
      <c r="A554" s="8"/>
      <c r="B554" s="34" t="s">
        <v>532</v>
      </c>
      <c r="C554" s="31">
        <v>224</v>
      </c>
      <c r="D554" s="9">
        <v>191</v>
      </c>
      <c r="E554" s="10">
        <f t="shared" ref="E554:E595" si="60">+IF(C554=0,"",C554/C$362)</f>
        <v>7.540107311884421E-4</v>
      </c>
      <c r="F554" s="10">
        <f t="shared" ref="F554:F595" si="61">+IF(D554=0,"",D554/D$362)</f>
        <v>7.2563426513384344E-4</v>
      </c>
      <c r="G554" s="10">
        <f t="shared" si="59"/>
        <v>-0.14732142857142858</v>
      </c>
      <c r="H554" s="16">
        <f t="shared" ref="H554:H617" si="62">+IF(OR(AND(E554=""),(G554="")),"",E554*G554)</f>
        <v>-1.1108193807686871E-4</v>
      </c>
    </row>
    <row r="555" spans="1:8" x14ac:dyDescent="0.2">
      <c r="A555" s="8"/>
      <c r="B555" s="34" t="s">
        <v>533</v>
      </c>
      <c r="C555" s="31">
        <v>2505</v>
      </c>
      <c r="D555" s="9">
        <v>2742</v>
      </c>
      <c r="E555" s="10">
        <f t="shared" si="60"/>
        <v>8.4321289358350333E-3</v>
      </c>
      <c r="F555" s="10">
        <f t="shared" si="61"/>
        <v>1.0417220706790568E-2</v>
      </c>
      <c r="G555" s="10">
        <f t="shared" ref="G555:G595" si="63">+IF(AND(C555=0,D555=0)," ",IF(C555=0,1,IF(D555=0,-1,(D555-C555)/C555)))</f>
        <v>9.4610778443113774E-2</v>
      </c>
      <c r="H555" s="16">
        <f t="shared" si="62"/>
        <v>7.9777028255205711E-4</v>
      </c>
    </row>
    <row r="556" spans="1:8" ht="25.5" x14ac:dyDescent="0.2">
      <c r="A556" s="8"/>
      <c r="B556" s="34" t="s">
        <v>534</v>
      </c>
      <c r="C556" s="31">
        <v>104</v>
      </c>
      <c r="D556" s="9">
        <v>27</v>
      </c>
      <c r="E556" s="10">
        <f t="shared" si="60"/>
        <v>3.5007641090891952E-4</v>
      </c>
      <c r="F556" s="10">
        <f t="shared" si="61"/>
        <v>1.0257657151106687E-4</v>
      </c>
      <c r="G556" s="10">
        <f t="shared" si="63"/>
        <v>-0.74038461538461542</v>
      </c>
      <c r="H556" s="16">
        <f t="shared" si="62"/>
        <v>-2.5919118884602696E-4</v>
      </c>
    </row>
    <row r="557" spans="1:8" x14ac:dyDescent="0.2">
      <c r="A557" s="8"/>
      <c r="B557" s="34" t="s">
        <v>535</v>
      </c>
      <c r="C557" s="31">
        <v>50</v>
      </c>
      <c r="D557" s="9">
        <v>59</v>
      </c>
      <c r="E557" s="10">
        <f t="shared" si="60"/>
        <v>1.6830596678313439E-4</v>
      </c>
      <c r="F557" s="10">
        <f t="shared" si="61"/>
        <v>2.2414880441307206E-4</v>
      </c>
      <c r="G557" s="10">
        <f t="shared" si="63"/>
        <v>0.18</v>
      </c>
      <c r="H557" s="16">
        <f t="shared" si="62"/>
        <v>3.029507402096419E-5</v>
      </c>
    </row>
    <row r="558" spans="1:8" x14ac:dyDescent="0.2">
      <c r="A558" s="8"/>
      <c r="B558" s="34" t="s">
        <v>536</v>
      </c>
      <c r="C558" s="31">
        <v>1833</v>
      </c>
      <c r="D558" s="9">
        <v>2321</v>
      </c>
      <c r="E558" s="10">
        <f t="shared" si="60"/>
        <v>6.1700967422697066E-3</v>
      </c>
      <c r="F558" s="10">
        <f t="shared" si="61"/>
        <v>8.8177860176735633E-3</v>
      </c>
      <c r="G558" s="10">
        <f t="shared" si="63"/>
        <v>0.2662302236770322</v>
      </c>
      <c r="H558" s="16">
        <f t="shared" si="62"/>
        <v>1.6426662358033917E-3</v>
      </c>
    </row>
    <row r="559" spans="1:8" x14ac:dyDescent="0.2">
      <c r="A559" s="8"/>
      <c r="B559" s="34" t="s">
        <v>537</v>
      </c>
      <c r="C559" s="31">
        <v>1348</v>
      </c>
      <c r="D559" s="9">
        <v>1313</v>
      </c>
      <c r="E559" s="10">
        <f t="shared" si="60"/>
        <v>4.5375288644733036E-3</v>
      </c>
      <c r="F559" s="10">
        <f t="shared" si="61"/>
        <v>4.9882606812604001E-3</v>
      </c>
      <c r="G559" s="10">
        <f t="shared" si="63"/>
        <v>-2.596439169139466E-2</v>
      </c>
      <c r="H559" s="16">
        <f t="shared" si="62"/>
        <v>-1.1781417674819409E-4</v>
      </c>
    </row>
    <row r="560" spans="1:8" x14ac:dyDescent="0.2">
      <c r="A560" s="8"/>
      <c r="B560" s="34" t="s">
        <v>538</v>
      </c>
      <c r="C560" s="31">
        <v>21</v>
      </c>
      <c r="D560" s="9">
        <v>25</v>
      </c>
      <c r="E560" s="10">
        <f t="shared" si="60"/>
        <v>7.0688506048916446E-5</v>
      </c>
      <c r="F560" s="10">
        <f t="shared" si="61"/>
        <v>9.4978306954691548E-5</v>
      </c>
      <c r="G560" s="10">
        <f t="shared" si="63"/>
        <v>0.19047619047619047</v>
      </c>
      <c r="H560" s="16">
        <f t="shared" si="62"/>
        <v>1.3464477342650751E-5</v>
      </c>
    </row>
    <row r="561" spans="1:8" x14ac:dyDescent="0.2">
      <c r="A561" s="8"/>
      <c r="B561" s="34" t="s">
        <v>539</v>
      </c>
      <c r="C561" s="31">
        <v>127</v>
      </c>
      <c r="D561" s="9">
        <v>57</v>
      </c>
      <c r="E561" s="10">
        <f t="shared" si="60"/>
        <v>4.2749715562916135E-4</v>
      </c>
      <c r="F561" s="10">
        <f t="shared" si="61"/>
        <v>2.1655053985669673E-4</v>
      </c>
      <c r="G561" s="10">
        <f t="shared" si="63"/>
        <v>-0.55118110236220474</v>
      </c>
      <c r="H561" s="16">
        <f t="shared" si="62"/>
        <v>-2.3562835349638815E-4</v>
      </c>
    </row>
    <row r="562" spans="1:8" x14ac:dyDescent="0.2">
      <c r="A562" s="8"/>
      <c r="B562" s="34" t="s">
        <v>540</v>
      </c>
      <c r="C562" s="31">
        <v>168</v>
      </c>
      <c r="D562" s="9">
        <v>274</v>
      </c>
      <c r="E562" s="10">
        <f t="shared" si="60"/>
        <v>5.6550804839133157E-4</v>
      </c>
      <c r="F562" s="10">
        <f t="shared" si="61"/>
        <v>1.0409622442234194E-3</v>
      </c>
      <c r="G562" s="10">
        <f t="shared" si="63"/>
        <v>0.63095238095238093</v>
      </c>
      <c r="H562" s="16">
        <f t="shared" si="62"/>
        <v>3.5680864958024492E-4</v>
      </c>
    </row>
    <row r="563" spans="1:8" x14ac:dyDescent="0.2">
      <c r="A563" s="8"/>
      <c r="B563" s="34" t="s">
        <v>541</v>
      </c>
      <c r="C563" s="31">
        <v>12</v>
      </c>
      <c r="D563" s="9">
        <v>3</v>
      </c>
      <c r="E563" s="10">
        <f t="shared" si="60"/>
        <v>4.0393432027952256E-5</v>
      </c>
      <c r="F563" s="10">
        <f t="shared" si="61"/>
        <v>1.1397396834562985E-5</v>
      </c>
      <c r="G563" s="10">
        <f t="shared" si="63"/>
        <v>-0.75</v>
      </c>
      <c r="H563" s="16">
        <f t="shared" si="62"/>
        <v>-3.029507402096419E-5</v>
      </c>
    </row>
    <row r="564" spans="1:8" x14ac:dyDescent="0.2">
      <c r="A564" s="8"/>
      <c r="B564" s="34" t="s">
        <v>542</v>
      </c>
      <c r="C564" s="31">
        <v>131</v>
      </c>
      <c r="D564" s="9">
        <v>45</v>
      </c>
      <c r="E564" s="10">
        <f t="shared" si="60"/>
        <v>4.4096163297181214E-4</v>
      </c>
      <c r="F564" s="10">
        <f t="shared" si="61"/>
        <v>1.7096095251844479E-4</v>
      </c>
      <c r="G564" s="10">
        <f t="shared" si="63"/>
        <v>-0.65648854961832059</v>
      </c>
      <c r="H564" s="16">
        <f t="shared" si="62"/>
        <v>-2.8948626286699118E-4</v>
      </c>
    </row>
    <row r="565" spans="1:8" x14ac:dyDescent="0.2">
      <c r="A565" s="8"/>
      <c r="B565" s="34" t="s">
        <v>543</v>
      </c>
      <c r="C565" s="31">
        <v>24</v>
      </c>
      <c r="D565" s="9">
        <v>1</v>
      </c>
      <c r="E565" s="10">
        <f t="shared" si="60"/>
        <v>8.0786864055904512E-5</v>
      </c>
      <c r="F565" s="10">
        <f t="shared" si="61"/>
        <v>3.799132278187662E-6</v>
      </c>
      <c r="G565" s="10">
        <f t="shared" si="63"/>
        <v>-0.95833333333333337</v>
      </c>
      <c r="H565" s="16">
        <f t="shared" si="62"/>
        <v>-7.7420744720241828E-5</v>
      </c>
    </row>
    <row r="566" spans="1:8" x14ac:dyDescent="0.2">
      <c r="A566" s="8"/>
      <c r="B566" s="34" t="s">
        <v>544</v>
      </c>
      <c r="C566" s="31">
        <v>42</v>
      </c>
      <c r="D566" s="9">
        <v>40</v>
      </c>
      <c r="E566" s="10">
        <f t="shared" si="60"/>
        <v>1.4137701209783289E-4</v>
      </c>
      <c r="F566" s="10">
        <f t="shared" si="61"/>
        <v>1.5196529112750649E-4</v>
      </c>
      <c r="G566" s="10">
        <f t="shared" si="63"/>
        <v>-4.7619047619047616E-2</v>
      </c>
      <c r="H566" s="16">
        <f t="shared" si="62"/>
        <v>-6.7322386713253757E-6</v>
      </c>
    </row>
    <row r="567" spans="1:8" x14ac:dyDescent="0.2">
      <c r="A567" s="8"/>
      <c r="B567" s="34" t="s">
        <v>545</v>
      </c>
      <c r="C567" s="31">
        <v>24</v>
      </c>
      <c r="D567" s="9">
        <v>16</v>
      </c>
      <c r="E567" s="10">
        <f t="shared" si="60"/>
        <v>8.0786864055904512E-5</v>
      </c>
      <c r="F567" s="10">
        <f t="shared" si="61"/>
        <v>6.0786116451002592E-5</v>
      </c>
      <c r="G567" s="10">
        <f t="shared" si="63"/>
        <v>-0.33333333333333331</v>
      </c>
      <c r="H567" s="16">
        <f t="shared" si="62"/>
        <v>-2.6928954685301503E-5</v>
      </c>
    </row>
    <row r="568" spans="1:8" ht="25.5" x14ac:dyDescent="0.2">
      <c r="A568" s="8"/>
      <c r="B568" s="34" t="s">
        <v>546</v>
      </c>
      <c r="C568" s="31">
        <v>1274</v>
      </c>
      <c r="D568" s="9">
        <v>1336</v>
      </c>
      <c r="E568" s="10">
        <f t="shared" si="60"/>
        <v>4.2884360336342643E-3</v>
      </c>
      <c r="F568" s="10">
        <f t="shared" si="61"/>
        <v>5.0756407236587165E-3</v>
      </c>
      <c r="G568" s="10">
        <f t="shared" si="63"/>
        <v>4.8665620094191522E-2</v>
      </c>
      <c r="H568" s="16">
        <f t="shared" si="62"/>
        <v>2.0869939881108666E-4</v>
      </c>
    </row>
    <row r="569" spans="1:8" ht="25.5" x14ac:dyDescent="0.2">
      <c r="A569" s="8"/>
      <c r="B569" s="34" t="s">
        <v>547</v>
      </c>
      <c r="C569" s="31">
        <v>57</v>
      </c>
      <c r="D569" s="9">
        <v>99</v>
      </c>
      <c r="E569" s="10">
        <f t="shared" si="60"/>
        <v>1.9186880213277322E-4</v>
      </c>
      <c r="F569" s="10">
        <f t="shared" si="61"/>
        <v>3.7611409554057852E-4</v>
      </c>
      <c r="G569" s="10">
        <f t="shared" si="63"/>
        <v>0.73684210526315785</v>
      </c>
      <c r="H569" s="16">
        <f t="shared" si="62"/>
        <v>1.4137701209783289E-4</v>
      </c>
    </row>
    <row r="570" spans="1:8" x14ac:dyDescent="0.2">
      <c r="A570" s="8"/>
      <c r="B570" s="34" t="s">
        <v>548</v>
      </c>
      <c r="C570" s="31">
        <v>13</v>
      </c>
      <c r="D570" s="9">
        <v>36</v>
      </c>
      <c r="E570" s="10">
        <f t="shared" si="60"/>
        <v>4.375955136361494E-5</v>
      </c>
      <c r="F570" s="10">
        <f t="shared" si="61"/>
        <v>1.3676876201475582E-4</v>
      </c>
      <c r="G570" s="10">
        <f t="shared" si="63"/>
        <v>1.7692307692307692</v>
      </c>
      <c r="H570" s="16">
        <f t="shared" si="62"/>
        <v>7.7420744720241815E-5</v>
      </c>
    </row>
    <row r="571" spans="1:8" x14ac:dyDescent="0.2">
      <c r="A571" s="8"/>
      <c r="B571" s="34" t="s">
        <v>549</v>
      </c>
      <c r="C571" s="31">
        <v>471</v>
      </c>
      <c r="D571" s="9">
        <v>333</v>
      </c>
      <c r="E571" s="10">
        <f t="shared" si="60"/>
        <v>1.585442207097126E-3</v>
      </c>
      <c r="F571" s="10">
        <f t="shared" si="61"/>
        <v>1.2651110486364915E-3</v>
      </c>
      <c r="G571" s="10">
        <f t="shared" si="63"/>
        <v>-0.2929936305732484</v>
      </c>
      <c r="H571" s="16">
        <f t="shared" si="62"/>
        <v>-4.6452446832145091E-4</v>
      </c>
    </row>
    <row r="572" spans="1:8" ht="25.5" x14ac:dyDescent="0.2">
      <c r="A572" s="8"/>
      <c r="B572" s="34" t="s">
        <v>550</v>
      </c>
      <c r="C572" s="31">
        <v>55</v>
      </c>
      <c r="D572" s="9">
        <v>53</v>
      </c>
      <c r="E572" s="10">
        <f t="shared" si="60"/>
        <v>1.8513656346144783E-4</v>
      </c>
      <c r="F572" s="10">
        <f t="shared" si="61"/>
        <v>2.0135401074394609E-4</v>
      </c>
      <c r="G572" s="10">
        <f t="shared" si="63"/>
        <v>-3.6363636363636362E-2</v>
      </c>
      <c r="H572" s="16">
        <f t="shared" si="62"/>
        <v>-6.7322386713253749E-6</v>
      </c>
    </row>
    <row r="573" spans="1:8" x14ac:dyDescent="0.2">
      <c r="A573" s="8"/>
      <c r="B573" s="34" t="s">
        <v>551</v>
      </c>
      <c r="C573" s="31">
        <v>4</v>
      </c>
      <c r="D573" s="9">
        <v>5</v>
      </c>
      <c r="E573" s="10">
        <f t="shared" si="60"/>
        <v>1.3464477342650751E-5</v>
      </c>
      <c r="F573" s="10">
        <f t="shared" si="61"/>
        <v>1.8995661390938311E-5</v>
      </c>
      <c r="G573" s="10">
        <f t="shared" si="63"/>
        <v>0.25</v>
      </c>
      <c r="H573" s="16">
        <f t="shared" si="62"/>
        <v>3.3661193356626879E-6</v>
      </c>
    </row>
    <row r="574" spans="1:8" x14ac:dyDescent="0.2">
      <c r="A574" s="8"/>
      <c r="B574" s="34" t="s">
        <v>552</v>
      </c>
      <c r="C574" s="31">
        <v>1691</v>
      </c>
      <c r="D574" s="9">
        <v>1511</v>
      </c>
      <c r="E574" s="10">
        <f t="shared" si="60"/>
        <v>5.6921077966056053E-3</v>
      </c>
      <c r="F574" s="10">
        <f t="shared" si="61"/>
        <v>5.7404888723415568E-3</v>
      </c>
      <c r="G574" s="10">
        <f t="shared" si="63"/>
        <v>-0.10644589000591366</v>
      </c>
      <c r="H574" s="16">
        <f t="shared" si="62"/>
        <v>-6.0590148041928383E-4</v>
      </c>
    </row>
    <row r="575" spans="1:8" ht="25.5" x14ac:dyDescent="0.2">
      <c r="A575" s="8"/>
      <c r="B575" s="34" t="s">
        <v>553</v>
      </c>
      <c r="C575" s="31">
        <v>69</v>
      </c>
      <c r="D575" s="9">
        <v>12</v>
      </c>
      <c r="E575" s="10">
        <f t="shared" si="60"/>
        <v>2.3226223416072546E-4</v>
      </c>
      <c r="F575" s="10">
        <f t="shared" si="61"/>
        <v>4.5589587338251941E-5</v>
      </c>
      <c r="G575" s="10">
        <f t="shared" si="63"/>
        <v>-0.82608695652173914</v>
      </c>
      <c r="H575" s="16">
        <f t="shared" si="62"/>
        <v>-1.9186880213277319E-4</v>
      </c>
    </row>
    <row r="576" spans="1:8" x14ac:dyDescent="0.2">
      <c r="A576" s="8"/>
      <c r="B576" s="34" t="s">
        <v>554</v>
      </c>
      <c r="C576" s="31">
        <v>167</v>
      </c>
      <c r="D576" s="9">
        <v>186</v>
      </c>
      <c r="E576" s="10">
        <f t="shared" si="60"/>
        <v>5.6214192905566893E-4</v>
      </c>
      <c r="F576" s="10">
        <f t="shared" si="61"/>
        <v>7.0663860374290516E-4</v>
      </c>
      <c r="G576" s="10">
        <f t="shared" si="63"/>
        <v>0.11377245508982035</v>
      </c>
      <c r="H576" s="16">
        <f t="shared" si="62"/>
        <v>6.3956267377591078E-5</v>
      </c>
    </row>
    <row r="577" spans="1:8" x14ac:dyDescent="0.2">
      <c r="A577" s="8"/>
      <c r="B577" s="34" t="s">
        <v>555</v>
      </c>
      <c r="C577" s="31">
        <v>4</v>
      </c>
      <c r="D577" s="9">
        <v>10</v>
      </c>
      <c r="E577" s="10">
        <f t="shared" si="60"/>
        <v>1.3464477342650751E-5</v>
      </c>
      <c r="F577" s="10">
        <f t="shared" si="61"/>
        <v>3.7991322781876622E-5</v>
      </c>
      <c r="G577" s="10">
        <f t="shared" si="63"/>
        <v>1.5</v>
      </c>
      <c r="H577" s="16">
        <f t="shared" si="62"/>
        <v>2.0196716013976128E-5</v>
      </c>
    </row>
    <row r="578" spans="1:8" x14ac:dyDescent="0.2">
      <c r="A578" s="8"/>
      <c r="B578" s="34" t="s">
        <v>556</v>
      </c>
      <c r="C578" s="31">
        <v>2</v>
      </c>
      <c r="D578" s="9">
        <v>2</v>
      </c>
      <c r="E578" s="10">
        <f t="shared" si="60"/>
        <v>6.7322386713253757E-6</v>
      </c>
      <c r="F578" s="10">
        <f t="shared" si="61"/>
        <v>7.598264556375324E-6</v>
      </c>
      <c r="G578" s="10">
        <f t="shared" si="63"/>
        <v>0</v>
      </c>
      <c r="H578" s="16">
        <f t="shared" si="62"/>
        <v>0</v>
      </c>
    </row>
    <row r="579" spans="1:8" x14ac:dyDescent="0.2">
      <c r="A579" s="8"/>
      <c r="B579" s="34" t="s">
        <v>557</v>
      </c>
      <c r="C579" s="31">
        <v>4227</v>
      </c>
      <c r="D579" s="9">
        <v>5377</v>
      </c>
      <c r="E579" s="10">
        <f t="shared" si="60"/>
        <v>1.4228586431846182E-2</v>
      </c>
      <c r="F579" s="10">
        <f t="shared" si="61"/>
        <v>2.0427934259815057E-2</v>
      </c>
      <c r="G579" s="10">
        <f t="shared" si="63"/>
        <v>0.27206056304707832</v>
      </c>
      <c r="H579" s="16">
        <f t="shared" si="62"/>
        <v>3.8710372360120913E-3</v>
      </c>
    </row>
    <row r="580" spans="1:8" ht="25.5" x14ac:dyDescent="0.2">
      <c r="A580" s="8"/>
      <c r="B580" s="34" t="s">
        <v>558</v>
      </c>
      <c r="C580" s="31">
        <v>3640</v>
      </c>
      <c r="D580" s="9">
        <v>2874</v>
      </c>
      <c r="E580" s="10">
        <f t="shared" si="60"/>
        <v>1.2252674381812184E-2</v>
      </c>
      <c r="F580" s="10">
        <f t="shared" si="61"/>
        <v>1.091870616751134E-2</v>
      </c>
      <c r="G580" s="10">
        <f t="shared" si="63"/>
        <v>-0.21043956043956044</v>
      </c>
      <c r="H580" s="16">
        <f t="shared" si="62"/>
        <v>-2.5784474111176189E-3</v>
      </c>
    </row>
    <row r="581" spans="1:8" x14ac:dyDescent="0.2">
      <c r="A581" s="8"/>
      <c r="B581" s="34" t="s">
        <v>559</v>
      </c>
      <c r="C581" s="31">
        <v>5071</v>
      </c>
      <c r="D581" s="9">
        <v>4310</v>
      </c>
      <c r="E581" s="10">
        <f t="shared" si="60"/>
        <v>1.706959115114549E-2</v>
      </c>
      <c r="F581" s="10">
        <f t="shared" si="61"/>
        <v>1.6374260118988824E-2</v>
      </c>
      <c r="G581" s="10">
        <f t="shared" si="63"/>
        <v>-0.15006901991717611</v>
      </c>
      <c r="H581" s="16">
        <f t="shared" si="62"/>
        <v>-2.5616168144393056E-3</v>
      </c>
    </row>
    <row r="582" spans="1:8" x14ac:dyDescent="0.2">
      <c r="A582" s="8"/>
      <c r="B582" s="34" t="s">
        <v>560</v>
      </c>
      <c r="C582" s="31">
        <v>797</v>
      </c>
      <c r="D582" s="9">
        <v>290</v>
      </c>
      <c r="E582" s="10">
        <f t="shared" si="60"/>
        <v>2.6827971105231625E-3</v>
      </c>
      <c r="F582" s="10">
        <f t="shared" si="61"/>
        <v>1.101748360674422E-3</v>
      </c>
      <c r="G582" s="10">
        <f t="shared" si="63"/>
        <v>-0.6361355081555834</v>
      </c>
      <c r="H582" s="16">
        <f t="shared" si="62"/>
        <v>-1.7066225031809829E-3</v>
      </c>
    </row>
    <row r="583" spans="1:8" x14ac:dyDescent="0.2">
      <c r="A583" s="8"/>
      <c r="B583" s="34" t="s">
        <v>561</v>
      </c>
      <c r="C583" s="31">
        <v>58</v>
      </c>
      <c r="D583" s="9">
        <v>100</v>
      </c>
      <c r="E583" s="10">
        <f t="shared" si="60"/>
        <v>1.9523492146843589E-4</v>
      </c>
      <c r="F583" s="10">
        <f t="shared" si="61"/>
        <v>3.7991322781876619E-4</v>
      </c>
      <c r="G583" s="10">
        <f t="shared" si="63"/>
        <v>0.72413793103448276</v>
      </c>
      <c r="H583" s="16">
        <f t="shared" si="62"/>
        <v>1.4137701209783289E-4</v>
      </c>
    </row>
    <row r="584" spans="1:8" x14ac:dyDescent="0.2">
      <c r="A584" s="8"/>
      <c r="B584" s="34" t="s">
        <v>562</v>
      </c>
      <c r="C584" s="31">
        <v>18</v>
      </c>
      <c r="D584" s="9">
        <v>10</v>
      </c>
      <c r="E584" s="10">
        <f t="shared" si="60"/>
        <v>6.0590148041928381E-5</v>
      </c>
      <c r="F584" s="10">
        <f t="shared" si="61"/>
        <v>3.7991322781876622E-5</v>
      </c>
      <c r="G584" s="10">
        <f t="shared" si="63"/>
        <v>-0.44444444444444442</v>
      </c>
      <c r="H584" s="16">
        <f t="shared" si="62"/>
        <v>-2.69289546853015E-5</v>
      </c>
    </row>
    <row r="585" spans="1:8" x14ac:dyDescent="0.2">
      <c r="A585" s="8"/>
      <c r="B585" s="34" t="s">
        <v>563</v>
      </c>
      <c r="C585" s="31">
        <v>57</v>
      </c>
      <c r="D585" s="9">
        <v>155</v>
      </c>
      <c r="E585" s="10">
        <f t="shared" si="60"/>
        <v>1.9186880213277322E-4</v>
      </c>
      <c r="F585" s="10">
        <f t="shared" si="61"/>
        <v>5.8886550311908756E-4</v>
      </c>
      <c r="G585" s="10">
        <f t="shared" si="63"/>
        <v>1.7192982456140351</v>
      </c>
      <c r="H585" s="16">
        <f t="shared" si="62"/>
        <v>3.2987969489494344E-4</v>
      </c>
    </row>
    <row r="586" spans="1:8" x14ac:dyDescent="0.2">
      <c r="A586" s="8"/>
      <c r="B586" s="34" t="s">
        <v>564</v>
      </c>
      <c r="C586" s="31">
        <v>389</v>
      </c>
      <c r="D586" s="9">
        <v>169</v>
      </c>
      <c r="E586" s="10">
        <f t="shared" si="60"/>
        <v>1.3094204215727855E-3</v>
      </c>
      <c r="F586" s="10">
        <f t="shared" si="61"/>
        <v>6.4205335501371489E-4</v>
      </c>
      <c r="G586" s="10">
        <f t="shared" si="63"/>
        <v>-0.56555269922879181</v>
      </c>
      <c r="H586" s="16">
        <f t="shared" si="62"/>
        <v>-7.405462538457913E-4</v>
      </c>
    </row>
    <row r="587" spans="1:8" x14ac:dyDescent="0.2">
      <c r="A587" s="8"/>
      <c r="B587" s="34" t="s">
        <v>565</v>
      </c>
      <c r="C587" s="31">
        <v>237</v>
      </c>
      <c r="D587" s="9">
        <v>133</v>
      </c>
      <c r="E587" s="10">
        <f t="shared" si="60"/>
        <v>7.97770282552057E-4</v>
      </c>
      <c r="F587" s="10">
        <f t="shared" si="61"/>
        <v>5.0528459299895901E-4</v>
      </c>
      <c r="G587" s="10">
        <f t="shared" si="63"/>
        <v>-0.43881856540084391</v>
      </c>
      <c r="H587" s="16">
        <f t="shared" si="62"/>
        <v>-3.5007641090891958E-4</v>
      </c>
    </row>
    <row r="588" spans="1:8" x14ac:dyDescent="0.2">
      <c r="A588" s="8"/>
      <c r="B588" s="34" t="s">
        <v>566</v>
      </c>
      <c r="C588" s="31">
        <v>2412</v>
      </c>
      <c r="D588" s="9">
        <v>2030</v>
      </c>
      <c r="E588" s="10">
        <f t="shared" si="60"/>
        <v>8.119079837618403E-3</v>
      </c>
      <c r="F588" s="10">
        <f t="shared" si="61"/>
        <v>7.7122385247209539E-3</v>
      </c>
      <c r="G588" s="10">
        <f t="shared" si="63"/>
        <v>-0.15837479270315091</v>
      </c>
      <c r="H588" s="16">
        <f t="shared" si="62"/>
        <v>-1.2858575862231467E-3</v>
      </c>
    </row>
    <row r="589" spans="1:8" x14ac:dyDescent="0.2">
      <c r="A589" s="8"/>
      <c r="B589" s="34" t="s">
        <v>567</v>
      </c>
      <c r="C589" s="31">
        <v>502</v>
      </c>
      <c r="D589" s="9">
        <v>425</v>
      </c>
      <c r="E589" s="10">
        <f t="shared" si="60"/>
        <v>1.6897919065026693E-3</v>
      </c>
      <c r="F589" s="10">
        <f t="shared" si="61"/>
        <v>1.6146312182297564E-3</v>
      </c>
      <c r="G589" s="10">
        <f t="shared" si="63"/>
        <v>-0.15338645418326693</v>
      </c>
      <c r="H589" s="16">
        <f t="shared" si="62"/>
        <v>-2.5919118884602696E-4</v>
      </c>
    </row>
    <row r="590" spans="1:8" ht="15" customHeight="1" x14ac:dyDescent="0.2">
      <c r="A590" s="8"/>
      <c r="B590" s="34" t="s">
        <v>568</v>
      </c>
      <c r="C590" s="31">
        <v>75</v>
      </c>
      <c r="D590" s="9">
        <v>46</v>
      </c>
      <c r="E590" s="10">
        <f t="shared" si="60"/>
        <v>2.5245895017470162E-4</v>
      </c>
      <c r="F590" s="10">
        <f t="shared" si="61"/>
        <v>1.7476008479663246E-4</v>
      </c>
      <c r="G590" s="10">
        <f t="shared" si="63"/>
        <v>-0.38666666666666666</v>
      </c>
      <c r="H590" s="16">
        <f t="shared" si="62"/>
        <v>-9.761746073421796E-5</v>
      </c>
    </row>
    <row r="591" spans="1:8" x14ac:dyDescent="0.2">
      <c r="A591" s="8"/>
      <c r="B591" s="34" t="s">
        <v>569</v>
      </c>
      <c r="C591" s="31">
        <v>277</v>
      </c>
      <c r="D591" s="9">
        <v>191</v>
      </c>
      <c r="E591" s="10">
        <f t="shared" si="60"/>
        <v>9.3241505597856458E-4</v>
      </c>
      <c r="F591" s="10">
        <f t="shared" si="61"/>
        <v>7.2563426513384344E-4</v>
      </c>
      <c r="G591" s="10">
        <f t="shared" si="63"/>
        <v>-0.31046931407942241</v>
      </c>
      <c r="H591" s="16">
        <f t="shared" si="62"/>
        <v>-2.8948626286699118E-4</v>
      </c>
    </row>
    <row r="592" spans="1:8" x14ac:dyDescent="0.2">
      <c r="A592" s="8"/>
      <c r="B592" s="34" t="s">
        <v>570</v>
      </c>
      <c r="C592" s="31">
        <v>2</v>
      </c>
      <c r="D592" s="9">
        <v>7</v>
      </c>
      <c r="E592" s="10">
        <f t="shared" si="60"/>
        <v>6.7322386713253757E-6</v>
      </c>
      <c r="F592" s="10">
        <f t="shared" si="61"/>
        <v>2.6593925947313633E-5</v>
      </c>
      <c r="G592" s="10">
        <f t="shared" si="63"/>
        <v>2.5</v>
      </c>
      <c r="H592" s="16">
        <f t="shared" si="62"/>
        <v>1.6830596678313441E-5</v>
      </c>
    </row>
    <row r="593" spans="1:8" x14ac:dyDescent="0.2">
      <c r="A593" s="8"/>
      <c r="B593" s="34" t="s">
        <v>571</v>
      </c>
      <c r="C593" s="31">
        <v>56</v>
      </c>
      <c r="D593" s="9">
        <v>100</v>
      </c>
      <c r="E593" s="10">
        <f t="shared" si="60"/>
        <v>1.8850268279711052E-4</v>
      </c>
      <c r="F593" s="10">
        <f t="shared" si="61"/>
        <v>3.7991322781876619E-4</v>
      </c>
      <c r="G593" s="10">
        <f t="shared" si="63"/>
        <v>0.7857142857142857</v>
      </c>
      <c r="H593" s="16">
        <f t="shared" si="62"/>
        <v>1.4810925076915826E-4</v>
      </c>
    </row>
    <row r="594" spans="1:8" ht="25.5" x14ac:dyDescent="0.2">
      <c r="A594" s="8"/>
      <c r="B594" s="34" t="s">
        <v>572</v>
      </c>
      <c r="C594" s="31">
        <v>5</v>
      </c>
      <c r="D594" s="9">
        <v>15</v>
      </c>
      <c r="E594" s="10">
        <f t="shared" si="60"/>
        <v>1.6830596678313441E-5</v>
      </c>
      <c r="F594" s="10">
        <f t="shared" si="61"/>
        <v>5.6986984172814926E-5</v>
      </c>
      <c r="G594" s="10">
        <f t="shared" si="63"/>
        <v>2</v>
      </c>
      <c r="H594" s="16">
        <f t="shared" si="62"/>
        <v>3.3661193356626881E-5</v>
      </c>
    </row>
    <row r="595" spans="1:8" ht="26.25" thickBot="1" x14ac:dyDescent="0.25">
      <c r="A595" s="8"/>
      <c r="B595" s="35" t="s">
        <v>573</v>
      </c>
      <c r="C595" s="32">
        <v>3</v>
      </c>
      <c r="D595" s="17">
        <v>5</v>
      </c>
      <c r="E595" s="18">
        <f t="shared" si="60"/>
        <v>1.0098358006988064E-5</v>
      </c>
      <c r="F595" s="18">
        <f t="shared" si="61"/>
        <v>1.8995661390938311E-5</v>
      </c>
      <c r="G595" s="18">
        <f t="shared" si="63"/>
        <v>0.66666666666666663</v>
      </c>
      <c r="H595" s="19">
        <f t="shared" si="62"/>
        <v>6.7322386713253757E-6</v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82552</v>
      </c>
      <c r="D601" s="30">
        <f>SUM(D602:D629)</f>
        <v>84746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2.6577187711987596E-2</v>
      </c>
      <c r="H601" s="40">
        <f t="shared" ref="H601:H629" si="66">+IF(OR(AND(E601=""),(G601="")),"",E601*G601)</f>
        <v>2.6577187711987596E-2</v>
      </c>
    </row>
    <row r="602" spans="1:8" x14ac:dyDescent="0.2">
      <c r="A602" s="8"/>
      <c r="B602" s="33" t="s">
        <v>574</v>
      </c>
      <c r="C602" s="39">
        <v>593</v>
      </c>
      <c r="D602" s="36">
        <v>466</v>
      </c>
      <c r="E602" s="37">
        <f t="shared" si="64"/>
        <v>7.1833510999127822E-3</v>
      </c>
      <c r="F602" s="37">
        <f t="shared" si="65"/>
        <v>5.4987846034031101E-3</v>
      </c>
      <c r="G602" s="37">
        <f t="shared" ref="G602:G629" si="67">+IF(AND(C602=0,D602=0)," ",IF(C602=0,1,IF(D602=0,-1,(D602-C602)/C602)))</f>
        <v>-0.21416526138279932</v>
      </c>
      <c r="H602" s="38">
        <f t="shared" si="66"/>
        <v>-1.5384242659172399E-3</v>
      </c>
    </row>
    <row r="603" spans="1:8" x14ac:dyDescent="0.2">
      <c r="A603" s="8"/>
      <c r="B603" s="34" t="s">
        <v>575</v>
      </c>
      <c r="C603" s="31">
        <v>2762</v>
      </c>
      <c r="D603" s="9">
        <v>2109</v>
      </c>
      <c r="E603" s="10">
        <f t="shared" si="64"/>
        <v>3.3457699389475723E-2</v>
      </c>
      <c r="F603" s="10">
        <f t="shared" si="65"/>
        <v>2.4886130318835107E-2</v>
      </c>
      <c r="G603" s="10">
        <f t="shared" si="67"/>
        <v>-0.23642288196958725</v>
      </c>
      <c r="H603" s="16">
        <f t="shared" si="66"/>
        <v>-7.9101657137319505E-3</v>
      </c>
    </row>
    <row r="604" spans="1:8" ht="25.5" x14ac:dyDescent="0.2">
      <c r="A604" s="8"/>
      <c r="B604" s="34" t="s">
        <v>576</v>
      </c>
      <c r="C604" s="31">
        <v>10549</v>
      </c>
      <c r="D604" s="9">
        <v>10581</v>
      </c>
      <c r="E604" s="10">
        <f t="shared" si="64"/>
        <v>0.12778612268630682</v>
      </c>
      <c r="F604" s="10">
        <f t="shared" si="65"/>
        <v>0.12485545040473886</v>
      </c>
      <c r="G604" s="10">
        <f t="shared" si="67"/>
        <v>3.0334628874774858E-3</v>
      </c>
      <c r="H604" s="16">
        <f t="shared" si="66"/>
        <v>3.8763446070355656E-4</v>
      </c>
    </row>
    <row r="605" spans="1:8" x14ac:dyDescent="0.2">
      <c r="A605" s="8"/>
      <c r="B605" s="34" t="s">
        <v>577</v>
      </c>
      <c r="C605" s="31">
        <v>8013</v>
      </c>
      <c r="D605" s="9">
        <v>13515</v>
      </c>
      <c r="E605" s="10">
        <f t="shared" si="64"/>
        <v>9.7066091675549956E-2</v>
      </c>
      <c r="F605" s="10">
        <f t="shared" si="65"/>
        <v>0.15947655346565029</v>
      </c>
      <c r="G605" s="10">
        <f t="shared" si="67"/>
        <v>0.68663421939348557</v>
      </c>
      <c r="H605" s="16">
        <f t="shared" si="66"/>
        <v>6.6648900087217758E-2</v>
      </c>
    </row>
    <row r="606" spans="1:8" x14ac:dyDescent="0.2">
      <c r="A606" s="8"/>
      <c r="B606" s="34" t="s">
        <v>578</v>
      </c>
      <c r="C606" s="31">
        <v>1027</v>
      </c>
      <c r="D606" s="9">
        <v>3948</v>
      </c>
      <c r="E606" s="10">
        <f t="shared" si="64"/>
        <v>1.2440643473204768E-2</v>
      </c>
      <c r="F606" s="10">
        <f t="shared" si="65"/>
        <v>4.6586269558445234E-2</v>
      </c>
      <c r="G606" s="10">
        <f t="shared" si="67"/>
        <v>2.8442064264849076</v>
      </c>
      <c r="H606" s="16">
        <f t="shared" si="66"/>
        <v>3.5383758116096523E-2</v>
      </c>
    </row>
    <row r="607" spans="1:8" x14ac:dyDescent="0.2">
      <c r="A607" s="8"/>
      <c r="B607" s="34" t="s">
        <v>579</v>
      </c>
      <c r="C607" s="31">
        <v>53</v>
      </c>
      <c r="D607" s="9">
        <v>289</v>
      </c>
      <c r="E607" s="10">
        <f t="shared" si="64"/>
        <v>6.4201957554026548E-4</v>
      </c>
      <c r="F607" s="10">
        <f t="shared" si="65"/>
        <v>3.410190451466736E-3</v>
      </c>
      <c r="G607" s="10">
        <f t="shared" si="67"/>
        <v>4.4528301886792452</v>
      </c>
      <c r="H607" s="16">
        <f t="shared" si="66"/>
        <v>2.8588041476887292E-3</v>
      </c>
    </row>
    <row r="608" spans="1:8" x14ac:dyDescent="0.2">
      <c r="A608" s="8"/>
      <c r="B608" s="34" t="s">
        <v>580</v>
      </c>
      <c r="C608" s="31">
        <v>118</v>
      </c>
      <c r="D608" s="9">
        <v>371</v>
      </c>
      <c r="E608" s="10">
        <f t="shared" si="64"/>
        <v>1.4294020738443648E-3</v>
      </c>
      <c r="F608" s="10">
        <f t="shared" si="65"/>
        <v>4.3777877421943218E-3</v>
      </c>
      <c r="G608" s="10">
        <f t="shared" si="67"/>
        <v>2.1440677966101696</v>
      </c>
      <c r="H608" s="16">
        <f t="shared" si="66"/>
        <v>3.064734954937494E-3</v>
      </c>
    </row>
    <row r="609" spans="1:8" x14ac:dyDescent="0.2">
      <c r="A609" s="8"/>
      <c r="B609" s="34" t="s">
        <v>581</v>
      </c>
      <c r="C609" s="31">
        <v>109</v>
      </c>
      <c r="D609" s="9">
        <v>288</v>
      </c>
      <c r="E609" s="10">
        <f t="shared" si="64"/>
        <v>1.3203798817714896E-3</v>
      </c>
      <c r="F609" s="10">
        <f t="shared" si="65"/>
        <v>3.3983904845066434E-3</v>
      </c>
      <c r="G609" s="10">
        <f t="shared" si="67"/>
        <v>1.6422018348623852</v>
      </c>
      <c r="H609" s="16">
        <f t="shared" si="66"/>
        <v>2.1683302645605193E-3</v>
      </c>
    </row>
    <row r="610" spans="1:8" x14ac:dyDescent="0.2">
      <c r="A610" s="8"/>
      <c r="B610" s="34" t="s">
        <v>582</v>
      </c>
      <c r="C610" s="31">
        <v>241</v>
      </c>
      <c r="D610" s="9">
        <v>182</v>
      </c>
      <c r="E610" s="10">
        <f t="shared" si="64"/>
        <v>2.9193720321736604E-3</v>
      </c>
      <c r="F610" s="10">
        <f t="shared" si="65"/>
        <v>2.1475939867368369E-3</v>
      </c>
      <c r="G610" s="10">
        <f t="shared" si="67"/>
        <v>-0.24481327800829875</v>
      </c>
      <c r="H610" s="16">
        <f t="shared" si="66"/>
        <v>-7.1470103692218242E-4</v>
      </c>
    </row>
    <row r="611" spans="1:8" x14ac:dyDescent="0.2">
      <c r="A611" s="8"/>
      <c r="B611" s="34" t="s">
        <v>583</v>
      </c>
      <c r="C611" s="31">
        <v>289</v>
      </c>
      <c r="D611" s="9">
        <v>466</v>
      </c>
      <c r="E611" s="10">
        <f t="shared" si="64"/>
        <v>3.5008237232289951E-3</v>
      </c>
      <c r="F611" s="10">
        <f t="shared" si="65"/>
        <v>5.4987846034031101E-3</v>
      </c>
      <c r="G611" s="10">
        <f t="shared" si="67"/>
        <v>0.61245674740484424</v>
      </c>
      <c r="H611" s="16">
        <f t="shared" si="66"/>
        <v>2.144103110766547E-3</v>
      </c>
    </row>
    <row r="612" spans="1:8" x14ac:dyDescent="0.2">
      <c r="A612" s="8"/>
      <c r="B612" s="34" t="s">
        <v>584</v>
      </c>
      <c r="C612" s="31">
        <v>1177</v>
      </c>
      <c r="D612" s="9">
        <v>1031</v>
      </c>
      <c r="E612" s="10">
        <f t="shared" si="64"/>
        <v>1.4257680007752689E-2</v>
      </c>
      <c r="F612" s="10">
        <f t="shared" si="65"/>
        <v>1.216576593585538E-2</v>
      </c>
      <c r="G612" s="10">
        <f t="shared" si="67"/>
        <v>-0.12404418011894647</v>
      </c>
      <c r="H612" s="16">
        <f t="shared" si="66"/>
        <v>-1.7685822269599767E-3</v>
      </c>
    </row>
    <row r="613" spans="1:8" x14ac:dyDescent="0.2">
      <c r="A613" s="8"/>
      <c r="B613" s="34" t="s">
        <v>585</v>
      </c>
      <c r="C613" s="31">
        <v>27</v>
      </c>
      <c r="D613" s="9">
        <v>17</v>
      </c>
      <c r="E613" s="10">
        <f t="shared" si="64"/>
        <v>3.2706657621862586E-4</v>
      </c>
      <c r="F613" s="10">
        <f t="shared" si="65"/>
        <v>2.005994383215727E-4</v>
      </c>
      <c r="G613" s="10">
        <f t="shared" si="67"/>
        <v>-0.37037037037037035</v>
      </c>
      <c r="H613" s="16">
        <f t="shared" si="66"/>
        <v>-1.2113576896986142E-4</v>
      </c>
    </row>
    <row r="614" spans="1:8" x14ac:dyDescent="0.2">
      <c r="A614" s="8"/>
      <c r="B614" s="34" t="s">
        <v>586</v>
      </c>
      <c r="C614" s="31">
        <v>417</v>
      </c>
      <c r="D614" s="9">
        <v>365</v>
      </c>
      <c r="E614" s="10">
        <f t="shared" si="64"/>
        <v>5.0513615660432208E-3</v>
      </c>
      <c r="F614" s="10">
        <f t="shared" si="65"/>
        <v>4.3069879404337664E-3</v>
      </c>
      <c r="G614" s="10">
        <f t="shared" si="67"/>
        <v>-0.12470023980815348</v>
      </c>
      <c r="H614" s="16">
        <f t="shared" si="66"/>
        <v>-6.2990599864327934E-4</v>
      </c>
    </row>
    <row r="615" spans="1:8" x14ac:dyDescent="0.2">
      <c r="A615" s="8"/>
      <c r="B615" s="34" t="s">
        <v>587</v>
      </c>
      <c r="C615" s="31">
        <v>158</v>
      </c>
      <c r="D615" s="9">
        <v>57</v>
      </c>
      <c r="E615" s="10">
        <f t="shared" si="64"/>
        <v>1.9139451497238104E-3</v>
      </c>
      <c r="F615" s="10">
        <f t="shared" si="65"/>
        <v>6.7259811672527316E-4</v>
      </c>
      <c r="G615" s="10">
        <f t="shared" si="67"/>
        <v>-0.63924050632911389</v>
      </c>
      <c r="H615" s="16">
        <f t="shared" si="66"/>
        <v>-1.2234712665956003E-3</v>
      </c>
    </row>
    <row r="616" spans="1:8" ht="25.5" x14ac:dyDescent="0.2">
      <c r="A616" s="8"/>
      <c r="B616" s="34" t="s">
        <v>588</v>
      </c>
      <c r="C616" s="31">
        <v>4727</v>
      </c>
      <c r="D616" s="9">
        <v>5374</v>
      </c>
      <c r="E616" s="10">
        <f t="shared" si="64"/>
        <v>5.7260877992053497E-2</v>
      </c>
      <c r="F616" s="10">
        <f t="shared" si="65"/>
        <v>6.3413022443537165E-2</v>
      </c>
      <c r="G616" s="10">
        <f t="shared" si="67"/>
        <v>0.13687328115083564</v>
      </c>
      <c r="H616" s="16">
        <f t="shared" si="66"/>
        <v>7.8374842523500354E-3</v>
      </c>
    </row>
    <row r="617" spans="1:8" x14ac:dyDescent="0.2">
      <c r="A617" s="8"/>
      <c r="B617" s="34" t="s">
        <v>589</v>
      </c>
      <c r="C617" s="31">
        <v>818</v>
      </c>
      <c r="D617" s="9">
        <v>1434</v>
      </c>
      <c r="E617" s="10">
        <f t="shared" si="64"/>
        <v>9.9089059017346635E-3</v>
      </c>
      <c r="F617" s="10">
        <f t="shared" si="65"/>
        <v>1.6921152620772661E-2</v>
      </c>
      <c r="G617" s="10">
        <f t="shared" si="67"/>
        <v>0.75305623471882643</v>
      </c>
      <c r="H617" s="16">
        <f t="shared" si="66"/>
        <v>7.4619633685434634E-3</v>
      </c>
    </row>
    <row r="618" spans="1:8" x14ac:dyDescent="0.2">
      <c r="A618" s="8"/>
      <c r="B618" s="34" t="s">
        <v>590</v>
      </c>
      <c r="C618" s="31">
        <v>1094</v>
      </c>
      <c r="D618" s="9">
        <v>973</v>
      </c>
      <c r="E618" s="10">
        <f t="shared" si="64"/>
        <v>1.325225312530284E-2</v>
      </c>
      <c r="F618" s="10">
        <f t="shared" si="65"/>
        <v>1.1481367852170014E-2</v>
      </c>
      <c r="G618" s="10">
        <f t="shared" si="67"/>
        <v>-0.11060329067641682</v>
      </c>
      <c r="H618" s="16">
        <f t="shared" si="66"/>
        <v>-1.4657428045353233E-3</v>
      </c>
    </row>
    <row r="619" spans="1:8" x14ac:dyDescent="0.2">
      <c r="A619" s="8"/>
      <c r="B619" s="34" t="s">
        <v>591</v>
      </c>
      <c r="C619" s="31">
        <v>20218</v>
      </c>
      <c r="D619" s="9">
        <v>17534</v>
      </c>
      <c r="E619" s="10">
        <f t="shared" si="64"/>
        <v>0.24491229770326581</v>
      </c>
      <c r="F619" s="10">
        <f t="shared" si="65"/>
        <v>0.20690062067826209</v>
      </c>
      <c r="G619" s="10">
        <f t="shared" si="67"/>
        <v>-0.13275299238302501</v>
      </c>
      <c r="H619" s="16">
        <f t="shared" si="66"/>
        <v>-3.2512840391510797E-2</v>
      </c>
    </row>
    <row r="620" spans="1:8" x14ac:dyDescent="0.2">
      <c r="A620" s="8"/>
      <c r="B620" s="34" t="s">
        <v>592</v>
      </c>
      <c r="C620" s="31">
        <v>4171</v>
      </c>
      <c r="D620" s="9">
        <v>2927</v>
      </c>
      <c r="E620" s="10">
        <f t="shared" si="64"/>
        <v>5.0525729237329196E-2</v>
      </c>
      <c r="F620" s="10">
        <f t="shared" si="65"/>
        <v>3.4538503292190784E-2</v>
      </c>
      <c r="G620" s="10">
        <f t="shared" si="67"/>
        <v>-0.29824982018700552</v>
      </c>
      <c r="H620" s="16">
        <f t="shared" si="66"/>
        <v>-1.506928965985076E-2</v>
      </c>
    </row>
    <row r="621" spans="1:8" x14ac:dyDescent="0.2">
      <c r="A621" s="8"/>
      <c r="B621" s="34" t="s">
        <v>593</v>
      </c>
      <c r="C621" s="31">
        <v>877</v>
      </c>
      <c r="D621" s="9">
        <v>320</v>
      </c>
      <c r="E621" s="10">
        <f t="shared" si="64"/>
        <v>1.0623606938656847E-2</v>
      </c>
      <c r="F621" s="10">
        <f t="shared" si="65"/>
        <v>3.7759894272296037E-3</v>
      </c>
      <c r="G621" s="10">
        <f t="shared" si="67"/>
        <v>-0.63511972633979474</v>
      </c>
      <c r="H621" s="16">
        <f t="shared" si="66"/>
        <v>-6.7472623316212812E-3</v>
      </c>
    </row>
    <row r="622" spans="1:8" x14ac:dyDescent="0.2">
      <c r="A622" s="8"/>
      <c r="B622" s="34" t="s">
        <v>594</v>
      </c>
      <c r="C622" s="31">
        <v>778</v>
      </c>
      <c r="D622" s="9">
        <v>717</v>
      </c>
      <c r="E622" s="10">
        <f t="shared" si="64"/>
        <v>9.4243628258552179E-3</v>
      </c>
      <c r="F622" s="10">
        <f t="shared" si="65"/>
        <v>8.4605763103863304E-3</v>
      </c>
      <c r="G622" s="10">
        <f t="shared" si="67"/>
        <v>-7.8406169665809766E-2</v>
      </c>
      <c r="H622" s="16">
        <f t="shared" si="66"/>
        <v>-7.3892819071615459E-4</v>
      </c>
    </row>
    <row r="623" spans="1:8" ht="25.5" x14ac:dyDescent="0.2">
      <c r="A623" s="8"/>
      <c r="B623" s="34" t="s">
        <v>595</v>
      </c>
      <c r="C623" s="31">
        <v>10</v>
      </c>
      <c r="D623" s="9">
        <v>762</v>
      </c>
      <c r="E623" s="10">
        <f t="shared" si="64"/>
        <v>1.2113576896986142E-4</v>
      </c>
      <c r="F623" s="10">
        <f t="shared" si="65"/>
        <v>8.9915748235904931E-3</v>
      </c>
      <c r="G623" s="10">
        <f t="shared" si="67"/>
        <v>75.2</v>
      </c>
      <c r="H623" s="16">
        <f t="shared" si="66"/>
        <v>9.1094098265335783E-3</v>
      </c>
    </row>
    <row r="624" spans="1:8" ht="25.5" x14ac:dyDescent="0.2">
      <c r="A624" s="8"/>
      <c r="B624" s="34" t="s">
        <v>596</v>
      </c>
      <c r="C624" s="31">
        <v>90</v>
      </c>
      <c r="D624" s="9">
        <v>118</v>
      </c>
      <c r="E624" s="10">
        <f t="shared" si="64"/>
        <v>1.0902219207287527E-3</v>
      </c>
      <c r="F624" s="10">
        <f t="shared" si="65"/>
        <v>1.3923961012909164E-3</v>
      </c>
      <c r="G624" s="10">
        <f t="shared" si="67"/>
        <v>0.31111111111111112</v>
      </c>
      <c r="H624" s="16">
        <f t="shared" si="66"/>
        <v>3.3918015311561195E-4</v>
      </c>
    </row>
    <row r="625" spans="1:8" x14ac:dyDescent="0.2">
      <c r="A625" s="8"/>
      <c r="B625" s="34" t="s">
        <v>597</v>
      </c>
      <c r="C625" s="31">
        <v>2750</v>
      </c>
      <c r="D625" s="9">
        <v>1773</v>
      </c>
      <c r="E625" s="10">
        <f t="shared" si="64"/>
        <v>3.3312336466711889E-2</v>
      </c>
      <c r="F625" s="10">
        <f t="shared" si="65"/>
        <v>2.0921341420244023E-2</v>
      </c>
      <c r="G625" s="10">
        <f t="shared" si="67"/>
        <v>-0.3552727272727273</v>
      </c>
      <c r="H625" s="16">
        <f t="shared" si="66"/>
        <v>-1.1834964628355461E-2</v>
      </c>
    </row>
    <row r="626" spans="1:8" x14ac:dyDescent="0.2">
      <c r="A626" s="8"/>
      <c r="B626" s="34" t="s">
        <v>598</v>
      </c>
      <c r="C626" s="31">
        <v>170</v>
      </c>
      <c r="D626" s="9">
        <v>125</v>
      </c>
      <c r="E626" s="10">
        <f t="shared" si="64"/>
        <v>2.0593080724876441E-3</v>
      </c>
      <c r="F626" s="10">
        <f t="shared" si="65"/>
        <v>1.4749958700115639E-3</v>
      </c>
      <c r="G626" s="10">
        <f t="shared" si="67"/>
        <v>-0.26470588235294118</v>
      </c>
      <c r="H626" s="16">
        <f t="shared" si="66"/>
        <v>-5.4511096036437637E-4</v>
      </c>
    </row>
    <row r="627" spans="1:8" ht="25.5" x14ac:dyDescent="0.2">
      <c r="A627" s="8"/>
      <c r="B627" s="34" t="s">
        <v>599</v>
      </c>
      <c r="C627" s="31">
        <v>20</v>
      </c>
      <c r="D627" s="9">
        <v>162</v>
      </c>
      <c r="E627" s="10">
        <f t="shared" si="64"/>
        <v>2.4227153793972284E-4</v>
      </c>
      <c r="F627" s="10">
        <f t="shared" si="65"/>
        <v>1.911594647534987E-3</v>
      </c>
      <c r="G627" s="10">
        <f t="shared" si="67"/>
        <v>7.1</v>
      </c>
      <c r="H627" s="16">
        <f t="shared" si="66"/>
        <v>1.720127919372032E-3</v>
      </c>
    </row>
    <row r="628" spans="1:8" ht="25.5" x14ac:dyDescent="0.2">
      <c r="A628" s="8"/>
      <c r="B628" s="34" t="s">
        <v>600</v>
      </c>
      <c r="C628" s="31">
        <v>2544</v>
      </c>
      <c r="D628" s="9">
        <v>1947</v>
      </c>
      <c r="E628" s="10">
        <f t="shared" si="64"/>
        <v>3.0816939625932745E-2</v>
      </c>
      <c r="F628" s="10">
        <f t="shared" si="65"/>
        <v>2.297453567130012E-2</v>
      </c>
      <c r="G628" s="10">
        <f t="shared" si="67"/>
        <v>-0.23466981132075471</v>
      </c>
      <c r="H628" s="16">
        <f t="shared" si="66"/>
        <v>-7.2318054075007267E-3</v>
      </c>
    </row>
    <row r="629" spans="1:8" ht="26.25" thickBot="1" x14ac:dyDescent="0.25">
      <c r="A629" s="8"/>
      <c r="B629" s="35" t="s">
        <v>601</v>
      </c>
      <c r="C629" s="32">
        <v>18752</v>
      </c>
      <c r="D629" s="17">
        <v>16895</v>
      </c>
      <c r="E629" s="18">
        <f t="shared" si="64"/>
        <v>0.22715379397228413</v>
      </c>
      <c r="F629" s="18">
        <f t="shared" si="65"/>
        <v>0.19936044179076298</v>
      </c>
      <c r="G629" s="18">
        <f t="shared" si="67"/>
        <v>-9.9029436860068265E-2</v>
      </c>
      <c r="H629" s="19">
        <f t="shared" si="66"/>
        <v>-2.2494912297703267E-2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B6:B7"/>
    <mergeCell ref="E6:F6"/>
    <mergeCell ref="E1:H2"/>
    <mergeCell ref="E3:H3"/>
    <mergeCell ref="E4:H5"/>
    <mergeCell ref="C6:D6"/>
    <mergeCell ref="G6:G7"/>
    <mergeCell ref="H6:H7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618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619</v>
      </c>
      <c r="C8" s="30">
        <f>+C19+C76+C181+C362+C601</f>
        <v>1626</v>
      </c>
      <c r="D8" s="30">
        <f>+D19+D76+D181+D362+D601</f>
        <v>2048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0.25953259532595324</v>
      </c>
      <c r="H8" s="40">
        <f t="shared" ref="H8:H13" si="1">+IF(OR(AND(E8=""),(G8="")),"",E8*G8)</f>
        <v>0.25953259532595324</v>
      </c>
    </row>
    <row r="9" spans="1:8" x14ac:dyDescent="0.2">
      <c r="A9" s="8"/>
      <c r="B9" s="33" t="s">
        <v>8</v>
      </c>
      <c r="C9" s="31">
        <f>+C19</f>
        <v>20</v>
      </c>
      <c r="D9" s="9">
        <f>+D19</f>
        <v>20</v>
      </c>
      <c r="E9" s="10">
        <f t="shared" ref="E9:F13" si="2">+C9/C$8</f>
        <v>1.2300123001230012E-2</v>
      </c>
      <c r="F9" s="10">
        <f t="shared" si="2"/>
        <v>9.765625E-3</v>
      </c>
      <c r="G9" s="10">
        <f t="shared" si="0"/>
        <v>0</v>
      </c>
      <c r="H9" s="16">
        <f t="shared" si="1"/>
        <v>0</v>
      </c>
    </row>
    <row r="10" spans="1:8" x14ac:dyDescent="0.2">
      <c r="A10" s="8"/>
      <c r="B10" s="34" t="s">
        <v>9</v>
      </c>
      <c r="C10" s="31">
        <f>+C76</f>
        <v>535</v>
      </c>
      <c r="D10" s="9">
        <f>+D76</f>
        <v>815</v>
      </c>
      <c r="E10" s="10">
        <f t="shared" si="2"/>
        <v>0.32902829028290281</v>
      </c>
      <c r="F10" s="10">
        <f t="shared" si="2"/>
        <v>0.39794921875</v>
      </c>
      <c r="G10" s="10">
        <f t="shared" si="0"/>
        <v>0.52336448598130836</v>
      </c>
      <c r="H10" s="16">
        <f t="shared" si="1"/>
        <v>0.17220172201722014</v>
      </c>
    </row>
    <row r="11" spans="1:8" ht="25.5" x14ac:dyDescent="0.2">
      <c r="A11" s="8"/>
      <c r="B11" s="34" t="s">
        <v>10</v>
      </c>
      <c r="C11" s="31">
        <f>+C181</f>
        <v>230</v>
      </c>
      <c r="D11" s="9">
        <f>+D181</f>
        <v>284</v>
      </c>
      <c r="E11" s="10">
        <f t="shared" si="2"/>
        <v>0.14145141451414514</v>
      </c>
      <c r="F11" s="10">
        <f t="shared" si="2"/>
        <v>0.138671875</v>
      </c>
      <c r="G11" s="10">
        <f t="shared" si="0"/>
        <v>0.23478260869565218</v>
      </c>
      <c r="H11" s="16">
        <f t="shared" si="1"/>
        <v>3.3210332103321034E-2</v>
      </c>
    </row>
    <row r="12" spans="1:8" x14ac:dyDescent="0.2">
      <c r="A12" s="8"/>
      <c r="B12" s="34" t="s">
        <v>11</v>
      </c>
      <c r="C12" s="31">
        <f>+C362</f>
        <v>685</v>
      </c>
      <c r="D12" s="9">
        <f>+D362</f>
        <v>740</v>
      </c>
      <c r="E12" s="10">
        <f t="shared" si="2"/>
        <v>0.42127921279212793</v>
      </c>
      <c r="F12" s="10">
        <f t="shared" si="2"/>
        <v>0.361328125</v>
      </c>
      <c r="G12" s="10">
        <f t="shared" si="0"/>
        <v>8.0291970802919707E-2</v>
      </c>
      <c r="H12" s="16">
        <f t="shared" si="1"/>
        <v>3.3825338253382534E-2</v>
      </c>
    </row>
    <row r="13" spans="1:8" ht="15.75" thickBot="1" x14ac:dyDescent="0.25">
      <c r="A13" s="8"/>
      <c r="B13" s="35" t="s">
        <v>12</v>
      </c>
      <c r="C13" s="32">
        <f>+C601</f>
        <v>156</v>
      </c>
      <c r="D13" s="17">
        <f>+D601</f>
        <v>189</v>
      </c>
      <c r="E13" s="18">
        <f t="shared" si="2"/>
        <v>9.5940959409594101E-2</v>
      </c>
      <c r="F13" s="18">
        <f t="shared" si="2"/>
        <v>9.228515625E-2</v>
      </c>
      <c r="G13" s="18">
        <f t="shared" si="0"/>
        <v>0.21153846153846154</v>
      </c>
      <c r="H13" s="19">
        <f t="shared" si="1"/>
        <v>2.0295202952029519E-2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20</v>
      </c>
      <c r="D19" s="30">
        <f>SUM(D20:D70)</f>
        <v>20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0</v>
      </c>
      <c r="H19" s="40">
        <f t="shared" ref="H19:H50" si="5">+IF(OR(AND(E19=""),(G19="")),"",E19*G19)</f>
        <v>0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0</v>
      </c>
      <c r="D27" s="9">
        <v>1</v>
      </c>
      <c r="E27" s="10" t="str">
        <f t="shared" si="3"/>
        <v/>
      </c>
      <c r="F27" s="10">
        <f t="shared" si="4"/>
        <v>0.05</v>
      </c>
      <c r="G27" s="10">
        <f t="shared" si="6"/>
        <v>1</v>
      </c>
      <c r="H27" s="16" t="str">
        <f t="shared" si="5"/>
        <v/>
      </c>
    </row>
    <row r="28" spans="1:8" x14ac:dyDescent="0.2">
      <c r="A28" s="8"/>
      <c r="B28" s="34" t="s">
        <v>24</v>
      </c>
      <c r="C28" s="3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4" t="s">
        <v>25</v>
      </c>
      <c r="C29" s="3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4" t="s">
        <v>26</v>
      </c>
      <c r="C30" s="31">
        <v>2</v>
      </c>
      <c r="D30" s="9">
        <v>1</v>
      </c>
      <c r="E30" s="10">
        <f t="shared" si="3"/>
        <v>0.1</v>
      </c>
      <c r="F30" s="10">
        <f t="shared" si="4"/>
        <v>0.05</v>
      </c>
      <c r="G30" s="10">
        <f t="shared" si="6"/>
        <v>-0.5</v>
      </c>
      <c r="H30" s="16">
        <f t="shared" si="5"/>
        <v>-0.05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1</v>
      </c>
      <c r="D32" s="9">
        <v>0</v>
      </c>
      <c r="E32" s="10">
        <f t="shared" si="3"/>
        <v>0.05</v>
      </c>
      <c r="F32" s="10" t="str">
        <f t="shared" si="4"/>
        <v/>
      </c>
      <c r="G32" s="10">
        <f t="shared" si="6"/>
        <v>-1</v>
      </c>
      <c r="H32" s="16">
        <f t="shared" si="5"/>
        <v>-0.05</v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6" t="str">
        <f t="shared" si="5"/>
        <v/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0</v>
      </c>
      <c r="D39" s="9">
        <v>3</v>
      </c>
      <c r="E39" s="10" t="str">
        <f t="shared" si="3"/>
        <v/>
      </c>
      <c r="F39" s="10">
        <f t="shared" si="4"/>
        <v>0.15</v>
      </c>
      <c r="G39" s="10">
        <f t="shared" si="6"/>
        <v>1</v>
      </c>
      <c r="H39" s="16" t="str">
        <f t="shared" si="5"/>
        <v/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4" t="s">
        <v>41</v>
      </c>
      <c r="C45" s="31">
        <v>10</v>
      </c>
      <c r="D45" s="9">
        <v>0</v>
      </c>
      <c r="E45" s="10">
        <f t="shared" si="3"/>
        <v>0.5</v>
      </c>
      <c r="F45" s="10" t="str">
        <f t="shared" si="4"/>
        <v/>
      </c>
      <c r="G45" s="10">
        <f t="shared" si="6"/>
        <v>-1</v>
      </c>
      <c r="H45" s="16">
        <f t="shared" si="5"/>
        <v>-0.5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5</v>
      </c>
      <c r="D50" s="9">
        <v>11</v>
      </c>
      <c r="E50" s="10">
        <f t="shared" si="3"/>
        <v>0.25</v>
      </c>
      <c r="F50" s="10">
        <f t="shared" si="4"/>
        <v>0.55000000000000004</v>
      </c>
      <c r="G50" s="10">
        <f t="shared" si="6"/>
        <v>1.2</v>
      </c>
      <c r="H50" s="16">
        <f t="shared" si="5"/>
        <v>0.3</v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6" t="str">
        <f t="shared" si="9"/>
        <v/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1</v>
      </c>
      <c r="D64" s="9">
        <v>2</v>
      </c>
      <c r="E64" s="10">
        <f t="shared" si="7"/>
        <v>0.05</v>
      </c>
      <c r="F64" s="10">
        <f t="shared" si="8"/>
        <v>0.1</v>
      </c>
      <c r="G64" s="10">
        <f t="shared" si="10"/>
        <v>1</v>
      </c>
      <c r="H64" s="16">
        <f t="shared" si="9"/>
        <v>0.05</v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1</v>
      </c>
      <c r="D67" s="9">
        <v>1</v>
      </c>
      <c r="E67" s="10">
        <f t="shared" si="7"/>
        <v>0.05</v>
      </c>
      <c r="F67" s="10">
        <f t="shared" si="8"/>
        <v>0.05</v>
      </c>
      <c r="G67" s="10">
        <f t="shared" si="10"/>
        <v>0</v>
      </c>
      <c r="H67" s="16">
        <f t="shared" si="9"/>
        <v>0</v>
      </c>
    </row>
    <row r="68" spans="1:8" x14ac:dyDescent="0.2">
      <c r="A68" s="8"/>
      <c r="B68" s="34" t="s">
        <v>64</v>
      </c>
      <c r="C68" s="31">
        <v>0</v>
      </c>
      <c r="D68" s="9">
        <v>1</v>
      </c>
      <c r="E68" s="10" t="str">
        <f t="shared" si="7"/>
        <v/>
      </c>
      <c r="F68" s="10">
        <f t="shared" si="8"/>
        <v>0.05</v>
      </c>
      <c r="G68" s="10">
        <f t="shared" si="10"/>
        <v>1</v>
      </c>
      <c r="H68" s="16" t="str">
        <f t="shared" si="9"/>
        <v/>
      </c>
    </row>
    <row r="69" spans="1:8" x14ac:dyDescent="0.2">
      <c r="A69" s="8"/>
      <c r="B69" s="34" t="s">
        <v>65</v>
      </c>
      <c r="C69" s="3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535</v>
      </c>
      <c r="D76" s="30">
        <f>SUM(D77:D175)</f>
        <v>815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0.52336448598130836</v>
      </c>
      <c r="H76" s="40">
        <f t="shared" ref="H76:H107" si="13">+IF(OR(AND(E76=""),(G76="")),"",E76*G76)</f>
        <v>0.52336448598130836</v>
      </c>
    </row>
    <row r="77" spans="1:8" x14ac:dyDescent="0.2">
      <c r="A77" s="8"/>
      <c r="B77" s="33" t="s">
        <v>67</v>
      </c>
      <c r="C77" s="39">
        <v>7</v>
      </c>
      <c r="D77" s="36">
        <v>14</v>
      </c>
      <c r="E77" s="37">
        <f t="shared" si="11"/>
        <v>1.3084112149532711E-2</v>
      </c>
      <c r="F77" s="37">
        <f t="shared" si="12"/>
        <v>1.7177914110429449E-2</v>
      </c>
      <c r="G77" s="37">
        <f t="shared" ref="G77:G108" si="14">+IF(AND(C77=0,D77=0)," ",IF(C77=0,1,IF(D77=0,-1,(D77-C77)/C77)))</f>
        <v>1</v>
      </c>
      <c r="H77" s="38">
        <f t="shared" si="13"/>
        <v>1.3084112149532711E-2</v>
      </c>
    </row>
    <row r="78" spans="1:8" x14ac:dyDescent="0.2">
      <c r="A78" s="8"/>
      <c r="B78" s="34" t="s">
        <v>68</v>
      </c>
      <c r="C78" s="3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6" t="str">
        <f t="shared" si="13"/>
        <v/>
      </c>
    </row>
    <row r="79" spans="1:8" x14ac:dyDescent="0.2">
      <c r="A79" s="8"/>
      <c r="B79" s="34" t="s">
        <v>69</v>
      </c>
      <c r="C79" s="3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6" t="str">
        <f t="shared" si="13"/>
        <v/>
      </c>
    </row>
    <row r="80" spans="1:8" x14ac:dyDescent="0.2">
      <c r="A80" s="8"/>
      <c r="B80" s="34" t="s">
        <v>70</v>
      </c>
      <c r="C80" s="31">
        <v>3</v>
      </c>
      <c r="D80" s="9">
        <v>3</v>
      </c>
      <c r="E80" s="10">
        <f t="shared" si="11"/>
        <v>5.6074766355140183E-3</v>
      </c>
      <c r="F80" s="10">
        <f t="shared" si="12"/>
        <v>3.6809815950920245E-3</v>
      </c>
      <c r="G80" s="10">
        <f t="shared" si="14"/>
        <v>0</v>
      </c>
      <c r="H80" s="16">
        <f t="shared" si="13"/>
        <v>0</v>
      </c>
    </row>
    <row r="81" spans="1:8" ht="25.5" x14ac:dyDescent="0.2">
      <c r="A81" s="8"/>
      <c r="B81" s="34" t="s">
        <v>71</v>
      </c>
      <c r="C81" s="31">
        <v>7</v>
      </c>
      <c r="D81" s="9">
        <v>2</v>
      </c>
      <c r="E81" s="10">
        <f t="shared" si="11"/>
        <v>1.3084112149532711E-2</v>
      </c>
      <c r="F81" s="10">
        <f t="shared" si="12"/>
        <v>2.4539877300613498E-3</v>
      </c>
      <c r="G81" s="10">
        <f t="shared" si="14"/>
        <v>-0.7142857142857143</v>
      </c>
      <c r="H81" s="16">
        <f t="shared" si="13"/>
        <v>-9.3457943925233655E-3</v>
      </c>
    </row>
    <row r="82" spans="1:8" x14ac:dyDescent="0.2">
      <c r="A82" s="8"/>
      <c r="B82" s="34" t="s">
        <v>72</v>
      </c>
      <c r="C82" s="31">
        <v>12</v>
      </c>
      <c r="D82" s="9">
        <v>0</v>
      </c>
      <c r="E82" s="10">
        <f t="shared" si="11"/>
        <v>2.2429906542056073E-2</v>
      </c>
      <c r="F82" s="10" t="str">
        <f t="shared" si="12"/>
        <v/>
      </c>
      <c r="G82" s="10">
        <f t="shared" si="14"/>
        <v>-1</v>
      </c>
      <c r="H82" s="16">
        <f t="shared" si="13"/>
        <v>-2.2429906542056073E-2</v>
      </c>
    </row>
    <row r="83" spans="1:8" x14ac:dyDescent="0.2">
      <c r="A83" s="8"/>
      <c r="B83" s="34" t="s">
        <v>73</v>
      </c>
      <c r="C83" s="31">
        <v>0</v>
      </c>
      <c r="D83" s="9">
        <v>1</v>
      </c>
      <c r="E83" s="10" t="str">
        <f t="shared" si="11"/>
        <v/>
      </c>
      <c r="F83" s="10">
        <f t="shared" si="12"/>
        <v>1.2269938650306749E-3</v>
      </c>
      <c r="G83" s="10">
        <f t="shared" si="14"/>
        <v>1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2</v>
      </c>
      <c r="E87" s="10" t="str">
        <f t="shared" si="11"/>
        <v/>
      </c>
      <c r="F87" s="10">
        <f t="shared" si="12"/>
        <v>2.4539877300613498E-3</v>
      </c>
      <c r="G87" s="10">
        <f t="shared" si="14"/>
        <v>1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3</v>
      </c>
      <c r="D92" s="9">
        <v>1</v>
      </c>
      <c r="E92" s="10">
        <f t="shared" si="11"/>
        <v>5.6074766355140183E-3</v>
      </c>
      <c r="F92" s="10">
        <f t="shared" si="12"/>
        <v>1.2269938650306749E-3</v>
      </c>
      <c r="G92" s="10">
        <f t="shared" si="14"/>
        <v>-0.66666666666666663</v>
      </c>
      <c r="H92" s="16">
        <f t="shared" si="13"/>
        <v>-3.7383177570093455E-3</v>
      </c>
    </row>
    <row r="93" spans="1:8" x14ac:dyDescent="0.2">
      <c r="A93" s="8"/>
      <c r="B93" s="34" t="s">
        <v>83</v>
      </c>
      <c r="C93" s="31">
        <v>2</v>
      </c>
      <c r="D93" s="9">
        <v>0</v>
      </c>
      <c r="E93" s="10">
        <f t="shared" si="11"/>
        <v>3.7383177570093459E-3</v>
      </c>
      <c r="F93" s="10" t="str">
        <f t="shared" si="12"/>
        <v/>
      </c>
      <c r="G93" s="10">
        <f t="shared" si="14"/>
        <v>-1</v>
      </c>
      <c r="H93" s="16">
        <f t="shared" si="13"/>
        <v>-3.7383177570093459E-3</v>
      </c>
    </row>
    <row r="94" spans="1:8" x14ac:dyDescent="0.2">
      <c r="A94" s="8"/>
      <c r="B94" s="34" t="s">
        <v>84</v>
      </c>
      <c r="C94" s="31">
        <v>0</v>
      </c>
      <c r="D94" s="9">
        <v>4</v>
      </c>
      <c r="E94" s="10" t="str">
        <f t="shared" si="11"/>
        <v/>
      </c>
      <c r="F94" s="10">
        <f t="shared" si="12"/>
        <v>4.9079754601226997E-3</v>
      </c>
      <c r="G94" s="10">
        <f t="shared" si="14"/>
        <v>1</v>
      </c>
      <c r="H94" s="16" t="str">
        <f t="shared" si="13"/>
        <v/>
      </c>
    </row>
    <row r="95" spans="1:8" x14ac:dyDescent="0.2">
      <c r="A95" s="8"/>
      <c r="B95" s="34" t="s">
        <v>85</v>
      </c>
      <c r="C95" s="31">
        <v>2</v>
      </c>
      <c r="D95" s="9">
        <v>1</v>
      </c>
      <c r="E95" s="10">
        <f t="shared" si="11"/>
        <v>3.7383177570093459E-3</v>
      </c>
      <c r="F95" s="10">
        <f t="shared" si="12"/>
        <v>1.2269938650306749E-3</v>
      </c>
      <c r="G95" s="10">
        <f t="shared" si="14"/>
        <v>-0.5</v>
      </c>
      <c r="H95" s="16">
        <f t="shared" si="13"/>
        <v>-1.869158878504673E-3</v>
      </c>
    </row>
    <row r="96" spans="1:8" x14ac:dyDescent="0.2">
      <c r="A96" s="8"/>
      <c r="B96" s="34" t="s">
        <v>86</v>
      </c>
      <c r="C96" s="31">
        <v>45</v>
      </c>
      <c r="D96" s="9">
        <v>4</v>
      </c>
      <c r="E96" s="10">
        <f t="shared" si="11"/>
        <v>8.4112149532710276E-2</v>
      </c>
      <c r="F96" s="10">
        <f t="shared" si="12"/>
        <v>4.9079754601226997E-3</v>
      </c>
      <c r="G96" s="10">
        <f t="shared" si="14"/>
        <v>-0.91111111111111109</v>
      </c>
      <c r="H96" s="16">
        <f t="shared" si="13"/>
        <v>-7.6635514018691578E-2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5</v>
      </c>
      <c r="D98" s="9">
        <v>22</v>
      </c>
      <c r="E98" s="10">
        <f t="shared" si="11"/>
        <v>9.3457943925233638E-3</v>
      </c>
      <c r="F98" s="10">
        <f t="shared" si="12"/>
        <v>2.6993865030674847E-2</v>
      </c>
      <c r="G98" s="10">
        <f t="shared" si="14"/>
        <v>3.4</v>
      </c>
      <c r="H98" s="16">
        <f t="shared" si="13"/>
        <v>3.1775700934579439E-2</v>
      </c>
    </row>
    <row r="99" spans="1:8" x14ac:dyDescent="0.2">
      <c r="A99" s="8"/>
      <c r="B99" s="34" t="s">
        <v>89</v>
      </c>
      <c r="C99" s="31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6" t="str">
        <f t="shared" si="13"/>
        <v/>
      </c>
    </row>
    <row r="100" spans="1:8" x14ac:dyDescent="0.2">
      <c r="A100" s="8"/>
      <c r="B100" s="34" t="s">
        <v>90</v>
      </c>
      <c r="C100" s="31">
        <v>5</v>
      </c>
      <c r="D100" s="9">
        <v>2</v>
      </c>
      <c r="E100" s="10">
        <f t="shared" si="11"/>
        <v>9.3457943925233638E-3</v>
      </c>
      <c r="F100" s="10">
        <f t="shared" si="12"/>
        <v>2.4539877300613498E-3</v>
      </c>
      <c r="G100" s="10">
        <f t="shared" si="14"/>
        <v>-0.6</v>
      </c>
      <c r="H100" s="16">
        <f t="shared" si="13"/>
        <v>-5.6074766355140183E-3</v>
      </c>
    </row>
    <row r="101" spans="1:8" x14ac:dyDescent="0.2">
      <c r="A101" s="8"/>
      <c r="B101" s="34" t="s">
        <v>91</v>
      </c>
      <c r="C101" s="31">
        <v>0</v>
      </c>
      <c r="D101" s="9">
        <v>1</v>
      </c>
      <c r="E101" s="10" t="str">
        <f t="shared" si="11"/>
        <v/>
      </c>
      <c r="F101" s="10">
        <f t="shared" si="12"/>
        <v>1.2269938650306749E-3</v>
      </c>
      <c r="G101" s="10">
        <f t="shared" si="14"/>
        <v>1</v>
      </c>
      <c r="H101" s="16" t="str">
        <f t="shared" si="13"/>
        <v/>
      </c>
    </row>
    <row r="102" spans="1:8" x14ac:dyDescent="0.2">
      <c r="A102" s="8"/>
      <c r="B102" s="34" t="s">
        <v>92</v>
      </c>
      <c r="C102" s="3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4" t="s">
        <v>93</v>
      </c>
      <c r="C103" s="3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4" t="s">
        <v>94</v>
      </c>
      <c r="C104" s="3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2</v>
      </c>
      <c r="D106" s="9">
        <v>1</v>
      </c>
      <c r="E106" s="10">
        <f t="shared" si="11"/>
        <v>3.7383177570093459E-3</v>
      </c>
      <c r="F106" s="10">
        <f t="shared" si="12"/>
        <v>1.2269938650306749E-3</v>
      </c>
      <c r="G106" s="10">
        <f t="shared" si="14"/>
        <v>-0.5</v>
      </c>
      <c r="H106" s="16">
        <f t="shared" si="13"/>
        <v>-1.869158878504673E-3</v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4" t="s">
        <v>100</v>
      </c>
      <c r="C110" s="31">
        <v>7</v>
      </c>
      <c r="D110" s="9">
        <v>8</v>
      </c>
      <c r="E110" s="10">
        <f t="shared" si="15"/>
        <v>1.3084112149532711E-2</v>
      </c>
      <c r="F110" s="10">
        <f t="shared" si="16"/>
        <v>9.8159509202453993E-3</v>
      </c>
      <c r="G110" s="10">
        <f t="shared" si="18"/>
        <v>0.14285714285714285</v>
      </c>
      <c r="H110" s="16">
        <f t="shared" si="17"/>
        <v>1.869158878504673E-3</v>
      </c>
    </row>
    <row r="111" spans="1:8" x14ac:dyDescent="0.2">
      <c r="A111" s="8"/>
      <c r="B111" s="34" t="s">
        <v>101</v>
      </c>
      <c r="C111" s="31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6" t="str">
        <f t="shared" si="17"/>
        <v/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1</v>
      </c>
      <c r="D113" s="9">
        <v>0</v>
      </c>
      <c r="E113" s="10">
        <f t="shared" si="15"/>
        <v>1.869158878504673E-3</v>
      </c>
      <c r="F113" s="10" t="str">
        <f t="shared" si="16"/>
        <v/>
      </c>
      <c r="G113" s="10">
        <f t="shared" si="18"/>
        <v>-1</v>
      </c>
      <c r="H113" s="16">
        <f t="shared" si="17"/>
        <v>-1.869158878504673E-3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4" t="s">
        <v>106</v>
      </c>
      <c r="C116" s="3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12</v>
      </c>
      <c r="D117" s="9">
        <v>0</v>
      </c>
      <c r="E117" s="10">
        <f t="shared" si="15"/>
        <v>2.2429906542056073E-2</v>
      </c>
      <c r="F117" s="10" t="str">
        <f t="shared" si="16"/>
        <v/>
      </c>
      <c r="G117" s="10">
        <f t="shared" si="18"/>
        <v>-1</v>
      </c>
      <c r="H117" s="16">
        <f t="shared" si="17"/>
        <v>-2.2429906542056073E-2</v>
      </c>
    </row>
    <row r="118" spans="1:8" x14ac:dyDescent="0.2">
      <c r="A118" s="8"/>
      <c r="B118" s="34" t="s">
        <v>108</v>
      </c>
      <c r="C118" s="31">
        <v>2</v>
      </c>
      <c r="D118" s="9">
        <v>2</v>
      </c>
      <c r="E118" s="10">
        <f t="shared" si="15"/>
        <v>3.7383177570093459E-3</v>
      </c>
      <c r="F118" s="10">
        <f t="shared" si="16"/>
        <v>2.4539877300613498E-3</v>
      </c>
      <c r="G118" s="10">
        <f t="shared" si="18"/>
        <v>0</v>
      </c>
      <c r="H118" s="16">
        <f t="shared" si="17"/>
        <v>0</v>
      </c>
    </row>
    <row r="119" spans="1:8" ht="25.5" x14ac:dyDescent="0.2">
      <c r="A119" s="8"/>
      <c r="B119" s="34" t="s">
        <v>109</v>
      </c>
      <c r="C119" s="31">
        <v>1</v>
      </c>
      <c r="D119" s="9">
        <v>1</v>
      </c>
      <c r="E119" s="10">
        <f t="shared" si="15"/>
        <v>1.869158878504673E-3</v>
      </c>
      <c r="F119" s="10">
        <f t="shared" si="16"/>
        <v>1.2269938650306749E-3</v>
      </c>
      <c r="G119" s="10">
        <f t="shared" si="18"/>
        <v>0</v>
      </c>
      <c r="H119" s="16">
        <f t="shared" si="17"/>
        <v>0</v>
      </c>
    </row>
    <row r="120" spans="1:8" ht="25.5" x14ac:dyDescent="0.2">
      <c r="A120" s="8"/>
      <c r="B120" s="34" t="s">
        <v>110</v>
      </c>
      <c r="C120" s="3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6" t="str">
        <f t="shared" si="17"/>
        <v/>
      </c>
    </row>
    <row r="121" spans="1:8" x14ac:dyDescent="0.2">
      <c r="A121" s="8"/>
      <c r="B121" s="34" t="s">
        <v>111</v>
      </c>
      <c r="C121" s="31">
        <v>3</v>
      </c>
      <c r="D121" s="9">
        <v>1</v>
      </c>
      <c r="E121" s="10">
        <f t="shared" si="15"/>
        <v>5.6074766355140183E-3</v>
      </c>
      <c r="F121" s="10">
        <f t="shared" si="16"/>
        <v>1.2269938650306749E-3</v>
      </c>
      <c r="G121" s="10">
        <f t="shared" si="18"/>
        <v>-0.66666666666666663</v>
      </c>
      <c r="H121" s="16">
        <f t="shared" si="17"/>
        <v>-3.7383177570093455E-3</v>
      </c>
    </row>
    <row r="122" spans="1:8" x14ac:dyDescent="0.2">
      <c r="A122" s="8"/>
      <c r="B122" s="34" t="s">
        <v>112</v>
      </c>
      <c r="C122" s="31">
        <v>17</v>
      </c>
      <c r="D122" s="9">
        <v>9</v>
      </c>
      <c r="E122" s="10">
        <f t="shared" si="15"/>
        <v>3.1775700934579439E-2</v>
      </c>
      <c r="F122" s="10">
        <f t="shared" si="16"/>
        <v>1.1042944785276074E-2</v>
      </c>
      <c r="G122" s="10">
        <f t="shared" si="18"/>
        <v>-0.47058823529411764</v>
      </c>
      <c r="H122" s="16">
        <f t="shared" si="17"/>
        <v>-1.4953271028037382E-2</v>
      </c>
    </row>
    <row r="123" spans="1:8" x14ac:dyDescent="0.2">
      <c r="A123" s="8"/>
      <c r="B123" s="34" t="s">
        <v>113</v>
      </c>
      <c r="C123" s="31">
        <v>1</v>
      </c>
      <c r="D123" s="9">
        <v>3</v>
      </c>
      <c r="E123" s="10">
        <f t="shared" si="15"/>
        <v>1.869158878504673E-3</v>
      </c>
      <c r="F123" s="10">
        <f t="shared" si="16"/>
        <v>3.6809815950920245E-3</v>
      </c>
      <c r="G123" s="10">
        <f t="shared" si="18"/>
        <v>2</v>
      </c>
      <c r="H123" s="16">
        <f t="shared" si="17"/>
        <v>3.7383177570093459E-3</v>
      </c>
    </row>
    <row r="124" spans="1:8" x14ac:dyDescent="0.2">
      <c r="A124" s="8"/>
      <c r="B124" s="34" t="s">
        <v>114</v>
      </c>
      <c r="C124" s="31">
        <v>0</v>
      </c>
      <c r="D124" s="9">
        <v>1</v>
      </c>
      <c r="E124" s="10" t="str">
        <f t="shared" si="15"/>
        <v/>
      </c>
      <c r="F124" s="10">
        <f t="shared" si="16"/>
        <v>1.2269938650306749E-3</v>
      </c>
      <c r="G124" s="10">
        <f t="shared" si="18"/>
        <v>1</v>
      </c>
      <c r="H124" s="16" t="str">
        <f t="shared" si="17"/>
        <v/>
      </c>
    </row>
    <row r="125" spans="1:8" x14ac:dyDescent="0.2">
      <c r="A125" s="8"/>
      <c r="B125" s="34" t="s">
        <v>115</v>
      </c>
      <c r="C125" s="31">
        <v>1</v>
      </c>
      <c r="D125" s="9">
        <v>0</v>
      </c>
      <c r="E125" s="10">
        <f t="shared" si="15"/>
        <v>1.869158878504673E-3</v>
      </c>
      <c r="F125" s="10" t="str">
        <f t="shared" si="16"/>
        <v/>
      </c>
      <c r="G125" s="10">
        <f t="shared" si="18"/>
        <v>-1</v>
      </c>
      <c r="H125" s="16">
        <f t="shared" si="17"/>
        <v>-1.869158878504673E-3</v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0</v>
      </c>
      <c r="D127" s="9">
        <v>2</v>
      </c>
      <c r="E127" s="10" t="str">
        <f t="shared" si="15"/>
        <v/>
      </c>
      <c r="F127" s="10">
        <f t="shared" si="16"/>
        <v>2.4539877300613498E-3</v>
      </c>
      <c r="G127" s="10">
        <f t="shared" si="18"/>
        <v>1</v>
      </c>
      <c r="H127" s="16" t="str">
        <f t="shared" si="17"/>
        <v/>
      </c>
    </row>
    <row r="128" spans="1:8" x14ac:dyDescent="0.2">
      <c r="A128" s="8"/>
      <c r="B128" s="34" t="s">
        <v>118</v>
      </c>
      <c r="C128" s="31">
        <v>6</v>
      </c>
      <c r="D128" s="9">
        <v>18</v>
      </c>
      <c r="E128" s="10">
        <f t="shared" si="15"/>
        <v>1.1214953271028037E-2</v>
      </c>
      <c r="F128" s="10">
        <f t="shared" si="16"/>
        <v>2.2085889570552148E-2</v>
      </c>
      <c r="G128" s="10">
        <f t="shared" si="18"/>
        <v>2</v>
      </c>
      <c r="H128" s="16">
        <f t="shared" si="17"/>
        <v>2.2429906542056073E-2</v>
      </c>
    </row>
    <row r="129" spans="1:8" x14ac:dyDescent="0.2">
      <c r="A129" s="8"/>
      <c r="B129" s="34" t="s">
        <v>119</v>
      </c>
      <c r="C129" s="31">
        <v>0</v>
      </c>
      <c r="D129" s="9">
        <v>1</v>
      </c>
      <c r="E129" s="10" t="str">
        <f t="shared" si="15"/>
        <v/>
      </c>
      <c r="F129" s="10">
        <f t="shared" si="16"/>
        <v>1.2269938650306749E-3</v>
      </c>
      <c r="G129" s="10">
        <f t="shared" si="18"/>
        <v>1</v>
      </c>
      <c r="H129" s="16" t="str">
        <f t="shared" si="17"/>
        <v/>
      </c>
    </row>
    <row r="130" spans="1:8" x14ac:dyDescent="0.2">
      <c r="A130" s="8"/>
      <c r="B130" s="34" t="s">
        <v>120</v>
      </c>
      <c r="C130" s="31">
        <v>0</v>
      </c>
      <c r="D130" s="9">
        <v>1</v>
      </c>
      <c r="E130" s="10" t="str">
        <f t="shared" si="15"/>
        <v/>
      </c>
      <c r="F130" s="10">
        <f t="shared" si="16"/>
        <v>1.2269938650306749E-3</v>
      </c>
      <c r="G130" s="10">
        <f t="shared" si="18"/>
        <v>1</v>
      </c>
      <c r="H130" s="16" t="str">
        <f t="shared" si="17"/>
        <v/>
      </c>
    </row>
    <row r="131" spans="1:8" x14ac:dyDescent="0.2">
      <c r="A131" s="8"/>
      <c r="B131" s="34" t="s">
        <v>121</v>
      </c>
      <c r="C131" s="31">
        <v>1</v>
      </c>
      <c r="D131" s="9">
        <v>1</v>
      </c>
      <c r="E131" s="10">
        <f t="shared" si="15"/>
        <v>1.869158878504673E-3</v>
      </c>
      <c r="F131" s="10">
        <f t="shared" si="16"/>
        <v>1.2269938650306749E-3</v>
      </c>
      <c r="G131" s="10">
        <f t="shared" si="18"/>
        <v>0</v>
      </c>
      <c r="H131" s="16">
        <f t="shared" si="17"/>
        <v>0</v>
      </c>
    </row>
    <row r="132" spans="1:8" x14ac:dyDescent="0.2">
      <c r="A132" s="8"/>
      <c r="B132" s="34" t="s">
        <v>122</v>
      </c>
      <c r="C132" s="31">
        <v>7</v>
      </c>
      <c r="D132" s="9">
        <v>3</v>
      </c>
      <c r="E132" s="10">
        <f t="shared" si="15"/>
        <v>1.3084112149532711E-2</v>
      </c>
      <c r="F132" s="10">
        <f t="shared" si="16"/>
        <v>3.6809815950920245E-3</v>
      </c>
      <c r="G132" s="10">
        <f t="shared" si="18"/>
        <v>-0.5714285714285714</v>
      </c>
      <c r="H132" s="16">
        <f t="shared" si="17"/>
        <v>-7.4766355140186919E-3</v>
      </c>
    </row>
    <row r="133" spans="1:8" x14ac:dyDescent="0.2">
      <c r="A133" s="8"/>
      <c r="B133" s="34" t="s">
        <v>123</v>
      </c>
      <c r="C133" s="31">
        <v>0</v>
      </c>
      <c r="D133" s="9">
        <v>1</v>
      </c>
      <c r="E133" s="10" t="str">
        <f t="shared" si="15"/>
        <v/>
      </c>
      <c r="F133" s="10">
        <f t="shared" si="16"/>
        <v>1.2269938650306749E-3</v>
      </c>
      <c r="G133" s="10">
        <f t="shared" si="18"/>
        <v>1</v>
      </c>
      <c r="H133" s="16" t="str">
        <f t="shared" si="17"/>
        <v/>
      </c>
    </row>
    <row r="134" spans="1:8" x14ac:dyDescent="0.2">
      <c r="A134" s="8"/>
      <c r="B134" s="34" t="s">
        <v>124</v>
      </c>
      <c r="C134" s="31">
        <v>40</v>
      </c>
      <c r="D134" s="9">
        <v>79</v>
      </c>
      <c r="E134" s="10">
        <f t="shared" si="15"/>
        <v>7.476635514018691E-2</v>
      </c>
      <c r="F134" s="10">
        <f t="shared" si="16"/>
        <v>9.6932515337423308E-2</v>
      </c>
      <c r="G134" s="10">
        <f t="shared" si="18"/>
        <v>0.97499999999999998</v>
      </c>
      <c r="H134" s="16">
        <f t="shared" si="17"/>
        <v>7.2897196261682243E-2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5</v>
      </c>
      <c r="D136" s="9">
        <v>0</v>
      </c>
      <c r="E136" s="10">
        <f t="shared" si="15"/>
        <v>9.3457943925233638E-3</v>
      </c>
      <c r="F136" s="10" t="str">
        <f t="shared" si="16"/>
        <v/>
      </c>
      <c r="G136" s="10">
        <f t="shared" si="18"/>
        <v>-1</v>
      </c>
      <c r="H136" s="16">
        <f t="shared" si="17"/>
        <v>-9.3457943925233638E-3</v>
      </c>
    </row>
    <row r="137" spans="1:8" x14ac:dyDescent="0.2">
      <c r="A137" s="8"/>
      <c r="B137" s="34" t="s">
        <v>127</v>
      </c>
      <c r="C137" s="31">
        <v>1</v>
      </c>
      <c r="D137" s="9">
        <v>0</v>
      </c>
      <c r="E137" s="10">
        <f t="shared" si="15"/>
        <v>1.869158878504673E-3</v>
      </c>
      <c r="F137" s="10" t="str">
        <f t="shared" si="16"/>
        <v/>
      </c>
      <c r="G137" s="10">
        <f t="shared" si="18"/>
        <v>-1</v>
      </c>
      <c r="H137" s="16">
        <f t="shared" si="17"/>
        <v>-1.869158878504673E-3</v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189</v>
      </c>
      <c r="D139" s="9">
        <v>165</v>
      </c>
      <c r="E139" s="10">
        <f t="shared" si="15"/>
        <v>0.35327102803738319</v>
      </c>
      <c r="F139" s="10">
        <f t="shared" si="16"/>
        <v>0.20245398773006135</v>
      </c>
      <c r="G139" s="10">
        <f t="shared" si="18"/>
        <v>-0.12698412698412698</v>
      </c>
      <c r="H139" s="16">
        <f t="shared" si="17"/>
        <v>-4.4859813084112146E-2</v>
      </c>
    </row>
    <row r="140" spans="1:8" x14ac:dyDescent="0.2">
      <c r="A140" s="8"/>
      <c r="B140" s="34" t="s">
        <v>130</v>
      </c>
      <c r="C140" s="31">
        <v>6</v>
      </c>
      <c r="D140" s="9">
        <v>24</v>
      </c>
      <c r="E140" s="10">
        <f t="shared" ref="E140:E175" si="19">+IF(C140=0,"",C140/C$76)</f>
        <v>1.1214953271028037E-2</v>
      </c>
      <c r="F140" s="10">
        <f t="shared" ref="F140:F175" si="20">+IF(D140=0,"",D140/D$76)</f>
        <v>2.9447852760736196E-2</v>
      </c>
      <c r="G140" s="10">
        <f t="shared" si="18"/>
        <v>3</v>
      </c>
      <c r="H140" s="16">
        <f t="shared" ref="H140:H171" si="21">+IF(OR(AND(E140=""),(G140="")),"",E140*G140)</f>
        <v>3.3644859813084113E-2</v>
      </c>
    </row>
    <row r="141" spans="1:8" x14ac:dyDescent="0.2">
      <c r="A141" s="8"/>
      <c r="B141" s="34" t="s">
        <v>131</v>
      </c>
      <c r="C141" s="31">
        <v>15</v>
      </c>
      <c r="D141" s="9">
        <v>67</v>
      </c>
      <c r="E141" s="10">
        <f t="shared" si="19"/>
        <v>2.8037383177570093E-2</v>
      </c>
      <c r="F141" s="10">
        <f t="shared" si="20"/>
        <v>8.2208588957055212E-2</v>
      </c>
      <c r="G141" s="10">
        <f t="shared" ref="G141:G175" si="22">+IF(AND(C141=0,D141=0)," ",IF(C141=0,1,IF(D141=0,-1,(D141-C141)/C141)))</f>
        <v>3.4666666666666668</v>
      </c>
      <c r="H141" s="16">
        <f t="shared" si="21"/>
        <v>9.719626168224299E-2</v>
      </c>
    </row>
    <row r="142" spans="1:8" x14ac:dyDescent="0.2">
      <c r="A142" s="8"/>
      <c r="B142" s="34" t="s">
        <v>132</v>
      </c>
      <c r="C142" s="31">
        <v>72</v>
      </c>
      <c r="D142" s="9">
        <v>291</v>
      </c>
      <c r="E142" s="10">
        <f t="shared" si="19"/>
        <v>0.13457943925233645</v>
      </c>
      <c r="F142" s="10">
        <f t="shared" si="20"/>
        <v>0.35705521472392637</v>
      </c>
      <c r="G142" s="10">
        <f t="shared" si="22"/>
        <v>3.0416666666666665</v>
      </c>
      <c r="H142" s="16">
        <f t="shared" si="21"/>
        <v>0.40934579439252333</v>
      </c>
    </row>
    <row r="143" spans="1:8" x14ac:dyDescent="0.2">
      <c r="A143" s="8"/>
      <c r="B143" s="34" t="s">
        <v>133</v>
      </c>
      <c r="C143" s="31">
        <v>1</v>
      </c>
      <c r="D143" s="9">
        <v>1</v>
      </c>
      <c r="E143" s="10">
        <f t="shared" si="19"/>
        <v>1.869158878504673E-3</v>
      </c>
      <c r="F143" s="10">
        <f t="shared" si="20"/>
        <v>1.2269938650306749E-3</v>
      </c>
      <c r="G143" s="10">
        <f t="shared" si="22"/>
        <v>0</v>
      </c>
      <c r="H143" s="16">
        <f t="shared" si="21"/>
        <v>0</v>
      </c>
    </row>
    <row r="144" spans="1:8" x14ac:dyDescent="0.2">
      <c r="A144" s="8"/>
      <c r="B144" s="34" t="s">
        <v>134</v>
      </c>
      <c r="C144" s="31">
        <v>25</v>
      </c>
      <c r="D144" s="9">
        <v>73</v>
      </c>
      <c r="E144" s="10">
        <f t="shared" si="19"/>
        <v>4.6728971962616821E-2</v>
      </c>
      <c r="F144" s="10">
        <f t="shared" si="20"/>
        <v>8.957055214723926E-2</v>
      </c>
      <c r="G144" s="10">
        <f t="shared" si="22"/>
        <v>1.92</v>
      </c>
      <c r="H144" s="16">
        <f t="shared" si="21"/>
        <v>8.9719626168224292E-2</v>
      </c>
    </row>
    <row r="145" spans="1:8" x14ac:dyDescent="0.2">
      <c r="A145" s="8"/>
      <c r="B145" s="34" t="s">
        <v>135</v>
      </c>
      <c r="C145" s="31">
        <v>1</v>
      </c>
      <c r="D145" s="9">
        <v>0</v>
      </c>
      <c r="E145" s="10">
        <f t="shared" si="19"/>
        <v>1.869158878504673E-3</v>
      </c>
      <c r="F145" s="10" t="str">
        <f t="shared" si="20"/>
        <v/>
      </c>
      <c r="G145" s="10">
        <f t="shared" si="22"/>
        <v>-1</v>
      </c>
      <c r="H145" s="16">
        <f t="shared" si="21"/>
        <v>-1.869158878504673E-3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20</v>
      </c>
      <c r="D151" s="9">
        <v>0</v>
      </c>
      <c r="E151" s="10">
        <f t="shared" si="19"/>
        <v>3.7383177570093455E-2</v>
      </c>
      <c r="F151" s="10" t="str">
        <f t="shared" si="20"/>
        <v/>
      </c>
      <c r="G151" s="10">
        <f t="shared" si="22"/>
        <v>-1</v>
      </c>
      <c r="H151" s="16">
        <f t="shared" si="21"/>
        <v>-3.7383177570093455E-2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1</v>
      </c>
      <c r="D161" s="9">
        <v>1</v>
      </c>
      <c r="E161" s="10">
        <f t="shared" si="19"/>
        <v>1.869158878504673E-3</v>
      </c>
      <c r="F161" s="10">
        <f t="shared" si="20"/>
        <v>1.2269938650306749E-3</v>
      </c>
      <c r="G161" s="10">
        <f t="shared" si="22"/>
        <v>0</v>
      </c>
      <c r="H161" s="16">
        <f t="shared" si="21"/>
        <v>0</v>
      </c>
    </row>
    <row r="162" spans="1:8" x14ac:dyDescent="0.2">
      <c r="A162" s="8"/>
      <c r="B162" s="34" t="s">
        <v>152</v>
      </c>
      <c r="C162" s="31">
        <v>2</v>
      </c>
      <c r="D162" s="9">
        <v>0</v>
      </c>
      <c r="E162" s="10">
        <f t="shared" si="19"/>
        <v>3.7383177570093459E-3</v>
      </c>
      <c r="F162" s="10" t="str">
        <f t="shared" si="20"/>
        <v/>
      </c>
      <c r="G162" s="10">
        <f t="shared" si="22"/>
        <v>-1</v>
      </c>
      <c r="H162" s="16">
        <f t="shared" si="21"/>
        <v>-3.7383177570093459E-3</v>
      </c>
    </row>
    <row r="163" spans="1:8" ht="25.5" x14ac:dyDescent="0.2">
      <c r="A163" s="8"/>
      <c r="B163" s="34" t="s">
        <v>153</v>
      </c>
      <c r="C163" s="31">
        <v>0</v>
      </c>
      <c r="D163" s="9">
        <v>1</v>
      </c>
      <c r="E163" s="10" t="str">
        <f t="shared" si="19"/>
        <v/>
      </c>
      <c r="F163" s="10">
        <f t="shared" si="20"/>
        <v>1.2269938650306749E-3</v>
      </c>
      <c r="G163" s="10">
        <f t="shared" si="22"/>
        <v>1</v>
      </c>
      <c r="H163" s="16" t="str">
        <f t="shared" si="21"/>
        <v/>
      </c>
    </row>
    <row r="164" spans="1:8" x14ac:dyDescent="0.2">
      <c r="A164" s="8"/>
      <c r="B164" s="34" t="s">
        <v>154</v>
      </c>
      <c r="C164" s="3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4" t="s">
        <v>155</v>
      </c>
      <c r="C165" s="3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5</v>
      </c>
      <c r="D172" s="9">
        <v>3</v>
      </c>
      <c r="E172" s="10">
        <f t="shared" si="19"/>
        <v>9.3457943925233638E-3</v>
      </c>
      <c r="F172" s="10">
        <f t="shared" si="20"/>
        <v>3.6809815950920245E-3</v>
      </c>
      <c r="G172" s="10">
        <f t="shared" si="22"/>
        <v>-0.4</v>
      </c>
      <c r="H172" s="16">
        <f t="shared" ref="H172:H203" si="23">+IF(OR(AND(E172=""),(G172="")),"",E172*G172)</f>
        <v>-3.7383177570093455E-3</v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230</v>
      </c>
      <c r="D181" s="30">
        <f>SUM(D182:D356)</f>
        <v>284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0.23478260869565218</v>
      </c>
      <c r="H181" s="40">
        <f t="shared" ref="H181:H212" si="26">+IF(OR(AND(E181=""),(G181="")),"",E181*G181)</f>
        <v>0.23478260869565218</v>
      </c>
    </row>
    <row r="182" spans="1:8" x14ac:dyDescent="0.2">
      <c r="A182" s="8"/>
      <c r="B182" s="33" t="s">
        <v>166</v>
      </c>
      <c r="C182" s="39">
        <v>2</v>
      </c>
      <c r="D182" s="36">
        <v>57</v>
      </c>
      <c r="E182" s="37">
        <f t="shared" si="24"/>
        <v>8.6956521739130436E-3</v>
      </c>
      <c r="F182" s="37">
        <f t="shared" si="25"/>
        <v>0.20070422535211269</v>
      </c>
      <c r="G182" s="37">
        <f t="shared" ref="G182:G213" si="27">+IF(AND(C182=0,D182=0)," ",IF(C182=0,1,IF(D182=0,-1,(D182-C182)/C182)))</f>
        <v>27.5</v>
      </c>
      <c r="H182" s="38">
        <f t="shared" si="26"/>
        <v>0.2391304347826087</v>
      </c>
    </row>
    <row r="183" spans="1:8" x14ac:dyDescent="0.2">
      <c r="A183" s="8"/>
      <c r="B183" s="34" t="s">
        <v>167</v>
      </c>
      <c r="C183" s="3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4" t="s">
        <v>168</v>
      </c>
      <c r="C184" s="31">
        <v>1</v>
      </c>
      <c r="D184" s="9">
        <v>1</v>
      </c>
      <c r="E184" s="10">
        <f t="shared" si="24"/>
        <v>4.3478260869565218E-3</v>
      </c>
      <c r="F184" s="10">
        <f t="shared" si="25"/>
        <v>3.5211267605633804E-3</v>
      </c>
      <c r="G184" s="10">
        <f t="shared" si="27"/>
        <v>0</v>
      </c>
      <c r="H184" s="16">
        <f t="shared" si="26"/>
        <v>0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3</v>
      </c>
      <c r="D186" s="9">
        <v>1</v>
      </c>
      <c r="E186" s="10">
        <f t="shared" si="24"/>
        <v>1.3043478260869565E-2</v>
      </c>
      <c r="F186" s="10">
        <f t="shared" si="25"/>
        <v>3.5211267605633804E-3</v>
      </c>
      <c r="G186" s="10">
        <f t="shared" si="27"/>
        <v>-0.66666666666666663</v>
      </c>
      <c r="H186" s="16">
        <f t="shared" si="26"/>
        <v>-8.6956521739130418E-3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32</v>
      </c>
      <c r="D188" s="9">
        <v>15</v>
      </c>
      <c r="E188" s="10">
        <f t="shared" si="24"/>
        <v>0.1391304347826087</v>
      </c>
      <c r="F188" s="10">
        <f t="shared" si="25"/>
        <v>5.2816901408450703E-2</v>
      </c>
      <c r="G188" s="10">
        <f t="shared" si="27"/>
        <v>-0.53125</v>
      </c>
      <c r="H188" s="16">
        <f t="shared" si="26"/>
        <v>-7.3913043478260873E-2</v>
      </c>
    </row>
    <row r="189" spans="1:8" x14ac:dyDescent="0.2">
      <c r="A189" s="8"/>
      <c r="B189" s="34" t="s">
        <v>173</v>
      </c>
      <c r="C189" s="31">
        <v>2</v>
      </c>
      <c r="D189" s="9">
        <v>2</v>
      </c>
      <c r="E189" s="10">
        <f t="shared" si="24"/>
        <v>8.6956521739130436E-3</v>
      </c>
      <c r="F189" s="10">
        <f t="shared" si="25"/>
        <v>7.0422535211267607E-3</v>
      </c>
      <c r="G189" s="10">
        <f t="shared" si="27"/>
        <v>0</v>
      </c>
      <c r="H189" s="16">
        <f t="shared" si="26"/>
        <v>0</v>
      </c>
    </row>
    <row r="190" spans="1:8" x14ac:dyDescent="0.2">
      <c r="A190" s="8"/>
      <c r="B190" s="34" t="s">
        <v>174</v>
      </c>
      <c r="C190" s="31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6" t="str">
        <f t="shared" si="26"/>
        <v/>
      </c>
    </row>
    <row r="191" spans="1:8" x14ac:dyDescent="0.2">
      <c r="A191" s="8"/>
      <c r="B191" s="34" t="s">
        <v>175</v>
      </c>
      <c r="C191" s="3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6" t="str">
        <f t="shared" si="26"/>
        <v/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4</v>
      </c>
      <c r="D195" s="9">
        <v>1</v>
      </c>
      <c r="E195" s="10">
        <f t="shared" si="24"/>
        <v>1.7391304347826087E-2</v>
      </c>
      <c r="F195" s="10">
        <f t="shared" si="25"/>
        <v>3.5211267605633804E-3</v>
      </c>
      <c r="G195" s="10">
        <f t="shared" si="27"/>
        <v>-0.75</v>
      </c>
      <c r="H195" s="16">
        <f t="shared" si="26"/>
        <v>-1.3043478260869566E-2</v>
      </c>
    </row>
    <row r="196" spans="1:8" x14ac:dyDescent="0.2">
      <c r="A196" s="8"/>
      <c r="B196" s="34" t="s">
        <v>180</v>
      </c>
      <c r="C196" s="31">
        <v>3</v>
      </c>
      <c r="D196" s="9">
        <v>4</v>
      </c>
      <c r="E196" s="10">
        <f t="shared" si="24"/>
        <v>1.3043478260869565E-2</v>
      </c>
      <c r="F196" s="10">
        <f t="shared" si="25"/>
        <v>1.4084507042253521E-2</v>
      </c>
      <c r="G196" s="10">
        <f t="shared" si="27"/>
        <v>0.33333333333333331</v>
      </c>
      <c r="H196" s="16">
        <f t="shared" si="26"/>
        <v>4.3478260869565209E-3</v>
      </c>
    </row>
    <row r="197" spans="1:8" ht="25.5" x14ac:dyDescent="0.2">
      <c r="A197" s="8"/>
      <c r="B197" s="34" t="s">
        <v>181</v>
      </c>
      <c r="C197" s="31">
        <v>3</v>
      </c>
      <c r="D197" s="9">
        <v>3</v>
      </c>
      <c r="E197" s="10">
        <f t="shared" si="24"/>
        <v>1.3043478260869565E-2</v>
      </c>
      <c r="F197" s="10">
        <f t="shared" si="25"/>
        <v>1.0563380281690141E-2</v>
      </c>
      <c r="G197" s="10">
        <f t="shared" si="27"/>
        <v>0</v>
      </c>
      <c r="H197" s="16">
        <f t="shared" si="26"/>
        <v>0</v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1</v>
      </c>
      <c r="D200" s="9">
        <v>0</v>
      </c>
      <c r="E200" s="10">
        <f t="shared" si="24"/>
        <v>4.3478260869565218E-3</v>
      </c>
      <c r="F200" s="10" t="str">
        <f t="shared" si="25"/>
        <v/>
      </c>
      <c r="G200" s="10">
        <f t="shared" si="27"/>
        <v>-1</v>
      </c>
      <c r="H200" s="16">
        <f t="shared" si="26"/>
        <v>-4.3478260869565218E-3</v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6" t="str">
        <f t="shared" si="26"/>
        <v/>
      </c>
    </row>
    <row r="203" spans="1:8" x14ac:dyDescent="0.2">
      <c r="A203" s="8"/>
      <c r="B203" s="34" t="s">
        <v>187</v>
      </c>
      <c r="C203" s="31">
        <v>0</v>
      </c>
      <c r="D203" s="9">
        <v>1</v>
      </c>
      <c r="E203" s="10" t="str">
        <f t="shared" si="24"/>
        <v/>
      </c>
      <c r="F203" s="10">
        <f t="shared" si="25"/>
        <v>3.5211267605633804E-3</v>
      </c>
      <c r="G203" s="10">
        <f t="shared" si="27"/>
        <v>1</v>
      </c>
      <c r="H203" s="16" t="str">
        <f t="shared" si="26"/>
        <v/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4" t="s">
        <v>191</v>
      </c>
      <c r="C207" s="31">
        <v>2</v>
      </c>
      <c r="D207" s="9">
        <v>0</v>
      </c>
      <c r="E207" s="10">
        <f t="shared" si="24"/>
        <v>8.6956521739130436E-3</v>
      </c>
      <c r="F207" s="10" t="str">
        <f t="shared" si="25"/>
        <v/>
      </c>
      <c r="G207" s="10">
        <f t="shared" si="27"/>
        <v>-1</v>
      </c>
      <c r="H207" s="16">
        <f t="shared" si="26"/>
        <v>-8.6956521739130436E-3</v>
      </c>
    </row>
    <row r="208" spans="1:8" x14ac:dyDescent="0.2">
      <c r="A208" s="8"/>
      <c r="B208" s="34" t="s">
        <v>192</v>
      </c>
      <c r="C208" s="31">
        <v>0</v>
      </c>
      <c r="D208" s="9">
        <v>4</v>
      </c>
      <c r="E208" s="10" t="str">
        <f t="shared" si="24"/>
        <v/>
      </c>
      <c r="F208" s="10">
        <f t="shared" si="25"/>
        <v>1.4084507042253521E-2</v>
      </c>
      <c r="G208" s="10">
        <f t="shared" si="27"/>
        <v>1</v>
      </c>
      <c r="H208" s="16" t="str">
        <f t="shared" si="26"/>
        <v/>
      </c>
    </row>
    <row r="209" spans="1:8" x14ac:dyDescent="0.2">
      <c r="A209" s="8"/>
      <c r="B209" s="34" t="s">
        <v>193</v>
      </c>
      <c r="C209" s="31">
        <v>0</v>
      </c>
      <c r="D209" s="9">
        <v>2</v>
      </c>
      <c r="E209" s="10" t="str">
        <f t="shared" si="24"/>
        <v/>
      </c>
      <c r="F209" s="10">
        <f t="shared" si="25"/>
        <v>7.0422535211267607E-3</v>
      </c>
      <c r="G209" s="10">
        <f t="shared" si="27"/>
        <v>1</v>
      </c>
      <c r="H209" s="16" t="str">
        <f t="shared" si="26"/>
        <v/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2</v>
      </c>
      <c r="D211" s="9">
        <v>4</v>
      </c>
      <c r="E211" s="10">
        <f t="shared" si="24"/>
        <v>8.6956521739130436E-3</v>
      </c>
      <c r="F211" s="10">
        <f t="shared" si="25"/>
        <v>1.4084507042253521E-2</v>
      </c>
      <c r="G211" s="10">
        <f t="shared" si="27"/>
        <v>1</v>
      </c>
      <c r="H211" s="16">
        <f t="shared" si="26"/>
        <v>8.6956521739130436E-3</v>
      </c>
    </row>
    <row r="212" spans="1:8" x14ac:dyDescent="0.2">
      <c r="A212" s="8"/>
      <c r="B212" s="34" t="s">
        <v>196</v>
      </c>
      <c r="C212" s="31">
        <v>2</v>
      </c>
      <c r="D212" s="9">
        <v>8</v>
      </c>
      <c r="E212" s="10">
        <f t="shared" si="24"/>
        <v>8.6956521739130436E-3</v>
      </c>
      <c r="F212" s="10">
        <f t="shared" si="25"/>
        <v>2.8169014084507043E-2</v>
      </c>
      <c r="G212" s="10">
        <f t="shared" si="27"/>
        <v>3</v>
      </c>
      <c r="H212" s="16">
        <f t="shared" si="26"/>
        <v>2.6086956521739132E-2</v>
      </c>
    </row>
    <row r="213" spans="1:8" x14ac:dyDescent="0.2">
      <c r="A213" s="8"/>
      <c r="B213" s="34" t="s">
        <v>197</v>
      </c>
      <c r="C213" s="31">
        <v>8</v>
      </c>
      <c r="D213" s="9">
        <v>4</v>
      </c>
      <c r="E213" s="10">
        <f t="shared" ref="E213:E244" si="28">+IF(C213=0,"",C213/C$181)</f>
        <v>3.4782608695652174E-2</v>
      </c>
      <c r="F213" s="10">
        <f t="shared" ref="F213:F244" si="29">+IF(D213=0,"",D213/D$181)</f>
        <v>1.4084507042253521E-2</v>
      </c>
      <c r="G213" s="10">
        <f t="shared" si="27"/>
        <v>-0.5</v>
      </c>
      <c r="H213" s="16">
        <f t="shared" ref="H213:H244" si="30">+IF(OR(AND(E213=""),(G213="")),"",E213*G213)</f>
        <v>-1.7391304347826087E-2</v>
      </c>
    </row>
    <row r="214" spans="1:8" x14ac:dyDescent="0.2">
      <c r="A214" s="8"/>
      <c r="B214" s="34" t="s">
        <v>198</v>
      </c>
      <c r="C214" s="31">
        <v>41</v>
      </c>
      <c r="D214" s="9">
        <v>24</v>
      </c>
      <c r="E214" s="10">
        <f t="shared" si="28"/>
        <v>0.17826086956521739</v>
      </c>
      <c r="F214" s="10">
        <f t="shared" si="29"/>
        <v>8.4507042253521125E-2</v>
      </c>
      <c r="G214" s="10">
        <f t="shared" ref="G214:G245" si="31">+IF(AND(C214=0,D214=0)," ",IF(C214=0,1,IF(D214=0,-1,(D214-C214)/C214)))</f>
        <v>-0.41463414634146339</v>
      </c>
      <c r="H214" s="16">
        <f t="shared" si="30"/>
        <v>-7.3913043478260859E-2</v>
      </c>
    </row>
    <row r="215" spans="1:8" x14ac:dyDescent="0.2">
      <c r="A215" s="8"/>
      <c r="B215" s="34" t="s">
        <v>199</v>
      </c>
      <c r="C215" s="3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6" t="str">
        <f t="shared" si="30"/>
        <v/>
      </c>
    </row>
    <row r="216" spans="1:8" x14ac:dyDescent="0.2">
      <c r="A216" s="8"/>
      <c r="B216" s="34" t="s">
        <v>200</v>
      </c>
      <c r="C216" s="31">
        <v>0</v>
      </c>
      <c r="D216" s="9">
        <v>2</v>
      </c>
      <c r="E216" s="10" t="str">
        <f t="shared" si="28"/>
        <v/>
      </c>
      <c r="F216" s="10">
        <f t="shared" si="29"/>
        <v>7.0422535211267607E-3</v>
      </c>
      <c r="G216" s="10">
        <f t="shared" si="31"/>
        <v>1</v>
      </c>
      <c r="H216" s="16" t="str">
        <f t="shared" si="30"/>
        <v/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35</v>
      </c>
      <c r="D218" s="9">
        <v>2</v>
      </c>
      <c r="E218" s="10">
        <f t="shared" si="28"/>
        <v>0.15217391304347827</v>
      </c>
      <c r="F218" s="10">
        <f t="shared" si="29"/>
        <v>7.0422535211267607E-3</v>
      </c>
      <c r="G218" s="10">
        <f t="shared" si="31"/>
        <v>-0.94285714285714284</v>
      </c>
      <c r="H218" s="16">
        <f t="shared" si="30"/>
        <v>-0.14347826086956522</v>
      </c>
    </row>
    <row r="219" spans="1:8" x14ac:dyDescent="0.2">
      <c r="A219" s="8"/>
      <c r="B219" s="34" t="s">
        <v>203</v>
      </c>
      <c r="C219" s="31">
        <v>1</v>
      </c>
      <c r="D219" s="9">
        <v>0</v>
      </c>
      <c r="E219" s="10">
        <f t="shared" si="28"/>
        <v>4.3478260869565218E-3</v>
      </c>
      <c r="F219" s="10" t="str">
        <f t="shared" si="29"/>
        <v/>
      </c>
      <c r="G219" s="10">
        <f t="shared" si="31"/>
        <v>-1</v>
      </c>
      <c r="H219" s="16">
        <f t="shared" si="30"/>
        <v>-4.3478260869565218E-3</v>
      </c>
    </row>
    <row r="220" spans="1:8" x14ac:dyDescent="0.2">
      <c r="A220" s="8"/>
      <c r="B220" s="34" t="s">
        <v>204</v>
      </c>
      <c r="C220" s="31">
        <v>2</v>
      </c>
      <c r="D220" s="9">
        <v>4</v>
      </c>
      <c r="E220" s="10">
        <f t="shared" si="28"/>
        <v>8.6956521739130436E-3</v>
      </c>
      <c r="F220" s="10">
        <f t="shared" si="29"/>
        <v>1.4084507042253521E-2</v>
      </c>
      <c r="G220" s="10">
        <f t="shared" si="31"/>
        <v>1</v>
      </c>
      <c r="H220" s="16">
        <f t="shared" si="30"/>
        <v>8.6956521739130436E-3</v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8</v>
      </c>
      <c r="D223" s="9">
        <v>3</v>
      </c>
      <c r="E223" s="10">
        <f t="shared" si="28"/>
        <v>3.4782608695652174E-2</v>
      </c>
      <c r="F223" s="10">
        <f t="shared" si="29"/>
        <v>1.0563380281690141E-2</v>
      </c>
      <c r="G223" s="10">
        <f t="shared" si="31"/>
        <v>-0.625</v>
      </c>
      <c r="H223" s="16">
        <f t="shared" si="30"/>
        <v>-2.1739130434782608E-2</v>
      </c>
    </row>
    <row r="224" spans="1:8" x14ac:dyDescent="0.2">
      <c r="A224" s="8"/>
      <c r="B224" s="34" t="s">
        <v>208</v>
      </c>
      <c r="C224" s="31">
        <v>1</v>
      </c>
      <c r="D224" s="9">
        <v>1</v>
      </c>
      <c r="E224" s="10">
        <f t="shared" si="28"/>
        <v>4.3478260869565218E-3</v>
      </c>
      <c r="F224" s="10">
        <f t="shared" si="29"/>
        <v>3.5211267605633804E-3</v>
      </c>
      <c r="G224" s="10">
        <f t="shared" si="31"/>
        <v>0</v>
      </c>
      <c r="H224" s="16">
        <f t="shared" si="30"/>
        <v>0</v>
      </c>
    </row>
    <row r="225" spans="1:8" ht="25.5" x14ac:dyDescent="0.2">
      <c r="A225" s="8"/>
      <c r="B225" s="34" t="s">
        <v>209</v>
      </c>
      <c r="C225" s="31">
        <v>1</v>
      </c>
      <c r="D225" s="9">
        <v>0</v>
      </c>
      <c r="E225" s="10">
        <f t="shared" si="28"/>
        <v>4.3478260869565218E-3</v>
      </c>
      <c r="F225" s="10" t="str">
        <f t="shared" si="29"/>
        <v/>
      </c>
      <c r="G225" s="10">
        <f t="shared" si="31"/>
        <v>-1</v>
      </c>
      <c r="H225" s="16">
        <f t="shared" si="30"/>
        <v>-4.3478260869565218E-3</v>
      </c>
    </row>
    <row r="226" spans="1:8" ht="25.5" x14ac:dyDescent="0.2">
      <c r="A226" s="8"/>
      <c r="B226" s="34" t="s">
        <v>210</v>
      </c>
      <c r="C226" s="31">
        <v>1</v>
      </c>
      <c r="D226" s="9">
        <v>2</v>
      </c>
      <c r="E226" s="10">
        <f t="shared" si="28"/>
        <v>4.3478260869565218E-3</v>
      </c>
      <c r="F226" s="10">
        <f t="shared" si="29"/>
        <v>7.0422535211267607E-3</v>
      </c>
      <c r="G226" s="10">
        <f t="shared" si="31"/>
        <v>1</v>
      </c>
      <c r="H226" s="16">
        <f t="shared" si="30"/>
        <v>4.3478260869565218E-3</v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2</v>
      </c>
      <c r="D228" s="9">
        <v>14</v>
      </c>
      <c r="E228" s="10">
        <f t="shared" si="28"/>
        <v>8.6956521739130436E-3</v>
      </c>
      <c r="F228" s="10">
        <f t="shared" si="29"/>
        <v>4.9295774647887321E-2</v>
      </c>
      <c r="G228" s="10">
        <f t="shared" si="31"/>
        <v>6</v>
      </c>
      <c r="H228" s="16">
        <f t="shared" si="30"/>
        <v>5.2173913043478265E-2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9</v>
      </c>
      <c r="D235" s="9">
        <v>5</v>
      </c>
      <c r="E235" s="10">
        <f t="shared" si="28"/>
        <v>3.9130434782608699E-2</v>
      </c>
      <c r="F235" s="10">
        <f t="shared" si="29"/>
        <v>1.7605633802816902E-2</v>
      </c>
      <c r="G235" s="10">
        <f t="shared" si="31"/>
        <v>-0.44444444444444442</v>
      </c>
      <c r="H235" s="16">
        <f t="shared" si="30"/>
        <v>-1.7391304347826087E-2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2</v>
      </c>
      <c r="D241" s="9">
        <v>4</v>
      </c>
      <c r="E241" s="10">
        <f t="shared" si="28"/>
        <v>8.6956521739130436E-3</v>
      </c>
      <c r="F241" s="10">
        <f t="shared" si="29"/>
        <v>1.4084507042253521E-2</v>
      </c>
      <c r="G241" s="10">
        <f t="shared" si="31"/>
        <v>1</v>
      </c>
      <c r="H241" s="16">
        <f t="shared" si="30"/>
        <v>8.6956521739130436E-3</v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1</v>
      </c>
      <c r="D248" s="9">
        <v>26</v>
      </c>
      <c r="E248" s="10">
        <f t="shared" si="32"/>
        <v>4.3478260869565218E-3</v>
      </c>
      <c r="F248" s="10">
        <f t="shared" si="33"/>
        <v>9.154929577464789E-2</v>
      </c>
      <c r="G248" s="10">
        <f t="shared" si="35"/>
        <v>25</v>
      </c>
      <c r="H248" s="16">
        <f t="shared" si="34"/>
        <v>0.10869565217391304</v>
      </c>
    </row>
    <row r="249" spans="1:8" x14ac:dyDescent="0.2">
      <c r="A249" s="8"/>
      <c r="B249" s="34" t="s">
        <v>233</v>
      </c>
      <c r="C249" s="31">
        <v>8</v>
      </c>
      <c r="D249" s="9">
        <v>0</v>
      </c>
      <c r="E249" s="10">
        <f t="shared" si="32"/>
        <v>3.4782608695652174E-2</v>
      </c>
      <c r="F249" s="10" t="str">
        <f t="shared" si="33"/>
        <v/>
      </c>
      <c r="G249" s="10">
        <f t="shared" si="35"/>
        <v>-1</v>
      </c>
      <c r="H249" s="16">
        <f t="shared" si="34"/>
        <v>-3.4782608695652174E-2</v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5</v>
      </c>
      <c r="D251" s="9">
        <v>0</v>
      </c>
      <c r="E251" s="10">
        <f t="shared" si="32"/>
        <v>2.1739130434782608E-2</v>
      </c>
      <c r="F251" s="10" t="str">
        <f t="shared" si="33"/>
        <v/>
      </c>
      <c r="G251" s="10">
        <f t="shared" si="35"/>
        <v>-1</v>
      </c>
      <c r="H251" s="16">
        <f t="shared" si="34"/>
        <v>-2.1739130434782608E-2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1</v>
      </c>
      <c r="E272" s="10" t="str">
        <f t="shared" si="32"/>
        <v/>
      </c>
      <c r="F272" s="10">
        <f t="shared" si="33"/>
        <v>3.5211267605633804E-3</v>
      </c>
      <c r="G272" s="10">
        <f t="shared" si="35"/>
        <v>1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6</v>
      </c>
      <c r="D274" s="9">
        <v>7</v>
      </c>
      <c r="E274" s="10">
        <f t="shared" si="32"/>
        <v>2.6086956521739129E-2</v>
      </c>
      <c r="F274" s="10">
        <f t="shared" si="33"/>
        <v>2.464788732394366E-2</v>
      </c>
      <c r="G274" s="10">
        <f t="shared" si="35"/>
        <v>0.16666666666666666</v>
      </c>
      <c r="H274" s="16">
        <f t="shared" si="34"/>
        <v>4.3478260869565209E-3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4</v>
      </c>
      <c r="D285" s="9">
        <v>2</v>
      </c>
      <c r="E285" s="10">
        <f t="shared" si="36"/>
        <v>1.7391304347826087E-2</v>
      </c>
      <c r="F285" s="10">
        <f t="shared" si="37"/>
        <v>7.0422535211267607E-3</v>
      </c>
      <c r="G285" s="10">
        <f t="shared" si="39"/>
        <v>-0.5</v>
      </c>
      <c r="H285" s="16">
        <f t="shared" si="38"/>
        <v>-8.6956521739130436E-3</v>
      </c>
    </row>
    <row r="286" spans="1:8" ht="25.5" x14ac:dyDescent="0.2">
      <c r="A286" s="8"/>
      <c r="B286" s="34" t="s">
        <v>270</v>
      </c>
      <c r="C286" s="31">
        <v>6</v>
      </c>
      <c r="D286" s="9">
        <v>6</v>
      </c>
      <c r="E286" s="10">
        <f t="shared" si="36"/>
        <v>2.6086956521739129E-2</v>
      </c>
      <c r="F286" s="10">
        <f t="shared" si="37"/>
        <v>2.1126760563380281E-2</v>
      </c>
      <c r="G286" s="10">
        <f t="shared" si="39"/>
        <v>0</v>
      </c>
      <c r="H286" s="16">
        <f t="shared" si="38"/>
        <v>0</v>
      </c>
    </row>
    <row r="287" spans="1:8" x14ac:dyDescent="0.2">
      <c r="A287" s="8"/>
      <c r="B287" s="34" t="s">
        <v>271</v>
      </c>
      <c r="C287" s="31">
        <v>2</v>
      </c>
      <c r="D287" s="9">
        <v>0</v>
      </c>
      <c r="E287" s="10">
        <f t="shared" si="36"/>
        <v>8.6956521739130436E-3</v>
      </c>
      <c r="F287" s="10" t="str">
        <f t="shared" si="37"/>
        <v/>
      </c>
      <c r="G287" s="10">
        <f t="shared" si="39"/>
        <v>-1</v>
      </c>
      <c r="H287" s="16">
        <f t="shared" si="38"/>
        <v>-8.6956521739130436E-3</v>
      </c>
    </row>
    <row r="288" spans="1:8" x14ac:dyDescent="0.2">
      <c r="A288" s="8"/>
      <c r="B288" s="34" t="s">
        <v>272</v>
      </c>
      <c r="C288" s="31">
        <v>2</v>
      </c>
      <c r="D288" s="9">
        <v>1</v>
      </c>
      <c r="E288" s="10">
        <f t="shared" si="36"/>
        <v>8.6956521739130436E-3</v>
      </c>
      <c r="F288" s="10">
        <f t="shared" si="37"/>
        <v>3.5211267605633804E-3</v>
      </c>
      <c r="G288" s="10">
        <f t="shared" si="39"/>
        <v>-0.5</v>
      </c>
      <c r="H288" s="16">
        <f t="shared" si="38"/>
        <v>-4.3478260869565218E-3</v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4" t="s">
        <v>277</v>
      </c>
      <c r="C293" s="3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6" t="str">
        <f t="shared" si="38"/>
        <v/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3</v>
      </c>
      <c r="D299" s="9">
        <v>0</v>
      </c>
      <c r="E299" s="10">
        <f t="shared" si="36"/>
        <v>1.3043478260869565E-2</v>
      </c>
      <c r="F299" s="10" t="str">
        <f t="shared" si="37"/>
        <v/>
      </c>
      <c r="G299" s="10">
        <f t="shared" si="39"/>
        <v>-1</v>
      </c>
      <c r="H299" s="16">
        <f t="shared" si="38"/>
        <v>-1.3043478260869565E-2</v>
      </c>
    </row>
    <row r="300" spans="1:8" x14ac:dyDescent="0.2">
      <c r="A300" s="8"/>
      <c r="B300" s="34" t="s">
        <v>284</v>
      </c>
      <c r="C300" s="3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4" t="s">
        <v>285</v>
      </c>
      <c r="C301" s="31">
        <v>0</v>
      </c>
      <c r="D301" s="9">
        <v>1</v>
      </c>
      <c r="E301" s="10" t="str">
        <f t="shared" si="36"/>
        <v/>
      </c>
      <c r="F301" s="10">
        <f t="shared" si="37"/>
        <v>3.5211267605633804E-3</v>
      </c>
      <c r="G301" s="10">
        <f t="shared" si="39"/>
        <v>1</v>
      </c>
      <c r="H301" s="16" t="str">
        <f t="shared" si="38"/>
        <v/>
      </c>
    </row>
    <row r="302" spans="1:8" x14ac:dyDescent="0.2">
      <c r="A302" s="8"/>
      <c r="B302" s="34" t="s">
        <v>286</v>
      </c>
      <c r="C302" s="3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4" t="s">
        <v>287</v>
      </c>
      <c r="C303" s="3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0</v>
      </c>
      <c r="D304" s="9">
        <v>1</v>
      </c>
      <c r="E304" s="10" t="str">
        <f t="shared" si="36"/>
        <v/>
      </c>
      <c r="F304" s="10">
        <f t="shared" si="37"/>
        <v>3.5211267605633804E-3</v>
      </c>
      <c r="G304" s="10">
        <f t="shared" si="39"/>
        <v>1</v>
      </c>
      <c r="H304" s="16" t="str">
        <f t="shared" si="38"/>
        <v/>
      </c>
    </row>
    <row r="305" spans="1:8" x14ac:dyDescent="0.2">
      <c r="A305" s="8"/>
      <c r="B305" s="34" t="s">
        <v>289</v>
      </c>
      <c r="C305" s="31">
        <v>2</v>
      </c>
      <c r="D305" s="9">
        <v>56</v>
      </c>
      <c r="E305" s="10">
        <f t="shared" si="36"/>
        <v>8.6956521739130436E-3</v>
      </c>
      <c r="F305" s="10">
        <f t="shared" si="37"/>
        <v>0.19718309859154928</v>
      </c>
      <c r="G305" s="10">
        <f t="shared" si="39"/>
        <v>27</v>
      </c>
      <c r="H305" s="16">
        <f t="shared" si="38"/>
        <v>0.23478260869565218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4</v>
      </c>
      <c r="D309" s="9">
        <v>0</v>
      </c>
      <c r="E309" s="10">
        <f t="shared" ref="E309:E340" si="40">+IF(C309=0,"",C309/C$181)</f>
        <v>1.7391304347826087E-2</v>
      </c>
      <c r="F309" s="10" t="str">
        <f t="shared" ref="F309:F340" si="41">+IF(D309=0,"",D309/D$181)</f>
        <v/>
      </c>
      <c r="G309" s="10">
        <f t="shared" si="39"/>
        <v>-1</v>
      </c>
      <c r="H309" s="16">
        <f t="shared" ref="H309:H340" si="42">+IF(OR(AND(E309=""),(G309="")),"",E309*G309)</f>
        <v>-1.7391304347826087E-2</v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1</v>
      </c>
      <c r="D313" s="9">
        <v>0</v>
      </c>
      <c r="E313" s="10">
        <f t="shared" si="40"/>
        <v>4.3478260869565218E-3</v>
      </c>
      <c r="F313" s="10" t="str">
        <f t="shared" si="41"/>
        <v/>
      </c>
      <c r="G313" s="10">
        <f t="shared" si="43"/>
        <v>-1</v>
      </c>
      <c r="H313" s="16">
        <f t="shared" si="42"/>
        <v>-4.3478260869565218E-3</v>
      </c>
    </row>
    <row r="314" spans="1:8" ht="25.5" x14ac:dyDescent="0.2">
      <c r="A314" s="8"/>
      <c r="B314" s="34" t="s">
        <v>298</v>
      </c>
      <c r="C314" s="31">
        <v>6</v>
      </c>
      <c r="D314" s="9">
        <v>6</v>
      </c>
      <c r="E314" s="10">
        <f t="shared" si="40"/>
        <v>2.6086956521739129E-2</v>
      </c>
      <c r="F314" s="10">
        <f t="shared" si="41"/>
        <v>2.1126760563380281E-2</v>
      </c>
      <c r="G314" s="10">
        <f t="shared" si="43"/>
        <v>0</v>
      </c>
      <c r="H314" s="16">
        <f t="shared" si="42"/>
        <v>0</v>
      </c>
    </row>
    <row r="315" spans="1:8" x14ac:dyDescent="0.2">
      <c r="A315" s="8"/>
      <c r="B315" s="34" t="s">
        <v>299</v>
      </c>
      <c r="C315" s="31">
        <v>1</v>
      </c>
      <c r="D315" s="9">
        <v>0</v>
      </c>
      <c r="E315" s="10">
        <f t="shared" si="40"/>
        <v>4.3478260869565218E-3</v>
      </c>
      <c r="F315" s="10" t="str">
        <f t="shared" si="41"/>
        <v/>
      </c>
      <c r="G315" s="10">
        <f t="shared" si="43"/>
        <v>-1</v>
      </c>
      <c r="H315" s="16">
        <f t="shared" si="42"/>
        <v>-4.3478260869565218E-3</v>
      </c>
    </row>
    <row r="316" spans="1:8" ht="25.5" x14ac:dyDescent="0.2">
      <c r="A316" s="8"/>
      <c r="B316" s="34" t="s">
        <v>300</v>
      </c>
      <c r="C316" s="3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3</v>
      </c>
      <c r="D317" s="9">
        <v>0</v>
      </c>
      <c r="E317" s="10">
        <f t="shared" si="40"/>
        <v>1.3043478260869565E-2</v>
      </c>
      <c r="F317" s="10" t="str">
        <f t="shared" si="41"/>
        <v/>
      </c>
      <c r="G317" s="10">
        <f t="shared" si="43"/>
        <v>-1</v>
      </c>
      <c r="H317" s="16">
        <f t="shared" si="42"/>
        <v>-1.3043478260869565E-2</v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5</v>
      </c>
      <c r="D320" s="9">
        <v>0</v>
      </c>
      <c r="E320" s="10">
        <f t="shared" si="40"/>
        <v>2.1739130434782608E-2</v>
      </c>
      <c r="F320" s="10" t="str">
        <f t="shared" si="41"/>
        <v/>
      </c>
      <c r="G320" s="10">
        <f t="shared" si="43"/>
        <v>-1</v>
      </c>
      <c r="H320" s="16">
        <f t="shared" si="42"/>
        <v>-2.1739130434782608E-2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0</v>
      </c>
      <c r="D325" s="9">
        <v>3</v>
      </c>
      <c r="E325" s="10" t="str">
        <f t="shared" si="40"/>
        <v/>
      </c>
      <c r="F325" s="10">
        <f t="shared" si="41"/>
        <v>1.0563380281690141E-2</v>
      </c>
      <c r="G325" s="10">
        <f t="shared" si="43"/>
        <v>1</v>
      </c>
      <c r="H325" s="16" t="str">
        <f t="shared" si="42"/>
        <v/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1</v>
      </c>
      <c r="D329" s="9">
        <v>1</v>
      </c>
      <c r="E329" s="10">
        <f t="shared" si="40"/>
        <v>4.3478260869565218E-3</v>
      </c>
      <c r="F329" s="10">
        <f t="shared" si="41"/>
        <v>3.5211267605633804E-3</v>
      </c>
      <c r="G329" s="10">
        <f t="shared" si="43"/>
        <v>0</v>
      </c>
      <c r="H329" s="16">
        <f t="shared" si="42"/>
        <v>0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1</v>
      </c>
      <c r="D331" s="9">
        <v>0</v>
      </c>
      <c r="E331" s="10">
        <f t="shared" si="40"/>
        <v>4.3478260869565218E-3</v>
      </c>
      <c r="F331" s="10" t="str">
        <f t="shared" si="41"/>
        <v/>
      </c>
      <c r="G331" s="10">
        <f t="shared" si="43"/>
        <v>-1</v>
      </c>
      <c r="H331" s="16">
        <f t="shared" si="42"/>
        <v>-4.3478260869565218E-3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0</v>
      </c>
      <c r="D333" s="9">
        <v>1</v>
      </c>
      <c r="E333" s="10" t="str">
        <f t="shared" si="40"/>
        <v/>
      </c>
      <c r="F333" s="10">
        <f t="shared" si="41"/>
        <v>3.5211267605633804E-3</v>
      </c>
      <c r="G333" s="10">
        <f t="shared" si="43"/>
        <v>1</v>
      </c>
      <c r="H333" s="16" t="str">
        <f t="shared" si="42"/>
        <v/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0</v>
      </c>
      <c r="D336" s="9">
        <v>1</v>
      </c>
      <c r="E336" s="10" t="str">
        <f t="shared" si="40"/>
        <v/>
      </c>
      <c r="F336" s="10">
        <f t="shared" si="41"/>
        <v>3.5211267605633804E-3</v>
      </c>
      <c r="G336" s="10">
        <f t="shared" si="43"/>
        <v>1</v>
      </c>
      <c r="H336" s="16" t="str">
        <f t="shared" si="42"/>
        <v/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1</v>
      </c>
      <c r="D340" s="9">
        <v>1</v>
      </c>
      <c r="E340" s="10">
        <f t="shared" si="40"/>
        <v>4.3478260869565218E-3</v>
      </c>
      <c r="F340" s="10">
        <f t="shared" si="41"/>
        <v>3.5211267605633804E-3</v>
      </c>
      <c r="G340" s="10">
        <f t="shared" si="43"/>
        <v>0</v>
      </c>
      <c r="H340" s="16">
        <f t="shared" si="42"/>
        <v>0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1</v>
      </c>
      <c r="E354" s="10" t="str">
        <f t="shared" si="44"/>
        <v/>
      </c>
      <c r="F354" s="10">
        <f t="shared" si="45"/>
        <v>3.5211267605633804E-3</v>
      </c>
      <c r="G354" s="10">
        <f t="shared" si="47"/>
        <v>1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1</v>
      </c>
      <c r="E355" s="10" t="str">
        <f t="shared" si="44"/>
        <v/>
      </c>
      <c r="F355" s="10">
        <f t="shared" si="45"/>
        <v>3.5211267605633804E-3</v>
      </c>
      <c r="G355" s="10">
        <f t="shared" si="47"/>
        <v>1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685</v>
      </c>
      <c r="D362" s="30">
        <f>SUM(D363:D595)</f>
        <v>740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8.0291970802919707E-2</v>
      </c>
      <c r="H362" s="40">
        <f t="shared" ref="H362:H425" si="50">+IF(OR(AND(E362=""),(G362="")),"",E362*G362)</f>
        <v>8.0291970802919707E-2</v>
      </c>
    </row>
    <row r="363" spans="1:8" x14ac:dyDescent="0.2">
      <c r="A363" s="8"/>
      <c r="B363" s="33" t="s">
        <v>341</v>
      </c>
      <c r="C363" s="39">
        <v>7</v>
      </c>
      <c r="D363" s="36">
        <v>9</v>
      </c>
      <c r="E363" s="37">
        <f t="shared" si="48"/>
        <v>1.0218978102189781E-2</v>
      </c>
      <c r="F363" s="37">
        <f t="shared" si="49"/>
        <v>1.2162162162162163E-2</v>
      </c>
      <c r="G363" s="37">
        <f t="shared" ref="G363:G426" si="51">+IF(AND(C363=0,D363=0)," ",IF(C363=0,1,IF(D363=0,-1,(D363-C363)/C363)))</f>
        <v>0.2857142857142857</v>
      </c>
      <c r="H363" s="38">
        <f t="shared" si="50"/>
        <v>2.9197080291970801E-3</v>
      </c>
    </row>
    <row r="364" spans="1:8" x14ac:dyDescent="0.2">
      <c r="A364" s="8"/>
      <c r="B364" s="34" t="s">
        <v>342</v>
      </c>
      <c r="C364" s="31">
        <v>1</v>
      </c>
      <c r="D364" s="9">
        <v>2</v>
      </c>
      <c r="E364" s="10">
        <f t="shared" si="48"/>
        <v>1.4598540145985401E-3</v>
      </c>
      <c r="F364" s="10">
        <f t="shared" si="49"/>
        <v>2.7027027027027029E-3</v>
      </c>
      <c r="G364" s="10">
        <f t="shared" si="51"/>
        <v>1</v>
      </c>
      <c r="H364" s="16">
        <f t="shared" si="50"/>
        <v>1.4598540145985401E-3</v>
      </c>
    </row>
    <row r="365" spans="1:8" x14ac:dyDescent="0.2">
      <c r="A365" s="8"/>
      <c r="B365" s="34" t="s">
        <v>343</v>
      </c>
      <c r="C365" s="31">
        <v>0</v>
      </c>
      <c r="D365" s="9">
        <v>1</v>
      </c>
      <c r="E365" s="10" t="str">
        <f t="shared" si="48"/>
        <v/>
      </c>
      <c r="F365" s="10">
        <f t="shared" si="49"/>
        <v>1.3513513513513514E-3</v>
      </c>
      <c r="G365" s="10">
        <f t="shared" si="51"/>
        <v>1</v>
      </c>
      <c r="H365" s="16" t="str">
        <f t="shared" si="50"/>
        <v/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1</v>
      </c>
      <c r="E367" s="10" t="str">
        <f t="shared" si="48"/>
        <v/>
      </c>
      <c r="F367" s="10">
        <f t="shared" si="49"/>
        <v>1.3513513513513514E-3</v>
      </c>
      <c r="G367" s="10">
        <f t="shared" si="51"/>
        <v>1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42</v>
      </c>
      <c r="D368" s="9">
        <v>33</v>
      </c>
      <c r="E368" s="10">
        <f t="shared" si="48"/>
        <v>6.1313868613138686E-2</v>
      </c>
      <c r="F368" s="10">
        <f t="shared" si="49"/>
        <v>4.4594594594594597E-2</v>
      </c>
      <c r="G368" s="10">
        <f t="shared" si="51"/>
        <v>-0.21428571428571427</v>
      </c>
      <c r="H368" s="16">
        <f t="shared" si="50"/>
        <v>-1.313868613138686E-2</v>
      </c>
    </row>
    <row r="369" spans="1:8" x14ac:dyDescent="0.2">
      <c r="A369" s="8"/>
      <c r="B369" s="34" t="s">
        <v>347</v>
      </c>
      <c r="C369" s="31">
        <v>4</v>
      </c>
      <c r="D369" s="9">
        <v>1</v>
      </c>
      <c r="E369" s="10">
        <f t="shared" si="48"/>
        <v>5.8394160583941602E-3</v>
      </c>
      <c r="F369" s="10">
        <f t="shared" si="49"/>
        <v>1.3513513513513514E-3</v>
      </c>
      <c r="G369" s="10">
        <f t="shared" si="51"/>
        <v>-0.75</v>
      </c>
      <c r="H369" s="16">
        <f t="shared" si="50"/>
        <v>-4.3795620437956199E-3</v>
      </c>
    </row>
    <row r="370" spans="1:8" x14ac:dyDescent="0.2">
      <c r="A370" s="8"/>
      <c r="B370" s="34" t="s">
        <v>348</v>
      </c>
      <c r="C370" s="31">
        <v>2</v>
      </c>
      <c r="D370" s="9">
        <v>2</v>
      </c>
      <c r="E370" s="10">
        <f t="shared" si="48"/>
        <v>2.9197080291970801E-3</v>
      </c>
      <c r="F370" s="10">
        <f t="shared" si="49"/>
        <v>2.7027027027027029E-3</v>
      </c>
      <c r="G370" s="10">
        <f t="shared" si="51"/>
        <v>0</v>
      </c>
      <c r="H370" s="16">
        <f t="shared" si="50"/>
        <v>0</v>
      </c>
    </row>
    <row r="371" spans="1:8" x14ac:dyDescent="0.2">
      <c r="A371" s="8"/>
      <c r="B371" s="34" t="s">
        <v>349</v>
      </c>
      <c r="C371" s="31">
        <v>2</v>
      </c>
      <c r="D371" s="9">
        <v>1</v>
      </c>
      <c r="E371" s="10">
        <f t="shared" si="48"/>
        <v>2.9197080291970801E-3</v>
      </c>
      <c r="F371" s="10">
        <f t="shared" si="49"/>
        <v>1.3513513513513514E-3</v>
      </c>
      <c r="G371" s="10">
        <f t="shared" si="51"/>
        <v>-0.5</v>
      </c>
      <c r="H371" s="16">
        <f t="shared" si="50"/>
        <v>-1.4598540145985401E-3</v>
      </c>
    </row>
    <row r="372" spans="1:8" x14ac:dyDescent="0.2">
      <c r="A372" s="8"/>
      <c r="B372" s="34" t="s">
        <v>350</v>
      </c>
      <c r="C372" s="31">
        <v>1</v>
      </c>
      <c r="D372" s="9">
        <v>0</v>
      </c>
      <c r="E372" s="10">
        <f t="shared" si="48"/>
        <v>1.4598540145985401E-3</v>
      </c>
      <c r="F372" s="10" t="str">
        <f t="shared" si="49"/>
        <v/>
      </c>
      <c r="G372" s="10">
        <f t="shared" si="51"/>
        <v>-1</v>
      </c>
      <c r="H372" s="16">
        <f t="shared" si="50"/>
        <v>-1.4598540145985401E-3</v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54</v>
      </c>
      <c r="D374" s="9">
        <v>58</v>
      </c>
      <c r="E374" s="10">
        <f t="shared" si="48"/>
        <v>7.8832116788321166E-2</v>
      </c>
      <c r="F374" s="10">
        <f t="shared" si="49"/>
        <v>7.8378378378378383E-2</v>
      </c>
      <c r="G374" s="10">
        <f t="shared" si="51"/>
        <v>7.407407407407407E-2</v>
      </c>
      <c r="H374" s="16">
        <f t="shared" si="50"/>
        <v>5.8394160583941602E-3</v>
      </c>
    </row>
    <row r="375" spans="1:8" x14ac:dyDescent="0.2">
      <c r="A375" s="8"/>
      <c r="B375" s="34" t="s">
        <v>353</v>
      </c>
      <c r="C375" s="31">
        <v>6</v>
      </c>
      <c r="D375" s="9">
        <v>3</v>
      </c>
      <c r="E375" s="10">
        <f t="shared" si="48"/>
        <v>8.7591240875912416E-3</v>
      </c>
      <c r="F375" s="10">
        <f t="shared" si="49"/>
        <v>4.0540540540540543E-3</v>
      </c>
      <c r="G375" s="10">
        <f t="shared" si="51"/>
        <v>-0.5</v>
      </c>
      <c r="H375" s="16">
        <f t="shared" si="50"/>
        <v>-4.3795620437956208E-3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1</v>
      </c>
      <c r="D377" s="9">
        <v>10</v>
      </c>
      <c r="E377" s="10">
        <f t="shared" si="48"/>
        <v>1.4598540145985401E-3</v>
      </c>
      <c r="F377" s="10">
        <f t="shared" si="49"/>
        <v>1.3513513513513514E-2</v>
      </c>
      <c r="G377" s="10">
        <f t="shared" si="51"/>
        <v>9</v>
      </c>
      <c r="H377" s="16">
        <f t="shared" si="50"/>
        <v>1.313868613138686E-2</v>
      </c>
    </row>
    <row r="378" spans="1:8" x14ac:dyDescent="0.2">
      <c r="A378" s="8"/>
      <c r="B378" s="34" t="s">
        <v>356</v>
      </c>
      <c r="C378" s="31">
        <v>4</v>
      </c>
      <c r="D378" s="9">
        <v>0</v>
      </c>
      <c r="E378" s="10">
        <f t="shared" si="48"/>
        <v>5.8394160583941602E-3</v>
      </c>
      <c r="F378" s="10" t="str">
        <f t="shared" si="49"/>
        <v/>
      </c>
      <c r="G378" s="10">
        <f t="shared" si="51"/>
        <v>-1</v>
      </c>
      <c r="H378" s="16">
        <f t="shared" si="50"/>
        <v>-5.8394160583941602E-3</v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1</v>
      </c>
      <c r="D380" s="9">
        <v>0</v>
      </c>
      <c r="E380" s="10">
        <f t="shared" si="48"/>
        <v>1.4598540145985401E-3</v>
      </c>
      <c r="F380" s="10" t="str">
        <f t="shared" si="49"/>
        <v/>
      </c>
      <c r="G380" s="10">
        <f t="shared" si="51"/>
        <v>-1</v>
      </c>
      <c r="H380" s="16">
        <f t="shared" si="50"/>
        <v>-1.4598540145985401E-3</v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2</v>
      </c>
      <c r="D382" s="9">
        <v>4</v>
      </c>
      <c r="E382" s="10">
        <f t="shared" si="48"/>
        <v>2.9197080291970801E-3</v>
      </c>
      <c r="F382" s="10">
        <f t="shared" si="49"/>
        <v>5.4054054054054057E-3</v>
      </c>
      <c r="G382" s="10">
        <f t="shared" si="51"/>
        <v>1</v>
      </c>
      <c r="H382" s="16">
        <f t="shared" si="50"/>
        <v>2.9197080291970801E-3</v>
      </c>
    </row>
    <row r="383" spans="1:8" x14ac:dyDescent="0.2">
      <c r="A383" s="8"/>
      <c r="B383" s="34" t="s">
        <v>361</v>
      </c>
      <c r="C383" s="31">
        <v>0</v>
      </c>
      <c r="D383" s="9">
        <v>4</v>
      </c>
      <c r="E383" s="10" t="str">
        <f t="shared" si="48"/>
        <v/>
      </c>
      <c r="F383" s="10">
        <f t="shared" si="49"/>
        <v>5.4054054054054057E-3</v>
      </c>
      <c r="G383" s="10">
        <f t="shared" si="51"/>
        <v>1</v>
      </c>
      <c r="H383" s="16" t="str">
        <f t="shared" si="50"/>
        <v/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4</v>
      </c>
      <c r="D385" s="9">
        <v>1</v>
      </c>
      <c r="E385" s="10">
        <f t="shared" si="48"/>
        <v>5.8394160583941602E-3</v>
      </c>
      <c r="F385" s="10">
        <f t="shared" si="49"/>
        <v>1.3513513513513514E-3</v>
      </c>
      <c r="G385" s="10">
        <f t="shared" si="51"/>
        <v>-0.75</v>
      </c>
      <c r="H385" s="16">
        <f t="shared" si="50"/>
        <v>-4.3795620437956199E-3</v>
      </c>
    </row>
    <row r="386" spans="1:8" x14ac:dyDescent="0.2">
      <c r="A386" s="8"/>
      <c r="B386" s="34" t="s">
        <v>364</v>
      </c>
      <c r="C386" s="31">
        <v>25</v>
      </c>
      <c r="D386" s="9">
        <v>63</v>
      </c>
      <c r="E386" s="10">
        <f t="shared" si="48"/>
        <v>3.6496350364963501E-2</v>
      </c>
      <c r="F386" s="10">
        <f t="shared" si="49"/>
        <v>8.513513513513514E-2</v>
      </c>
      <c r="G386" s="10">
        <f t="shared" si="51"/>
        <v>1.52</v>
      </c>
      <c r="H386" s="16">
        <f t="shared" si="50"/>
        <v>5.5474452554744522E-2</v>
      </c>
    </row>
    <row r="387" spans="1:8" x14ac:dyDescent="0.2">
      <c r="A387" s="8"/>
      <c r="B387" s="34" t="s">
        <v>365</v>
      </c>
      <c r="C387" s="31">
        <v>1</v>
      </c>
      <c r="D387" s="9">
        <v>0</v>
      </c>
      <c r="E387" s="10">
        <f t="shared" si="48"/>
        <v>1.4598540145985401E-3</v>
      </c>
      <c r="F387" s="10" t="str">
        <f t="shared" si="49"/>
        <v/>
      </c>
      <c r="G387" s="10">
        <f t="shared" si="51"/>
        <v>-1</v>
      </c>
      <c r="H387" s="16">
        <f t="shared" si="50"/>
        <v>-1.4598540145985401E-3</v>
      </c>
    </row>
    <row r="388" spans="1:8" x14ac:dyDescent="0.2">
      <c r="A388" s="8"/>
      <c r="B388" s="34" t="s">
        <v>366</v>
      </c>
      <c r="C388" s="3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6" t="str">
        <f t="shared" si="50"/>
        <v/>
      </c>
    </row>
    <row r="393" spans="1:8" x14ac:dyDescent="0.2">
      <c r="A393" s="8"/>
      <c r="B393" s="34" t="s">
        <v>371</v>
      </c>
      <c r="C393" s="31">
        <v>1</v>
      </c>
      <c r="D393" s="9">
        <v>2</v>
      </c>
      <c r="E393" s="10">
        <f t="shared" si="48"/>
        <v>1.4598540145985401E-3</v>
      </c>
      <c r="F393" s="10">
        <f t="shared" si="49"/>
        <v>2.7027027027027029E-3</v>
      </c>
      <c r="G393" s="10">
        <f t="shared" si="51"/>
        <v>1</v>
      </c>
      <c r="H393" s="16">
        <f t="shared" si="50"/>
        <v>1.4598540145985401E-3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4" t="s">
        <v>374</v>
      </c>
      <c r="C396" s="31">
        <v>1</v>
      </c>
      <c r="D396" s="9">
        <v>1</v>
      </c>
      <c r="E396" s="10">
        <f t="shared" si="48"/>
        <v>1.4598540145985401E-3</v>
      </c>
      <c r="F396" s="10">
        <f t="shared" si="49"/>
        <v>1.3513513513513514E-3</v>
      </c>
      <c r="G396" s="10">
        <f t="shared" si="51"/>
        <v>0</v>
      </c>
      <c r="H396" s="16">
        <f t="shared" si="50"/>
        <v>0</v>
      </c>
    </row>
    <row r="397" spans="1:8" x14ac:dyDescent="0.2">
      <c r="A397" s="8"/>
      <c r="B397" s="34" t="s">
        <v>375</v>
      </c>
      <c r="C397" s="31">
        <v>57</v>
      </c>
      <c r="D397" s="9">
        <v>71</v>
      </c>
      <c r="E397" s="10">
        <f t="shared" si="48"/>
        <v>8.3211678832116789E-2</v>
      </c>
      <c r="F397" s="10">
        <f t="shared" si="49"/>
        <v>9.5945945945945951E-2</v>
      </c>
      <c r="G397" s="10">
        <f t="shared" si="51"/>
        <v>0.24561403508771928</v>
      </c>
      <c r="H397" s="16">
        <f t="shared" si="50"/>
        <v>2.0437956204379562E-2</v>
      </c>
    </row>
    <row r="398" spans="1:8" x14ac:dyDescent="0.2">
      <c r="A398" s="8"/>
      <c r="B398" s="34" t="s">
        <v>376</v>
      </c>
      <c r="C398" s="3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6" t="str">
        <f t="shared" si="50"/>
        <v/>
      </c>
    </row>
    <row r="399" spans="1:8" x14ac:dyDescent="0.2">
      <c r="A399" s="8"/>
      <c r="B399" s="34" t="s">
        <v>377</v>
      </c>
      <c r="C399" s="31">
        <v>9</v>
      </c>
      <c r="D399" s="9">
        <v>0</v>
      </c>
      <c r="E399" s="10">
        <f t="shared" si="48"/>
        <v>1.3138686131386862E-2</v>
      </c>
      <c r="F399" s="10" t="str">
        <f t="shared" si="49"/>
        <v/>
      </c>
      <c r="G399" s="10">
        <f t="shared" si="51"/>
        <v>-1</v>
      </c>
      <c r="H399" s="16">
        <f t="shared" si="50"/>
        <v>-1.3138686131386862E-2</v>
      </c>
    </row>
    <row r="400" spans="1:8" x14ac:dyDescent="0.2">
      <c r="A400" s="8"/>
      <c r="B400" s="34" t="s">
        <v>378</v>
      </c>
      <c r="C400" s="3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7</v>
      </c>
      <c r="D401" s="9">
        <v>3</v>
      </c>
      <c r="E401" s="10">
        <f t="shared" si="48"/>
        <v>1.0218978102189781E-2</v>
      </c>
      <c r="F401" s="10">
        <f t="shared" si="49"/>
        <v>4.0540540540540543E-3</v>
      </c>
      <c r="G401" s="10">
        <f t="shared" si="51"/>
        <v>-0.5714285714285714</v>
      </c>
      <c r="H401" s="16">
        <f t="shared" si="50"/>
        <v>-5.8394160583941602E-3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26</v>
      </c>
      <c r="D404" s="9">
        <v>107</v>
      </c>
      <c r="E404" s="10">
        <f t="shared" si="48"/>
        <v>3.7956204379562042E-2</v>
      </c>
      <c r="F404" s="10">
        <f t="shared" si="49"/>
        <v>0.14459459459459459</v>
      </c>
      <c r="G404" s="10">
        <f t="shared" si="51"/>
        <v>3.1153846153846154</v>
      </c>
      <c r="H404" s="16">
        <f t="shared" si="50"/>
        <v>0.11824817518248175</v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132</v>
      </c>
      <c r="D410" s="9">
        <v>36</v>
      </c>
      <c r="E410" s="10">
        <f t="shared" si="48"/>
        <v>0.19270072992700729</v>
      </c>
      <c r="F410" s="10">
        <f t="shared" si="49"/>
        <v>4.8648648648648651E-2</v>
      </c>
      <c r="G410" s="10">
        <f t="shared" si="51"/>
        <v>-0.72727272727272729</v>
      </c>
      <c r="H410" s="16">
        <f t="shared" si="50"/>
        <v>-0.14014598540145987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8</v>
      </c>
      <c r="D413" s="9">
        <v>42</v>
      </c>
      <c r="E413" s="10">
        <f t="shared" si="48"/>
        <v>1.167883211678832E-2</v>
      </c>
      <c r="F413" s="10">
        <f t="shared" si="49"/>
        <v>5.675675675675676E-2</v>
      </c>
      <c r="G413" s="10">
        <f t="shared" si="51"/>
        <v>4.25</v>
      </c>
      <c r="H413" s="16">
        <f t="shared" si="50"/>
        <v>4.9635036496350364E-2</v>
      </c>
    </row>
    <row r="414" spans="1:8" x14ac:dyDescent="0.2">
      <c r="A414" s="8"/>
      <c r="B414" s="34" t="s">
        <v>392</v>
      </c>
      <c r="C414" s="31">
        <v>28</v>
      </c>
      <c r="D414" s="9">
        <v>33</v>
      </c>
      <c r="E414" s="10">
        <f t="shared" si="48"/>
        <v>4.0875912408759124E-2</v>
      </c>
      <c r="F414" s="10">
        <f t="shared" si="49"/>
        <v>4.4594594594594597E-2</v>
      </c>
      <c r="G414" s="10">
        <f t="shared" si="51"/>
        <v>0.17857142857142858</v>
      </c>
      <c r="H414" s="16">
        <f t="shared" si="50"/>
        <v>7.2992700729927005E-3</v>
      </c>
    </row>
    <row r="415" spans="1:8" x14ac:dyDescent="0.2">
      <c r="A415" s="8"/>
      <c r="B415" s="34" t="s">
        <v>393</v>
      </c>
      <c r="C415" s="31">
        <v>30</v>
      </c>
      <c r="D415" s="9">
        <v>18</v>
      </c>
      <c r="E415" s="10">
        <f t="shared" si="48"/>
        <v>4.3795620437956206E-2</v>
      </c>
      <c r="F415" s="10">
        <f t="shared" si="49"/>
        <v>2.4324324324324326E-2</v>
      </c>
      <c r="G415" s="10">
        <f t="shared" si="51"/>
        <v>-0.4</v>
      </c>
      <c r="H415" s="16">
        <f t="shared" si="50"/>
        <v>-1.7518248175182483E-2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4" t="s">
        <v>396</v>
      </c>
      <c r="C418" s="3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0</v>
      </c>
      <c r="D419" s="9">
        <v>1</v>
      </c>
      <c r="E419" s="10" t="str">
        <f t="shared" si="48"/>
        <v/>
      </c>
      <c r="F419" s="10">
        <f t="shared" si="49"/>
        <v>1.3513513513513514E-3</v>
      </c>
      <c r="G419" s="10">
        <f t="shared" si="51"/>
        <v>1</v>
      </c>
      <c r="H419" s="16" t="str">
        <f t="shared" si="50"/>
        <v/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2</v>
      </c>
      <c r="D424" s="9">
        <v>1</v>
      </c>
      <c r="E424" s="10">
        <f t="shared" si="48"/>
        <v>2.9197080291970801E-3</v>
      </c>
      <c r="F424" s="10">
        <f t="shared" si="49"/>
        <v>1.3513513513513514E-3</v>
      </c>
      <c r="G424" s="10">
        <f t="shared" si="51"/>
        <v>-0.5</v>
      </c>
      <c r="H424" s="16">
        <f t="shared" si="50"/>
        <v>-1.4598540145985401E-3</v>
      </c>
    </row>
    <row r="425" spans="1:8" x14ac:dyDescent="0.2">
      <c r="A425" s="8"/>
      <c r="B425" s="34" t="s">
        <v>403</v>
      </c>
      <c r="C425" s="31">
        <v>7</v>
      </c>
      <c r="D425" s="9">
        <v>2</v>
      </c>
      <c r="E425" s="10">
        <f t="shared" si="48"/>
        <v>1.0218978102189781E-2</v>
      </c>
      <c r="F425" s="10">
        <f t="shared" si="49"/>
        <v>2.7027027027027029E-3</v>
      </c>
      <c r="G425" s="10">
        <f t="shared" si="51"/>
        <v>-0.7142857142857143</v>
      </c>
      <c r="H425" s="16">
        <f t="shared" si="50"/>
        <v>-7.2992700729927005E-3</v>
      </c>
    </row>
    <row r="426" spans="1:8" x14ac:dyDescent="0.2">
      <c r="A426" s="8"/>
      <c r="B426" s="34" t="s">
        <v>404</v>
      </c>
      <c r="C426" s="31">
        <v>13</v>
      </c>
      <c r="D426" s="9">
        <v>11</v>
      </c>
      <c r="E426" s="10">
        <f t="shared" ref="E426:E489" si="52">+IF(C426=0,"",C426/C$362)</f>
        <v>1.8978102189781021E-2</v>
      </c>
      <c r="F426" s="10">
        <f t="shared" ref="F426:F489" si="53">+IF(D426=0,"",D426/D$362)</f>
        <v>1.4864864864864866E-2</v>
      </c>
      <c r="G426" s="10">
        <f t="shared" si="51"/>
        <v>-0.15384615384615385</v>
      </c>
      <c r="H426" s="16">
        <f t="shared" ref="H426:H489" si="54">+IF(OR(AND(E426=""),(G426="")),"",E426*G426)</f>
        <v>-2.9197080291970801E-3</v>
      </c>
    </row>
    <row r="427" spans="1:8" x14ac:dyDescent="0.2">
      <c r="A427" s="8"/>
      <c r="B427" s="34" t="s">
        <v>405</v>
      </c>
      <c r="C427" s="3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6" t="str">
        <f t="shared" si="54"/>
        <v/>
      </c>
    </row>
    <row r="428" spans="1:8" x14ac:dyDescent="0.2">
      <c r="A428" s="8"/>
      <c r="B428" s="34" t="s">
        <v>406</v>
      </c>
      <c r="C428" s="31">
        <v>23</v>
      </c>
      <c r="D428" s="9">
        <v>3</v>
      </c>
      <c r="E428" s="10">
        <f t="shared" si="52"/>
        <v>3.3576642335766425E-2</v>
      </c>
      <c r="F428" s="10">
        <f t="shared" si="53"/>
        <v>4.0540540540540543E-3</v>
      </c>
      <c r="G428" s="10">
        <f t="shared" si="55"/>
        <v>-0.86956521739130432</v>
      </c>
      <c r="H428" s="16">
        <f t="shared" si="54"/>
        <v>-2.9197080291970805E-2</v>
      </c>
    </row>
    <row r="429" spans="1:8" x14ac:dyDescent="0.2">
      <c r="A429" s="8"/>
      <c r="B429" s="34" t="s">
        <v>407</v>
      </c>
      <c r="C429" s="31">
        <v>0</v>
      </c>
      <c r="D429" s="9">
        <v>1</v>
      </c>
      <c r="E429" s="10" t="str">
        <f t="shared" si="52"/>
        <v/>
      </c>
      <c r="F429" s="10">
        <f t="shared" si="53"/>
        <v>1.3513513513513514E-3</v>
      </c>
      <c r="G429" s="10">
        <f t="shared" si="55"/>
        <v>1</v>
      </c>
      <c r="H429" s="16" t="str">
        <f t="shared" si="54"/>
        <v/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9</v>
      </c>
      <c r="D437" s="9">
        <v>10</v>
      </c>
      <c r="E437" s="10">
        <f t="shared" si="52"/>
        <v>1.3138686131386862E-2</v>
      </c>
      <c r="F437" s="10">
        <f t="shared" si="53"/>
        <v>1.3513513513513514E-2</v>
      </c>
      <c r="G437" s="10">
        <f t="shared" si="55"/>
        <v>0.1111111111111111</v>
      </c>
      <c r="H437" s="16">
        <f t="shared" si="54"/>
        <v>1.4598540145985401E-3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1</v>
      </c>
      <c r="D439" s="9">
        <v>0</v>
      </c>
      <c r="E439" s="10">
        <f t="shared" si="52"/>
        <v>1.4598540145985401E-3</v>
      </c>
      <c r="F439" s="10" t="str">
        <f t="shared" si="53"/>
        <v/>
      </c>
      <c r="G439" s="10">
        <f t="shared" si="55"/>
        <v>-1</v>
      </c>
      <c r="H439" s="16">
        <f t="shared" si="54"/>
        <v>-1.4598540145985401E-3</v>
      </c>
    </row>
    <row r="440" spans="1:8" x14ac:dyDescent="0.2">
      <c r="A440" s="8"/>
      <c r="B440" s="34" t="s">
        <v>418</v>
      </c>
      <c r="C440" s="31">
        <v>0</v>
      </c>
      <c r="D440" s="9">
        <v>1</v>
      </c>
      <c r="E440" s="10" t="str">
        <f t="shared" si="52"/>
        <v/>
      </c>
      <c r="F440" s="10">
        <f t="shared" si="53"/>
        <v>1.3513513513513514E-3</v>
      </c>
      <c r="G440" s="10">
        <f t="shared" si="55"/>
        <v>1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1</v>
      </c>
      <c r="D441" s="9">
        <v>0</v>
      </c>
      <c r="E441" s="10">
        <f t="shared" si="52"/>
        <v>1.4598540145985401E-3</v>
      </c>
      <c r="F441" s="10" t="str">
        <f t="shared" si="53"/>
        <v/>
      </c>
      <c r="G441" s="10">
        <f t="shared" si="55"/>
        <v>-1</v>
      </c>
      <c r="H441" s="16">
        <f t="shared" si="54"/>
        <v>-1.4598540145985401E-3</v>
      </c>
    </row>
    <row r="442" spans="1:8" x14ac:dyDescent="0.2">
      <c r="A442" s="8"/>
      <c r="B442" s="34" t="s">
        <v>420</v>
      </c>
      <c r="C442" s="3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0</v>
      </c>
      <c r="D443" s="9">
        <v>1</v>
      </c>
      <c r="E443" s="10" t="str">
        <f t="shared" si="52"/>
        <v/>
      </c>
      <c r="F443" s="10">
        <f t="shared" si="53"/>
        <v>1.3513513513513514E-3</v>
      </c>
      <c r="G443" s="10">
        <f t="shared" si="55"/>
        <v>1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0</v>
      </c>
      <c r="D445" s="9">
        <v>1</v>
      </c>
      <c r="E445" s="10" t="str">
        <f t="shared" si="52"/>
        <v/>
      </c>
      <c r="F445" s="10">
        <f t="shared" si="53"/>
        <v>1.3513513513513514E-3</v>
      </c>
      <c r="G445" s="10">
        <f t="shared" si="55"/>
        <v>1</v>
      </c>
      <c r="H445" s="16" t="str">
        <f t="shared" si="54"/>
        <v/>
      </c>
    </row>
    <row r="446" spans="1:8" x14ac:dyDescent="0.2">
      <c r="A446" s="8"/>
      <c r="B446" s="34" t="s">
        <v>424</v>
      </c>
      <c r="C446" s="31">
        <v>1</v>
      </c>
      <c r="D446" s="9">
        <v>1</v>
      </c>
      <c r="E446" s="10">
        <f t="shared" si="52"/>
        <v>1.4598540145985401E-3</v>
      </c>
      <c r="F446" s="10">
        <f t="shared" si="53"/>
        <v>1.3513513513513514E-3</v>
      </c>
      <c r="G446" s="10">
        <f t="shared" si="55"/>
        <v>0</v>
      </c>
      <c r="H446" s="16">
        <f t="shared" si="54"/>
        <v>0</v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17</v>
      </c>
      <c r="D451" s="9">
        <v>5</v>
      </c>
      <c r="E451" s="10">
        <f t="shared" si="52"/>
        <v>2.4817518248175182E-2</v>
      </c>
      <c r="F451" s="10">
        <f t="shared" si="53"/>
        <v>6.7567567567567571E-3</v>
      </c>
      <c r="G451" s="10">
        <f t="shared" si="55"/>
        <v>-0.70588235294117652</v>
      </c>
      <c r="H451" s="16">
        <f t="shared" si="54"/>
        <v>-1.7518248175182483E-2</v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0</v>
      </c>
      <c r="D456" s="9">
        <v>1</v>
      </c>
      <c r="E456" s="10" t="str">
        <f t="shared" si="52"/>
        <v/>
      </c>
      <c r="F456" s="10">
        <f t="shared" si="53"/>
        <v>1.3513513513513514E-3</v>
      </c>
      <c r="G456" s="10">
        <f t="shared" si="55"/>
        <v>1</v>
      </c>
      <c r="H456" s="16" t="str">
        <f t="shared" si="54"/>
        <v/>
      </c>
    </row>
    <row r="457" spans="1:8" x14ac:dyDescent="0.2">
      <c r="A457" s="8"/>
      <c r="B457" s="34" t="s">
        <v>435</v>
      </c>
      <c r="C457" s="3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32</v>
      </c>
      <c r="D460" s="9">
        <v>1</v>
      </c>
      <c r="E460" s="10">
        <f t="shared" si="52"/>
        <v>4.6715328467153282E-2</v>
      </c>
      <c r="F460" s="10">
        <f t="shared" si="53"/>
        <v>1.3513513513513514E-3</v>
      </c>
      <c r="G460" s="10">
        <f t="shared" si="55"/>
        <v>-0.96875</v>
      </c>
      <c r="H460" s="16">
        <f t="shared" si="54"/>
        <v>-4.5255474452554741E-2</v>
      </c>
    </row>
    <row r="461" spans="1:8" x14ac:dyDescent="0.2">
      <c r="A461" s="8"/>
      <c r="B461" s="34" t="s">
        <v>439</v>
      </c>
      <c r="C461" s="3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6" t="str">
        <f t="shared" si="54"/>
        <v/>
      </c>
    </row>
    <row r="462" spans="1:8" x14ac:dyDescent="0.2">
      <c r="A462" s="8"/>
      <c r="B462" s="34" t="s">
        <v>440</v>
      </c>
      <c r="C462" s="31">
        <v>0</v>
      </c>
      <c r="D462" s="9">
        <v>4</v>
      </c>
      <c r="E462" s="10" t="str">
        <f t="shared" si="52"/>
        <v/>
      </c>
      <c r="F462" s="10">
        <f t="shared" si="53"/>
        <v>5.4054054054054057E-3</v>
      </c>
      <c r="G462" s="10">
        <f t="shared" si="55"/>
        <v>1</v>
      </c>
      <c r="H462" s="16" t="str">
        <f t="shared" si="54"/>
        <v/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5</v>
      </c>
      <c r="D464" s="9">
        <v>8</v>
      </c>
      <c r="E464" s="10">
        <f t="shared" si="52"/>
        <v>7.2992700729927005E-3</v>
      </c>
      <c r="F464" s="10">
        <f t="shared" si="53"/>
        <v>1.0810810810810811E-2</v>
      </c>
      <c r="G464" s="10">
        <f t="shared" si="55"/>
        <v>0.6</v>
      </c>
      <c r="H464" s="16">
        <f t="shared" si="54"/>
        <v>4.3795620437956199E-3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2</v>
      </c>
      <c r="D466" s="9">
        <v>0</v>
      </c>
      <c r="E466" s="10">
        <f t="shared" si="52"/>
        <v>2.9197080291970801E-3</v>
      </c>
      <c r="F466" s="10" t="str">
        <f t="shared" si="53"/>
        <v/>
      </c>
      <c r="G466" s="10">
        <f t="shared" si="55"/>
        <v>-1</v>
      </c>
      <c r="H466" s="16">
        <f t="shared" si="54"/>
        <v>-2.9197080291970801E-3</v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0</v>
      </c>
      <c r="D472" s="9">
        <v>1</v>
      </c>
      <c r="E472" s="10" t="str">
        <f t="shared" si="52"/>
        <v/>
      </c>
      <c r="F472" s="10">
        <f t="shared" si="53"/>
        <v>1.3513513513513514E-3</v>
      </c>
      <c r="G472" s="10">
        <f t="shared" si="55"/>
        <v>1</v>
      </c>
      <c r="H472" s="16" t="str">
        <f t="shared" si="54"/>
        <v/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6" t="str">
        <f t="shared" si="54"/>
        <v/>
      </c>
    </row>
    <row r="475" spans="1:8" x14ac:dyDescent="0.2">
      <c r="A475" s="8"/>
      <c r="B475" s="34" t="s">
        <v>453</v>
      </c>
      <c r="C475" s="31">
        <v>8</v>
      </c>
      <c r="D475" s="9">
        <v>3</v>
      </c>
      <c r="E475" s="10">
        <f t="shared" si="52"/>
        <v>1.167883211678832E-2</v>
      </c>
      <c r="F475" s="10">
        <f t="shared" si="53"/>
        <v>4.0540540540540543E-3</v>
      </c>
      <c r="G475" s="10">
        <f t="shared" si="55"/>
        <v>-0.625</v>
      </c>
      <c r="H475" s="16">
        <f t="shared" si="54"/>
        <v>-7.2992700729927005E-3</v>
      </c>
    </row>
    <row r="476" spans="1:8" x14ac:dyDescent="0.2">
      <c r="A476" s="8"/>
      <c r="B476" s="34" t="s">
        <v>454</v>
      </c>
      <c r="C476" s="3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4" t="s">
        <v>455</v>
      </c>
      <c r="C477" s="3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6" t="str">
        <f t="shared" si="54"/>
        <v/>
      </c>
    </row>
    <row r="478" spans="1:8" ht="25.5" x14ac:dyDescent="0.2">
      <c r="A478" s="8"/>
      <c r="B478" s="34" t="s">
        <v>456</v>
      </c>
      <c r="C478" s="31">
        <v>0</v>
      </c>
      <c r="D478" s="9">
        <v>1</v>
      </c>
      <c r="E478" s="10" t="str">
        <f t="shared" si="52"/>
        <v/>
      </c>
      <c r="F478" s="10">
        <f t="shared" si="53"/>
        <v>1.3513513513513514E-3</v>
      </c>
      <c r="G478" s="10">
        <f t="shared" si="55"/>
        <v>1</v>
      </c>
      <c r="H478" s="16" t="str">
        <f t="shared" si="54"/>
        <v/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6" t="str">
        <f t="shared" si="54"/>
        <v/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4" t="s">
        <v>461</v>
      </c>
      <c r="C483" s="3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4" t="s">
        <v>462</v>
      </c>
      <c r="C484" s="31">
        <v>1</v>
      </c>
      <c r="D484" s="9">
        <v>4</v>
      </c>
      <c r="E484" s="10">
        <f t="shared" si="52"/>
        <v>1.4598540145985401E-3</v>
      </c>
      <c r="F484" s="10">
        <f t="shared" si="53"/>
        <v>5.4054054054054057E-3</v>
      </c>
      <c r="G484" s="10">
        <f t="shared" si="55"/>
        <v>3</v>
      </c>
      <c r="H484" s="16">
        <f t="shared" si="54"/>
        <v>4.3795620437956199E-3</v>
      </c>
    </row>
    <row r="485" spans="1:8" x14ac:dyDescent="0.2">
      <c r="A485" s="8"/>
      <c r="B485" s="34" t="s">
        <v>463</v>
      </c>
      <c r="C485" s="3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6" t="str">
        <f t="shared" si="54"/>
        <v/>
      </c>
    </row>
    <row r="486" spans="1:8" x14ac:dyDescent="0.2">
      <c r="A486" s="8"/>
      <c r="B486" s="34" t="s">
        <v>464</v>
      </c>
      <c r="C486" s="3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1</v>
      </c>
      <c r="D487" s="9">
        <v>2</v>
      </c>
      <c r="E487" s="10">
        <f t="shared" si="52"/>
        <v>1.4598540145985401E-3</v>
      </c>
      <c r="F487" s="10">
        <f t="shared" si="53"/>
        <v>2.7027027027027029E-3</v>
      </c>
      <c r="G487" s="10">
        <f t="shared" si="55"/>
        <v>1</v>
      </c>
      <c r="H487" s="16">
        <f t="shared" si="54"/>
        <v>1.4598540145985401E-3</v>
      </c>
    </row>
    <row r="488" spans="1:8" x14ac:dyDescent="0.2">
      <c r="A488" s="8"/>
      <c r="B488" s="34" t="s">
        <v>466</v>
      </c>
      <c r="C488" s="3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6" t="str">
        <f t="shared" si="54"/>
        <v/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22</v>
      </c>
      <c r="D490" s="9">
        <v>6</v>
      </c>
      <c r="E490" s="10">
        <f t="shared" ref="E490:E553" si="56">+IF(C490=0,"",C490/C$362)</f>
        <v>3.2116788321167884E-2</v>
      </c>
      <c r="F490" s="10">
        <f t="shared" ref="F490:F553" si="57">+IF(D490=0,"",D490/D$362)</f>
        <v>8.1081081081081086E-3</v>
      </c>
      <c r="G490" s="10">
        <f t="shared" si="55"/>
        <v>-0.72727272727272729</v>
      </c>
      <c r="H490" s="16">
        <f t="shared" ref="H490:H553" si="58">+IF(OR(AND(E490=""),(G490="")),"",E490*G490)</f>
        <v>-2.3357664233576644E-2</v>
      </c>
    </row>
    <row r="491" spans="1:8" x14ac:dyDescent="0.2">
      <c r="A491" s="8"/>
      <c r="B491" s="34" t="s">
        <v>469</v>
      </c>
      <c r="C491" s="31">
        <v>2</v>
      </c>
      <c r="D491" s="9">
        <v>0</v>
      </c>
      <c r="E491" s="10">
        <f t="shared" si="56"/>
        <v>2.9197080291970801E-3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6">
        <f t="shared" si="58"/>
        <v>-2.9197080291970801E-3</v>
      </c>
    </row>
    <row r="492" spans="1:8" x14ac:dyDescent="0.2">
      <c r="A492" s="8"/>
      <c r="B492" s="34" t="s">
        <v>470</v>
      </c>
      <c r="C492" s="31">
        <v>0</v>
      </c>
      <c r="D492" s="9">
        <v>1</v>
      </c>
      <c r="E492" s="10" t="str">
        <f t="shared" si="56"/>
        <v/>
      </c>
      <c r="F492" s="10">
        <f t="shared" si="57"/>
        <v>1.3513513513513514E-3</v>
      </c>
      <c r="G492" s="10">
        <f t="shared" si="59"/>
        <v>1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6</v>
      </c>
      <c r="D495" s="9">
        <v>0</v>
      </c>
      <c r="E495" s="10">
        <f t="shared" si="56"/>
        <v>8.7591240875912416E-3</v>
      </c>
      <c r="F495" s="10" t="str">
        <f t="shared" si="57"/>
        <v/>
      </c>
      <c r="G495" s="10">
        <f t="shared" si="59"/>
        <v>-1</v>
      </c>
      <c r="H495" s="16">
        <f t="shared" si="58"/>
        <v>-8.7591240875912416E-3</v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0</v>
      </c>
      <c r="D498" s="9">
        <v>6</v>
      </c>
      <c r="E498" s="10" t="str">
        <f t="shared" si="56"/>
        <v/>
      </c>
      <c r="F498" s="10">
        <f t="shared" si="57"/>
        <v>8.1081081081081086E-3</v>
      </c>
      <c r="G498" s="10">
        <f t="shared" si="59"/>
        <v>1</v>
      </c>
      <c r="H498" s="16" t="str">
        <f t="shared" si="58"/>
        <v/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6" t="str">
        <f t="shared" si="58"/>
        <v/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0</v>
      </c>
      <c r="D502" s="9">
        <v>5</v>
      </c>
      <c r="E502" s="10" t="str">
        <f t="shared" si="56"/>
        <v/>
      </c>
      <c r="F502" s="10">
        <f t="shared" si="57"/>
        <v>6.7567567567567571E-3</v>
      </c>
      <c r="G502" s="10">
        <f t="shared" si="59"/>
        <v>1</v>
      </c>
      <c r="H502" s="16" t="str">
        <f t="shared" si="58"/>
        <v/>
      </c>
    </row>
    <row r="503" spans="1:8" x14ac:dyDescent="0.2">
      <c r="A503" s="8"/>
      <c r="B503" s="34" t="s">
        <v>481</v>
      </c>
      <c r="C503" s="31">
        <v>5</v>
      </c>
      <c r="D503" s="9">
        <v>1</v>
      </c>
      <c r="E503" s="10">
        <f t="shared" si="56"/>
        <v>7.2992700729927005E-3</v>
      </c>
      <c r="F503" s="10">
        <f t="shared" si="57"/>
        <v>1.3513513513513514E-3</v>
      </c>
      <c r="G503" s="10">
        <f t="shared" si="59"/>
        <v>-0.8</v>
      </c>
      <c r="H503" s="16">
        <f t="shared" si="58"/>
        <v>-5.8394160583941611E-3</v>
      </c>
    </row>
    <row r="504" spans="1:8" x14ac:dyDescent="0.2">
      <c r="A504" s="8"/>
      <c r="B504" s="34" t="s">
        <v>482</v>
      </c>
      <c r="C504" s="3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4" t="s">
        <v>483</v>
      </c>
      <c r="C505" s="31">
        <v>1</v>
      </c>
      <c r="D505" s="9">
        <v>2</v>
      </c>
      <c r="E505" s="10">
        <f t="shared" si="56"/>
        <v>1.4598540145985401E-3</v>
      </c>
      <c r="F505" s="10">
        <f t="shared" si="57"/>
        <v>2.7027027027027029E-3</v>
      </c>
      <c r="G505" s="10">
        <f t="shared" si="59"/>
        <v>1</v>
      </c>
      <c r="H505" s="16">
        <f t="shared" si="58"/>
        <v>1.4598540145985401E-3</v>
      </c>
    </row>
    <row r="506" spans="1:8" x14ac:dyDescent="0.2">
      <c r="A506" s="8"/>
      <c r="B506" s="34" t="s">
        <v>484</v>
      </c>
      <c r="C506" s="3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4" t="s">
        <v>485</v>
      </c>
      <c r="C507" s="31">
        <v>0</v>
      </c>
      <c r="D507" s="9">
        <v>2</v>
      </c>
      <c r="E507" s="10" t="str">
        <f t="shared" si="56"/>
        <v/>
      </c>
      <c r="F507" s="10">
        <f t="shared" si="57"/>
        <v>2.7027027027027029E-3</v>
      </c>
      <c r="G507" s="10">
        <f t="shared" si="59"/>
        <v>1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4</v>
      </c>
      <c r="D508" s="9">
        <v>4</v>
      </c>
      <c r="E508" s="10">
        <f t="shared" si="56"/>
        <v>5.8394160583941602E-3</v>
      </c>
      <c r="F508" s="10">
        <f t="shared" si="57"/>
        <v>5.4054054054054057E-3</v>
      </c>
      <c r="G508" s="10">
        <f t="shared" si="59"/>
        <v>0</v>
      </c>
      <c r="H508" s="16">
        <f t="shared" si="58"/>
        <v>0</v>
      </c>
    </row>
    <row r="509" spans="1:8" x14ac:dyDescent="0.2">
      <c r="A509" s="8"/>
      <c r="B509" s="34" t="s">
        <v>487</v>
      </c>
      <c r="C509" s="31">
        <v>0</v>
      </c>
      <c r="D509" s="9">
        <v>1</v>
      </c>
      <c r="E509" s="10" t="str">
        <f t="shared" si="56"/>
        <v/>
      </c>
      <c r="F509" s="10">
        <f t="shared" si="57"/>
        <v>1.3513513513513514E-3</v>
      </c>
      <c r="G509" s="10">
        <f t="shared" si="59"/>
        <v>1</v>
      </c>
      <c r="H509" s="16" t="str">
        <f t="shared" si="58"/>
        <v/>
      </c>
    </row>
    <row r="510" spans="1:8" x14ac:dyDescent="0.2">
      <c r="A510" s="8"/>
      <c r="B510" s="34" t="s">
        <v>488</v>
      </c>
      <c r="C510" s="31">
        <v>0</v>
      </c>
      <c r="D510" s="9">
        <v>1</v>
      </c>
      <c r="E510" s="10" t="str">
        <f t="shared" si="56"/>
        <v/>
      </c>
      <c r="F510" s="10">
        <f t="shared" si="57"/>
        <v>1.3513513513513514E-3</v>
      </c>
      <c r="G510" s="10">
        <f t="shared" si="59"/>
        <v>1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4</v>
      </c>
      <c r="D519" s="9">
        <v>3</v>
      </c>
      <c r="E519" s="10">
        <f t="shared" si="56"/>
        <v>5.8394160583941602E-3</v>
      </c>
      <c r="F519" s="10">
        <f t="shared" si="57"/>
        <v>4.0540540540540543E-3</v>
      </c>
      <c r="G519" s="10">
        <f t="shared" si="59"/>
        <v>-0.25</v>
      </c>
      <c r="H519" s="16">
        <f t="shared" si="58"/>
        <v>-1.4598540145985401E-3</v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3</v>
      </c>
      <c r="D530" s="9">
        <v>0</v>
      </c>
      <c r="E530" s="10">
        <f t="shared" si="56"/>
        <v>4.3795620437956208E-3</v>
      </c>
      <c r="F530" s="10" t="str">
        <f t="shared" si="57"/>
        <v/>
      </c>
      <c r="G530" s="10">
        <f t="shared" si="59"/>
        <v>-1</v>
      </c>
      <c r="H530" s="16">
        <f t="shared" si="58"/>
        <v>-4.3795620437956208E-3</v>
      </c>
    </row>
    <row r="531" spans="1:8" x14ac:dyDescent="0.2">
      <c r="A531" s="8"/>
      <c r="B531" s="34" t="s">
        <v>509</v>
      </c>
      <c r="C531" s="31">
        <v>0</v>
      </c>
      <c r="D531" s="9">
        <v>2</v>
      </c>
      <c r="E531" s="10" t="str">
        <f t="shared" si="56"/>
        <v/>
      </c>
      <c r="F531" s="10">
        <f t="shared" si="57"/>
        <v>2.7027027027027029E-3</v>
      </c>
      <c r="G531" s="10">
        <f t="shared" si="59"/>
        <v>1</v>
      </c>
      <c r="H531" s="16" t="str">
        <f t="shared" si="58"/>
        <v/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7</v>
      </c>
      <c r="D535" s="9">
        <v>65</v>
      </c>
      <c r="E535" s="10">
        <f t="shared" si="56"/>
        <v>1.0218978102189781E-2</v>
      </c>
      <c r="F535" s="10">
        <f t="shared" si="57"/>
        <v>8.7837837837837843E-2</v>
      </c>
      <c r="G535" s="10">
        <f t="shared" si="59"/>
        <v>8.2857142857142865</v>
      </c>
      <c r="H535" s="16">
        <f t="shared" si="58"/>
        <v>8.4671532846715331E-2</v>
      </c>
    </row>
    <row r="536" spans="1:8" x14ac:dyDescent="0.2">
      <c r="A536" s="8"/>
      <c r="B536" s="34" t="s">
        <v>514</v>
      </c>
      <c r="C536" s="31">
        <v>3</v>
      </c>
      <c r="D536" s="9">
        <v>0</v>
      </c>
      <c r="E536" s="10">
        <f t="shared" si="56"/>
        <v>4.3795620437956208E-3</v>
      </c>
      <c r="F536" s="10" t="str">
        <f t="shared" si="57"/>
        <v/>
      </c>
      <c r="G536" s="10">
        <f t="shared" si="59"/>
        <v>-1</v>
      </c>
      <c r="H536" s="16">
        <f t="shared" si="58"/>
        <v>-4.3795620437956208E-3</v>
      </c>
    </row>
    <row r="537" spans="1:8" ht="25.5" x14ac:dyDescent="0.2">
      <c r="A537" s="8"/>
      <c r="B537" s="34" t="s">
        <v>515</v>
      </c>
      <c r="C537" s="3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1</v>
      </c>
      <c r="E542" s="10" t="str">
        <f t="shared" si="56"/>
        <v/>
      </c>
      <c r="F542" s="10">
        <f t="shared" si="57"/>
        <v>1.3513513513513514E-3</v>
      </c>
      <c r="G542" s="10">
        <f t="shared" si="59"/>
        <v>1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1</v>
      </c>
      <c r="D548" s="9">
        <v>0</v>
      </c>
      <c r="E548" s="10">
        <f t="shared" si="56"/>
        <v>1.4598540145985401E-3</v>
      </c>
      <c r="F548" s="10" t="str">
        <f t="shared" si="57"/>
        <v/>
      </c>
      <c r="G548" s="10">
        <f t="shared" si="59"/>
        <v>-1</v>
      </c>
      <c r="H548" s="16">
        <f t="shared" si="58"/>
        <v>-1.4598540145985401E-3</v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6" t="str">
        <f t="shared" si="58"/>
        <v/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2</v>
      </c>
      <c r="D554" s="9">
        <v>0</v>
      </c>
      <c r="E554" s="10">
        <f t="shared" ref="E554:E595" si="60">+IF(C554=0,"",C554/C$362)</f>
        <v>2.9197080291970801E-3</v>
      </c>
      <c r="F554" s="10" t="str">
        <f t="shared" ref="F554:F595" si="61">+IF(D554=0,"",D554/D$362)</f>
        <v/>
      </c>
      <c r="G554" s="10">
        <f t="shared" si="59"/>
        <v>-1</v>
      </c>
      <c r="H554" s="16">
        <f t="shared" ref="H554:H617" si="62">+IF(OR(AND(E554=""),(G554="")),"",E554*G554)</f>
        <v>-2.9197080291970801E-3</v>
      </c>
    </row>
    <row r="555" spans="1:8" x14ac:dyDescent="0.2">
      <c r="A555" s="8"/>
      <c r="B555" s="34" t="s">
        <v>533</v>
      </c>
      <c r="C555" s="31">
        <v>7</v>
      </c>
      <c r="D555" s="9">
        <v>0</v>
      </c>
      <c r="E555" s="10">
        <f t="shared" si="60"/>
        <v>1.0218978102189781E-2</v>
      </c>
      <c r="F555" s="10" t="str">
        <f t="shared" si="61"/>
        <v/>
      </c>
      <c r="G555" s="10">
        <f t="shared" ref="G555:G595" si="63">+IF(AND(C555=0,D555=0)," ",IF(C555=0,1,IF(D555=0,-1,(D555-C555)/C555)))</f>
        <v>-1</v>
      </c>
      <c r="H555" s="16">
        <f t="shared" si="62"/>
        <v>-1.0218978102189781E-2</v>
      </c>
    </row>
    <row r="556" spans="1:8" ht="25.5" x14ac:dyDescent="0.2">
      <c r="A556" s="8"/>
      <c r="B556" s="34" t="s">
        <v>534</v>
      </c>
      <c r="C556" s="31">
        <v>0</v>
      </c>
      <c r="D556" s="9">
        <v>2</v>
      </c>
      <c r="E556" s="10" t="str">
        <f t="shared" si="60"/>
        <v/>
      </c>
      <c r="F556" s="10">
        <f t="shared" si="61"/>
        <v>2.7027027027027029E-3</v>
      </c>
      <c r="G556" s="10">
        <f t="shared" si="63"/>
        <v>1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0</v>
      </c>
      <c r="D558" s="9">
        <v>26</v>
      </c>
      <c r="E558" s="10" t="str">
        <f t="shared" si="60"/>
        <v/>
      </c>
      <c r="F558" s="10">
        <f t="shared" si="61"/>
        <v>3.5135135135135137E-2</v>
      </c>
      <c r="G558" s="10">
        <f t="shared" si="63"/>
        <v>1</v>
      </c>
      <c r="H558" s="16" t="str">
        <f t="shared" si="62"/>
        <v/>
      </c>
    </row>
    <row r="559" spans="1:8" x14ac:dyDescent="0.2">
      <c r="A559" s="8"/>
      <c r="B559" s="34" t="s">
        <v>537</v>
      </c>
      <c r="C559" s="3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6" t="str">
        <f t="shared" si="62"/>
        <v/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0</v>
      </c>
      <c r="D568" s="9">
        <v>2</v>
      </c>
      <c r="E568" s="10" t="str">
        <f t="shared" si="60"/>
        <v/>
      </c>
      <c r="F568" s="10">
        <f t="shared" si="61"/>
        <v>2.7027027027027029E-3</v>
      </c>
      <c r="G568" s="10">
        <f t="shared" si="63"/>
        <v>1</v>
      </c>
      <c r="H568" s="16" t="str">
        <f t="shared" si="62"/>
        <v/>
      </c>
    </row>
    <row r="569" spans="1:8" ht="25.5" x14ac:dyDescent="0.2">
      <c r="A569" s="8"/>
      <c r="B569" s="34" t="s">
        <v>547</v>
      </c>
      <c r="C569" s="3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6" t="str">
        <f t="shared" si="62"/>
        <v/>
      </c>
    </row>
    <row r="572" spans="1:8" ht="25.5" x14ac:dyDescent="0.2">
      <c r="A572" s="8"/>
      <c r="B572" s="34" t="s">
        <v>550</v>
      </c>
      <c r="C572" s="31">
        <v>0</v>
      </c>
      <c r="D572" s="9">
        <v>5</v>
      </c>
      <c r="E572" s="10" t="str">
        <f t="shared" si="60"/>
        <v/>
      </c>
      <c r="F572" s="10">
        <f t="shared" si="61"/>
        <v>6.7567567567567571E-3</v>
      </c>
      <c r="G572" s="10">
        <f t="shared" si="63"/>
        <v>1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22</v>
      </c>
      <c r="D574" s="9">
        <v>4</v>
      </c>
      <c r="E574" s="10">
        <f t="shared" si="60"/>
        <v>3.2116788321167884E-2</v>
      </c>
      <c r="F574" s="10">
        <f t="shared" si="61"/>
        <v>5.4054054054054057E-3</v>
      </c>
      <c r="G574" s="10">
        <f t="shared" si="63"/>
        <v>-0.81818181818181823</v>
      </c>
      <c r="H574" s="16">
        <f t="shared" si="62"/>
        <v>-2.6277372262773727E-2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0</v>
      </c>
      <c r="D576" s="9">
        <v>1</v>
      </c>
      <c r="E576" s="10" t="str">
        <f t="shared" si="60"/>
        <v/>
      </c>
      <c r="F576" s="10">
        <f t="shared" si="61"/>
        <v>1.3513513513513514E-3</v>
      </c>
      <c r="G576" s="10">
        <f t="shared" si="63"/>
        <v>1</v>
      </c>
      <c r="H576" s="16" t="str">
        <f t="shared" si="62"/>
        <v/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5</v>
      </c>
      <c r="D579" s="9">
        <v>11</v>
      </c>
      <c r="E579" s="10">
        <f t="shared" si="60"/>
        <v>7.2992700729927005E-3</v>
      </c>
      <c r="F579" s="10">
        <f t="shared" si="61"/>
        <v>1.4864864864864866E-2</v>
      </c>
      <c r="G579" s="10">
        <f t="shared" si="63"/>
        <v>1.2</v>
      </c>
      <c r="H579" s="16">
        <f t="shared" si="62"/>
        <v>8.7591240875912399E-3</v>
      </c>
    </row>
    <row r="580" spans="1:8" ht="25.5" x14ac:dyDescent="0.2">
      <c r="A580" s="8"/>
      <c r="B580" s="34" t="s">
        <v>558</v>
      </c>
      <c r="C580" s="31">
        <v>0</v>
      </c>
      <c r="D580" s="9">
        <v>5</v>
      </c>
      <c r="E580" s="10" t="str">
        <f t="shared" si="60"/>
        <v/>
      </c>
      <c r="F580" s="10">
        <f t="shared" si="61"/>
        <v>6.7567567567567571E-3</v>
      </c>
      <c r="G580" s="10">
        <f t="shared" si="63"/>
        <v>1</v>
      </c>
      <c r="H580" s="16" t="str">
        <f t="shared" si="62"/>
        <v/>
      </c>
    </row>
    <row r="581" spans="1:8" x14ac:dyDescent="0.2">
      <c r="A581" s="8"/>
      <c r="B581" s="34" t="s">
        <v>559</v>
      </c>
      <c r="C581" s="31">
        <v>7</v>
      </c>
      <c r="D581" s="9">
        <v>8</v>
      </c>
      <c r="E581" s="10">
        <f t="shared" si="60"/>
        <v>1.0218978102189781E-2</v>
      </c>
      <c r="F581" s="10">
        <f t="shared" si="61"/>
        <v>1.0810810810810811E-2</v>
      </c>
      <c r="G581" s="10">
        <f t="shared" si="63"/>
        <v>0.14285714285714285</v>
      </c>
      <c r="H581" s="16">
        <f t="shared" si="62"/>
        <v>1.4598540145985401E-3</v>
      </c>
    </row>
    <row r="582" spans="1:8" x14ac:dyDescent="0.2">
      <c r="A582" s="8"/>
      <c r="B582" s="34" t="s">
        <v>560</v>
      </c>
      <c r="C582" s="31">
        <v>2</v>
      </c>
      <c r="D582" s="9">
        <v>3</v>
      </c>
      <c r="E582" s="10">
        <f t="shared" si="60"/>
        <v>2.9197080291970801E-3</v>
      </c>
      <c r="F582" s="10">
        <f t="shared" si="61"/>
        <v>4.0540540540540543E-3</v>
      </c>
      <c r="G582" s="10">
        <f t="shared" si="63"/>
        <v>0.5</v>
      </c>
      <c r="H582" s="16">
        <f t="shared" si="62"/>
        <v>1.4598540145985401E-3</v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0</v>
      </c>
      <c r="D588" s="9">
        <v>4</v>
      </c>
      <c r="E588" s="10" t="str">
        <f t="shared" si="60"/>
        <v/>
      </c>
      <c r="F588" s="10">
        <f t="shared" si="61"/>
        <v>5.4054054054054057E-3</v>
      </c>
      <c r="G588" s="10">
        <f t="shared" si="63"/>
        <v>1</v>
      </c>
      <c r="H588" s="16" t="str">
        <f t="shared" si="62"/>
        <v/>
      </c>
    </row>
    <row r="589" spans="1:8" x14ac:dyDescent="0.2">
      <c r="A589" s="8"/>
      <c r="B589" s="34" t="s">
        <v>567</v>
      </c>
      <c r="C589" s="31">
        <v>3</v>
      </c>
      <c r="D589" s="9">
        <v>0</v>
      </c>
      <c r="E589" s="10">
        <f t="shared" si="60"/>
        <v>4.3795620437956208E-3</v>
      </c>
      <c r="F589" s="10" t="str">
        <f t="shared" si="61"/>
        <v/>
      </c>
      <c r="G589" s="10">
        <f t="shared" si="63"/>
        <v>-1</v>
      </c>
      <c r="H589" s="16">
        <f t="shared" si="62"/>
        <v>-4.3795620437956208E-3</v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156</v>
      </c>
      <c r="D601" s="30">
        <f>SUM(D602:D629)</f>
        <v>189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0.21153846153846154</v>
      </c>
      <c r="H601" s="40">
        <f t="shared" ref="H601:H629" si="66">+IF(OR(AND(E601=""),(G601="")),"",E601*G601)</f>
        <v>0.21153846153846154</v>
      </c>
    </row>
    <row r="602" spans="1:8" x14ac:dyDescent="0.2">
      <c r="A602" s="8"/>
      <c r="B602" s="33" t="s">
        <v>574</v>
      </c>
      <c r="C602" s="39">
        <v>1</v>
      </c>
      <c r="D602" s="36">
        <v>1</v>
      </c>
      <c r="E602" s="37">
        <f t="shared" si="64"/>
        <v>6.41025641025641E-3</v>
      </c>
      <c r="F602" s="37">
        <f t="shared" si="65"/>
        <v>5.2910052910052907E-3</v>
      </c>
      <c r="G602" s="37">
        <f t="shared" ref="G602:G629" si="67">+IF(AND(C602=0,D602=0)," ",IF(C602=0,1,IF(D602=0,-1,(D602-C602)/C602)))</f>
        <v>0</v>
      </c>
      <c r="H602" s="38">
        <f t="shared" si="66"/>
        <v>0</v>
      </c>
    </row>
    <row r="603" spans="1:8" x14ac:dyDescent="0.2">
      <c r="A603" s="8"/>
      <c r="B603" s="34" t="s">
        <v>575</v>
      </c>
      <c r="C603" s="31">
        <v>4</v>
      </c>
      <c r="D603" s="9">
        <v>9</v>
      </c>
      <c r="E603" s="10">
        <f t="shared" si="64"/>
        <v>2.564102564102564E-2</v>
      </c>
      <c r="F603" s="10">
        <f t="shared" si="65"/>
        <v>4.7619047619047616E-2</v>
      </c>
      <c r="G603" s="10">
        <f t="shared" si="67"/>
        <v>1.25</v>
      </c>
      <c r="H603" s="16">
        <f t="shared" si="66"/>
        <v>3.2051282051282048E-2</v>
      </c>
    </row>
    <row r="604" spans="1:8" ht="25.5" x14ac:dyDescent="0.2">
      <c r="A604" s="8"/>
      <c r="B604" s="34" t="s">
        <v>576</v>
      </c>
      <c r="C604" s="31">
        <v>22</v>
      </c>
      <c r="D604" s="9">
        <v>27</v>
      </c>
      <c r="E604" s="10">
        <f t="shared" si="64"/>
        <v>0.14102564102564102</v>
      </c>
      <c r="F604" s="10">
        <f t="shared" si="65"/>
        <v>0.14285714285714285</v>
      </c>
      <c r="G604" s="10">
        <f t="shared" si="67"/>
        <v>0.22727272727272727</v>
      </c>
      <c r="H604" s="16">
        <f t="shared" si="66"/>
        <v>3.2051282051282048E-2</v>
      </c>
    </row>
    <row r="605" spans="1:8" x14ac:dyDescent="0.2">
      <c r="A605" s="8"/>
      <c r="B605" s="34" t="s">
        <v>577</v>
      </c>
      <c r="C605" s="31">
        <v>35</v>
      </c>
      <c r="D605" s="9">
        <v>18</v>
      </c>
      <c r="E605" s="10">
        <f t="shared" si="64"/>
        <v>0.22435897435897437</v>
      </c>
      <c r="F605" s="10">
        <f t="shared" si="65"/>
        <v>9.5238095238095233E-2</v>
      </c>
      <c r="G605" s="10">
        <f t="shared" si="67"/>
        <v>-0.48571428571428571</v>
      </c>
      <c r="H605" s="16">
        <f t="shared" si="66"/>
        <v>-0.10897435897435898</v>
      </c>
    </row>
    <row r="606" spans="1:8" x14ac:dyDescent="0.2">
      <c r="A606" s="8"/>
      <c r="B606" s="34" t="s">
        <v>578</v>
      </c>
      <c r="C606" s="31">
        <v>0</v>
      </c>
      <c r="D606" s="9">
        <v>25</v>
      </c>
      <c r="E606" s="10" t="str">
        <f t="shared" si="64"/>
        <v/>
      </c>
      <c r="F606" s="10">
        <f t="shared" si="65"/>
        <v>0.13227513227513227</v>
      </c>
      <c r="G606" s="10">
        <f t="shared" si="67"/>
        <v>1</v>
      </c>
      <c r="H606" s="16" t="str">
        <f t="shared" si="66"/>
        <v/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3</v>
      </c>
      <c r="D608" s="9">
        <v>0</v>
      </c>
      <c r="E608" s="10">
        <f t="shared" si="64"/>
        <v>1.9230769230769232E-2</v>
      </c>
      <c r="F608" s="10" t="str">
        <f t="shared" si="65"/>
        <v/>
      </c>
      <c r="G608" s="10">
        <f t="shared" si="67"/>
        <v>-1</v>
      </c>
      <c r="H608" s="16">
        <f t="shared" si="66"/>
        <v>-1.9230769230769232E-2</v>
      </c>
    </row>
    <row r="609" spans="1:8" x14ac:dyDescent="0.2">
      <c r="A609" s="8"/>
      <c r="B609" s="34" t="s">
        <v>581</v>
      </c>
      <c r="C609" s="3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4" t="s">
        <v>582</v>
      </c>
      <c r="C610" s="3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4" t="s">
        <v>583</v>
      </c>
      <c r="C611" s="31">
        <v>4</v>
      </c>
      <c r="D611" s="9">
        <v>0</v>
      </c>
      <c r="E611" s="10">
        <f t="shared" si="64"/>
        <v>2.564102564102564E-2</v>
      </c>
      <c r="F611" s="10" t="str">
        <f t="shared" si="65"/>
        <v/>
      </c>
      <c r="G611" s="10">
        <f t="shared" si="67"/>
        <v>-1</v>
      </c>
      <c r="H611" s="16">
        <f t="shared" si="66"/>
        <v>-2.564102564102564E-2</v>
      </c>
    </row>
    <row r="612" spans="1:8" x14ac:dyDescent="0.2">
      <c r="A612" s="8"/>
      <c r="B612" s="34" t="s">
        <v>584</v>
      </c>
      <c r="C612" s="31">
        <v>1</v>
      </c>
      <c r="D612" s="9">
        <v>2</v>
      </c>
      <c r="E612" s="10">
        <f t="shared" si="64"/>
        <v>6.41025641025641E-3</v>
      </c>
      <c r="F612" s="10">
        <f t="shared" si="65"/>
        <v>1.0582010582010581E-2</v>
      </c>
      <c r="G612" s="10">
        <f t="shared" si="67"/>
        <v>1</v>
      </c>
      <c r="H612" s="16">
        <f t="shared" si="66"/>
        <v>6.41025641025641E-3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13</v>
      </c>
      <c r="D616" s="9">
        <v>7</v>
      </c>
      <c r="E616" s="10">
        <f t="shared" si="64"/>
        <v>8.3333333333333329E-2</v>
      </c>
      <c r="F616" s="10">
        <f t="shared" si="65"/>
        <v>3.7037037037037035E-2</v>
      </c>
      <c r="G616" s="10">
        <f t="shared" si="67"/>
        <v>-0.46153846153846156</v>
      </c>
      <c r="H616" s="16">
        <f t="shared" si="66"/>
        <v>-3.8461538461538464E-2</v>
      </c>
    </row>
    <row r="617" spans="1:8" x14ac:dyDescent="0.2">
      <c r="A617" s="8"/>
      <c r="B617" s="34" t="s">
        <v>589</v>
      </c>
      <c r="C617" s="31">
        <v>4</v>
      </c>
      <c r="D617" s="9">
        <v>1</v>
      </c>
      <c r="E617" s="10">
        <f t="shared" si="64"/>
        <v>2.564102564102564E-2</v>
      </c>
      <c r="F617" s="10">
        <f t="shared" si="65"/>
        <v>5.2910052910052907E-3</v>
      </c>
      <c r="G617" s="10">
        <f t="shared" si="67"/>
        <v>-0.75</v>
      </c>
      <c r="H617" s="16">
        <f t="shared" si="66"/>
        <v>-1.9230769230769232E-2</v>
      </c>
    </row>
    <row r="618" spans="1:8" x14ac:dyDescent="0.2">
      <c r="A618" s="8"/>
      <c r="B618" s="34" t="s">
        <v>590</v>
      </c>
      <c r="C618" s="31">
        <v>0</v>
      </c>
      <c r="D618" s="9">
        <v>1</v>
      </c>
      <c r="E618" s="10" t="str">
        <f t="shared" si="64"/>
        <v/>
      </c>
      <c r="F618" s="10">
        <f t="shared" si="65"/>
        <v>5.2910052910052907E-3</v>
      </c>
      <c r="G618" s="10">
        <f t="shared" si="67"/>
        <v>1</v>
      </c>
      <c r="H618" s="16" t="str">
        <f t="shared" si="66"/>
        <v/>
      </c>
    </row>
    <row r="619" spans="1:8" x14ac:dyDescent="0.2">
      <c r="A619" s="8"/>
      <c r="B619" s="34" t="s">
        <v>591</v>
      </c>
      <c r="C619" s="31">
        <v>31</v>
      </c>
      <c r="D619" s="9">
        <v>28</v>
      </c>
      <c r="E619" s="10">
        <f t="shared" si="64"/>
        <v>0.19871794871794871</v>
      </c>
      <c r="F619" s="10">
        <f t="shared" si="65"/>
        <v>0.14814814814814814</v>
      </c>
      <c r="G619" s="10">
        <f t="shared" si="67"/>
        <v>-9.6774193548387094E-2</v>
      </c>
      <c r="H619" s="16">
        <f t="shared" si="66"/>
        <v>-1.9230769230769228E-2</v>
      </c>
    </row>
    <row r="620" spans="1:8" x14ac:dyDescent="0.2">
      <c r="A620" s="8"/>
      <c r="B620" s="34" t="s">
        <v>592</v>
      </c>
      <c r="C620" s="31">
        <v>10</v>
      </c>
      <c r="D620" s="9">
        <v>3</v>
      </c>
      <c r="E620" s="10">
        <f t="shared" si="64"/>
        <v>6.4102564102564097E-2</v>
      </c>
      <c r="F620" s="10">
        <f t="shared" si="65"/>
        <v>1.5873015873015872E-2</v>
      </c>
      <c r="G620" s="10">
        <f t="shared" si="67"/>
        <v>-0.7</v>
      </c>
      <c r="H620" s="16">
        <f t="shared" si="66"/>
        <v>-4.4871794871794865E-2</v>
      </c>
    </row>
    <row r="621" spans="1:8" x14ac:dyDescent="0.2">
      <c r="A621" s="8"/>
      <c r="B621" s="34" t="s">
        <v>593</v>
      </c>
      <c r="C621" s="31">
        <v>20</v>
      </c>
      <c r="D621" s="9">
        <v>2</v>
      </c>
      <c r="E621" s="10">
        <f t="shared" si="64"/>
        <v>0.12820512820512819</v>
      </c>
      <c r="F621" s="10">
        <f t="shared" si="65"/>
        <v>1.0582010582010581E-2</v>
      </c>
      <c r="G621" s="10">
        <f t="shared" si="67"/>
        <v>-0.9</v>
      </c>
      <c r="H621" s="16">
        <f t="shared" si="66"/>
        <v>-0.11538461538461538</v>
      </c>
    </row>
    <row r="622" spans="1:8" x14ac:dyDescent="0.2">
      <c r="A622" s="8"/>
      <c r="B622" s="34" t="s">
        <v>594</v>
      </c>
      <c r="C622" s="3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6" t="str">
        <f t="shared" si="66"/>
        <v/>
      </c>
    </row>
    <row r="623" spans="1:8" ht="25.5" x14ac:dyDescent="0.2">
      <c r="A623" s="8"/>
      <c r="B623" s="34" t="s">
        <v>595</v>
      </c>
      <c r="C623" s="31">
        <v>0</v>
      </c>
      <c r="D623" s="9">
        <v>29</v>
      </c>
      <c r="E623" s="10" t="str">
        <f t="shared" si="64"/>
        <v/>
      </c>
      <c r="F623" s="10">
        <f t="shared" si="65"/>
        <v>0.15343915343915343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2</v>
      </c>
      <c r="D625" s="9">
        <v>0</v>
      </c>
      <c r="E625" s="10">
        <f t="shared" si="64"/>
        <v>1.282051282051282E-2</v>
      </c>
      <c r="F625" s="10" t="str">
        <f t="shared" si="65"/>
        <v/>
      </c>
      <c r="G625" s="10">
        <f t="shared" si="67"/>
        <v>-1</v>
      </c>
      <c r="H625" s="16">
        <f t="shared" si="66"/>
        <v>-1.282051282051282E-2</v>
      </c>
    </row>
    <row r="626" spans="1:8" x14ac:dyDescent="0.2">
      <c r="A626" s="8"/>
      <c r="B626" s="34" t="s">
        <v>598</v>
      </c>
      <c r="C626" s="31">
        <v>0</v>
      </c>
      <c r="D626" s="9">
        <v>2</v>
      </c>
      <c r="E626" s="10" t="str">
        <f t="shared" si="64"/>
        <v/>
      </c>
      <c r="F626" s="10">
        <f t="shared" si="65"/>
        <v>1.0582010582010581E-2</v>
      </c>
      <c r="G626" s="10">
        <f t="shared" si="67"/>
        <v>1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16</v>
      </c>
      <c r="E627" s="10" t="str">
        <f t="shared" si="64"/>
        <v/>
      </c>
      <c r="F627" s="10">
        <f t="shared" si="65"/>
        <v>8.4656084656084651E-2</v>
      </c>
      <c r="G627" s="10">
        <f t="shared" si="67"/>
        <v>1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0</v>
      </c>
      <c r="D628" s="9">
        <v>14</v>
      </c>
      <c r="E628" s="10" t="str">
        <f t="shared" si="64"/>
        <v/>
      </c>
      <c r="F628" s="10">
        <f t="shared" si="65"/>
        <v>7.407407407407407E-2</v>
      </c>
      <c r="G628" s="10">
        <f t="shared" si="67"/>
        <v>1</v>
      </c>
      <c r="H628" s="16" t="str">
        <f t="shared" si="66"/>
        <v/>
      </c>
    </row>
    <row r="629" spans="1:8" ht="26.25" thickBot="1" x14ac:dyDescent="0.25">
      <c r="A629" s="8"/>
      <c r="B629" s="35" t="s">
        <v>601</v>
      </c>
      <c r="C629" s="32">
        <v>6</v>
      </c>
      <c r="D629" s="17">
        <v>4</v>
      </c>
      <c r="E629" s="18">
        <f t="shared" si="64"/>
        <v>3.8461538461538464E-2</v>
      </c>
      <c r="F629" s="18">
        <f t="shared" si="65"/>
        <v>2.1164021164021163E-2</v>
      </c>
      <c r="G629" s="18">
        <f t="shared" si="67"/>
        <v>-0.33333333333333331</v>
      </c>
      <c r="H629" s="19">
        <f t="shared" si="66"/>
        <v>-1.282051282051282E-2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620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621</v>
      </c>
      <c r="C8" s="30">
        <f>+C19+C76+C181+C362+C601</f>
        <v>12096</v>
      </c>
      <c r="D8" s="30">
        <f>+D19+D76+D181+D362+D601</f>
        <v>13440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0.1111111111111111</v>
      </c>
      <c r="H8" s="40">
        <f t="shared" ref="H8:H13" si="1">+IF(OR(AND(E8=""),(G8="")),"",E8*G8)</f>
        <v>0.1111111111111111</v>
      </c>
    </row>
    <row r="9" spans="1:8" x14ac:dyDescent="0.2">
      <c r="A9" s="8"/>
      <c r="B9" s="33" t="s">
        <v>8</v>
      </c>
      <c r="C9" s="31">
        <f>+C19</f>
        <v>29</v>
      </c>
      <c r="D9" s="9">
        <f>+D19</f>
        <v>19</v>
      </c>
      <c r="E9" s="10">
        <f t="shared" ref="E9:F13" si="2">+C9/C$8</f>
        <v>2.3974867724867724E-3</v>
      </c>
      <c r="F9" s="10">
        <f t="shared" si="2"/>
        <v>1.4136904761904762E-3</v>
      </c>
      <c r="G9" s="10">
        <f t="shared" si="0"/>
        <v>-0.34482758620689657</v>
      </c>
      <c r="H9" s="16">
        <f t="shared" si="1"/>
        <v>-8.2671957671957678E-4</v>
      </c>
    </row>
    <row r="10" spans="1:8" x14ac:dyDescent="0.2">
      <c r="A10" s="8"/>
      <c r="B10" s="34" t="s">
        <v>9</v>
      </c>
      <c r="C10" s="31">
        <f>+C76</f>
        <v>557</v>
      </c>
      <c r="D10" s="9">
        <f>+D76</f>
        <v>707</v>
      </c>
      <c r="E10" s="10">
        <f t="shared" si="2"/>
        <v>4.6048280423280422E-2</v>
      </c>
      <c r="F10" s="10">
        <f t="shared" si="2"/>
        <v>5.2604166666666667E-2</v>
      </c>
      <c r="G10" s="10">
        <f t="shared" si="0"/>
        <v>0.26929982046678635</v>
      </c>
      <c r="H10" s="16">
        <f t="shared" si="1"/>
        <v>1.240079365079365E-2</v>
      </c>
    </row>
    <row r="11" spans="1:8" ht="25.5" x14ac:dyDescent="0.2">
      <c r="A11" s="8"/>
      <c r="B11" s="34" t="s">
        <v>10</v>
      </c>
      <c r="C11" s="31">
        <f>+C181</f>
        <v>1282</v>
      </c>
      <c r="D11" s="9">
        <f>+D181</f>
        <v>1542</v>
      </c>
      <c r="E11" s="10">
        <f t="shared" si="2"/>
        <v>0.10598544973544974</v>
      </c>
      <c r="F11" s="10">
        <f t="shared" si="2"/>
        <v>0.11473214285714285</v>
      </c>
      <c r="G11" s="10">
        <f t="shared" si="0"/>
        <v>0.20280811232449297</v>
      </c>
      <c r="H11" s="16">
        <f t="shared" si="1"/>
        <v>2.1494708994708994E-2</v>
      </c>
    </row>
    <row r="12" spans="1:8" x14ac:dyDescent="0.2">
      <c r="A12" s="8"/>
      <c r="B12" s="34" t="s">
        <v>11</v>
      </c>
      <c r="C12" s="31">
        <f>+C362</f>
        <v>6636</v>
      </c>
      <c r="D12" s="9">
        <f>+D362</f>
        <v>6670</v>
      </c>
      <c r="E12" s="10">
        <f t="shared" si="2"/>
        <v>0.54861111111111116</v>
      </c>
      <c r="F12" s="10">
        <f t="shared" si="2"/>
        <v>0.49627976190476192</v>
      </c>
      <c r="G12" s="10">
        <f t="shared" si="0"/>
        <v>5.1235684147076556E-3</v>
      </c>
      <c r="H12" s="16">
        <f t="shared" si="1"/>
        <v>2.8108465608465611E-3</v>
      </c>
    </row>
    <row r="13" spans="1:8" ht="15.75" thickBot="1" x14ac:dyDescent="0.25">
      <c r="A13" s="8"/>
      <c r="B13" s="35" t="s">
        <v>12</v>
      </c>
      <c r="C13" s="32">
        <f>+C601</f>
        <v>3592</v>
      </c>
      <c r="D13" s="17">
        <f>+D601</f>
        <v>4502</v>
      </c>
      <c r="E13" s="18">
        <f t="shared" si="2"/>
        <v>0.29695767195767198</v>
      </c>
      <c r="F13" s="18">
        <f t="shared" si="2"/>
        <v>0.33497023809523807</v>
      </c>
      <c r="G13" s="18">
        <f t="shared" si="0"/>
        <v>0.25334075723830735</v>
      </c>
      <c r="H13" s="19">
        <f t="shared" si="1"/>
        <v>7.5231481481481483E-2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29</v>
      </c>
      <c r="D19" s="30">
        <f>SUM(D20:D70)</f>
        <v>19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-0.34482758620689657</v>
      </c>
      <c r="H19" s="40">
        <f t="shared" ref="H19:H50" si="5">+IF(OR(AND(E19=""),(G19="")),"",E19*G19)</f>
        <v>-0.34482758620689657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1</v>
      </c>
      <c r="E25" s="10" t="str">
        <f t="shared" si="3"/>
        <v/>
      </c>
      <c r="F25" s="10">
        <f t="shared" si="4"/>
        <v>5.2631578947368418E-2</v>
      </c>
      <c r="G25" s="10">
        <f t="shared" si="6"/>
        <v>1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6" t="str">
        <f t="shared" si="5"/>
        <v/>
      </c>
    </row>
    <row r="28" spans="1:8" x14ac:dyDescent="0.2">
      <c r="A28" s="8"/>
      <c r="B28" s="34" t="s">
        <v>24</v>
      </c>
      <c r="C28" s="31">
        <v>5</v>
      </c>
      <c r="D28" s="9">
        <v>4</v>
      </c>
      <c r="E28" s="10">
        <f t="shared" si="3"/>
        <v>0.17241379310344829</v>
      </c>
      <c r="F28" s="10">
        <f t="shared" si="4"/>
        <v>0.21052631578947367</v>
      </c>
      <c r="G28" s="10">
        <f t="shared" si="6"/>
        <v>-0.2</v>
      </c>
      <c r="H28" s="16">
        <f t="shared" si="5"/>
        <v>-3.4482758620689662E-2</v>
      </c>
    </row>
    <row r="29" spans="1:8" x14ac:dyDescent="0.2">
      <c r="A29" s="8"/>
      <c r="B29" s="34" t="s">
        <v>25</v>
      </c>
      <c r="C29" s="31">
        <v>1</v>
      </c>
      <c r="D29" s="9">
        <v>1</v>
      </c>
      <c r="E29" s="10">
        <f t="shared" si="3"/>
        <v>3.4482758620689655E-2</v>
      </c>
      <c r="F29" s="10">
        <f t="shared" si="4"/>
        <v>5.2631578947368418E-2</v>
      </c>
      <c r="G29" s="10">
        <f t="shared" si="6"/>
        <v>0</v>
      </c>
      <c r="H29" s="16">
        <f t="shared" si="5"/>
        <v>0</v>
      </c>
    </row>
    <row r="30" spans="1:8" x14ac:dyDescent="0.2">
      <c r="A30" s="8"/>
      <c r="B30" s="34" t="s">
        <v>26</v>
      </c>
      <c r="C30" s="31">
        <v>2</v>
      </c>
      <c r="D30" s="9">
        <v>6</v>
      </c>
      <c r="E30" s="10">
        <f t="shared" si="3"/>
        <v>6.8965517241379309E-2</v>
      </c>
      <c r="F30" s="10">
        <f t="shared" si="4"/>
        <v>0.31578947368421051</v>
      </c>
      <c r="G30" s="10">
        <f t="shared" si="6"/>
        <v>2</v>
      </c>
      <c r="H30" s="16">
        <f t="shared" si="5"/>
        <v>0.13793103448275862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8</v>
      </c>
      <c r="D36" s="9">
        <v>0</v>
      </c>
      <c r="E36" s="10">
        <f t="shared" si="3"/>
        <v>0.27586206896551724</v>
      </c>
      <c r="F36" s="10" t="str">
        <f t="shared" si="4"/>
        <v/>
      </c>
      <c r="G36" s="10">
        <f t="shared" si="6"/>
        <v>-1</v>
      </c>
      <c r="H36" s="16">
        <f t="shared" si="5"/>
        <v>-0.27586206896551724</v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0</v>
      </c>
      <c r="D39" s="9">
        <v>1</v>
      </c>
      <c r="E39" s="10" t="str">
        <f t="shared" si="3"/>
        <v/>
      </c>
      <c r="F39" s="10">
        <f t="shared" si="4"/>
        <v>5.2631578947368418E-2</v>
      </c>
      <c r="G39" s="10">
        <f t="shared" si="6"/>
        <v>1</v>
      </c>
      <c r="H39" s="16" t="str">
        <f t="shared" si="5"/>
        <v/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4" t="s">
        <v>41</v>
      </c>
      <c r="C45" s="3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1</v>
      </c>
      <c r="D50" s="9">
        <v>1</v>
      </c>
      <c r="E50" s="10">
        <f t="shared" si="3"/>
        <v>3.4482758620689655E-2</v>
      </c>
      <c r="F50" s="10">
        <f t="shared" si="4"/>
        <v>5.2631578947368418E-2</v>
      </c>
      <c r="G50" s="10">
        <f t="shared" si="6"/>
        <v>0</v>
      </c>
      <c r="H50" s="16">
        <f t="shared" si="5"/>
        <v>0</v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3</v>
      </c>
      <c r="D54" s="9">
        <v>2</v>
      </c>
      <c r="E54" s="10">
        <f t="shared" si="7"/>
        <v>0.10344827586206896</v>
      </c>
      <c r="F54" s="10">
        <f t="shared" si="8"/>
        <v>0.10526315789473684</v>
      </c>
      <c r="G54" s="10">
        <f t="shared" si="10"/>
        <v>-0.33333333333333331</v>
      </c>
      <c r="H54" s="16">
        <f t="shared" si="9"/>
        <v>-3.4482758620689655E-2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1</v>
      </c>
      <c r="D62" s="9">
        <v>0</v>
      </c>
      <c r="E62" s="10">
        <f t="shared" si="7"/>
        <v>3.4482758620689655E-2</v>
      </c>
      <c r="F62" s="10" t="str">
        <f t="shared" si="8"/>
        <v/>
      </c>
      <c r="G62" s="10">
        <f t="shared" si="10"/>
        <v>-1</v>
      </c>
      <c r="H62" s="16">
        <f t="shared" si="9"/>
        <v>-3.4482758620689655E-2</v>
      </c>
    </row>
    <row r="63" spans="1:8" x14ac:dyDescent="0.2">
      <c r="A63" s="8"/>
      <c r="B63" s="34" t="s">
        <v>59</v>
      </c>
      <c r="C63" s="31">
        <v>2</v>
      </c>
      <c r="D63" s="9">
        <v>0</v>
      </c>
      <c r="E63" s="10">
        <f t="shared" si="7"/>
        <v>6.8965517241379309E-2</v>
      </c>
      <c r="F63" s="10" t="str">
        <f t="shared" si="8"/>
        <v/>
      </c>
      <c r="G63" s="10">
        <f t="shared" si="10"/>
        <v>-1</v>
      </c>
      <c r="H63" s="16">
        <f t="shared" si="9"/>
        <v>-6.8965517241379309E-2</v>
      </c>
    </row>
    <row r="64" spans="1:8" x14ac:dyDescent="0.2">
      <c r="A64" s="8"/>
      <c r="B64" s="34" t="s">
        <v>60</v>
      </c>
      <c r="C64" s="31">
        <v>2</v>
      </c>
      <c r="D64" s="9">
        <v>3</v>
      </c>
      <c r="E64" s="10">
        <f t="shared" si="7"/>
        <v>6.8965517241379309E-2</v>
      </c>
      <c r="F64" s="10">
        <f t="shared" si="8"/>
        <v>0.15789473684210525</v>
      </c>
      <c r="G64" s="10">
        <f t="shared" si="10"/>
        <v>0.5</v>
      </c>
      <c r="H64" s="16">
        <f t="shared" si="9"/>
        <v>3.4482758620689655E-2</v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3</v>
      </c>
      <c r="D68" s="9">
        <v>0</v>
      </c>
      <c r="E68" s="10">
        <f t="shared" si="7"/>
        <v>0.10344827586206896</v>
      </c>
      <c r="F68" s="10" t="str">
        <f t="shared" si="8"/>
        <v/>
      </c>
      <c r="G68" s="10">
        <f t="shared" si="10"/>
        <v>-1</v>
      </c>
      <c r="H68" s="16">
        <f t="shared" si="9"/>
        <v>-0.10344827586206896</v>
      </c>
    </row>
    <row r="69" spans="1:8" x14ac:dyDescent="0.2">
      <c r="A69" s="8"/>
      <c r="B69" s="34" t="s">
        <v>65</v>
      </c>
      <c r="C69" s="3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5" t="s">
        <v>66</v>
      </c>
      <c r="C70" s="32">
        <v>1</v>
      </c>
      <c r="D70" s="17">
        <v>0</v>
      </c>
      <c r="E70" s="18">
        <f t="shared" si="7"/>
        <v>3.4482758620689655E-2</v>
      </c>
      <c r="F70" s="18" t="str">
        <f t="shared" si="8"/>
        <v/>
      </c>
      <c r="G70" s="18">
        <f t="shared" si="10"/>
        <v>-1</v>
      </c>
      <c r="H70" s="19">
        <f t="shared" si="9"/>
        <v>-3.4482758620689655E-2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557</v>
      </c>
      <c r="D76" s="30">
        <f>SUM(D77:D175)</f>
        <v>707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0.26929982046678635</v>
      </c>
      <c r="H76" s="40">
        <f t="shared" ref="H76:H107" si="13">+IF(OR(AND(E76=""),(G76="")),"",E76*G76)</f>
        <v>0.26929982046678635</v>
      </c>
    </row>
    <row r="77" spans="1:8" x14ac:dyDescent="0.2">
      <c r="A77" s="8"/>
      <c r="B77" s="33" t="s">
        <v>67</v>
      </c>
      <c r="C77" s="39">
        <v>13</v>
      </c>
      <c r="D77" s="36">
        <v>11</v>
      </c>
      <c r="E77" s="37">
        <f t="shared" si="11"/>
        <v>2.333931777378815E-2</v>
      </c>
      <c r="F77" s="37">
        <f t="shared" si="12"/>
        <v>1.5558698727015558E-2</v>
      </c>
      <c r="G77" s="37">
        <f t="shared" ref="G77:G108" si="14">+IF(AND(C77=0,D77=0)," ",IF(C77=0,1,IF(D77=0,-1,(D77-C77)/C77)))</f>
        <v>-0.15384615384615385</v>
      </c>
      <c r="H77" s="38">
        <f t="shared" si="13"/>
        <v>-3.5906642728904849E-3</v>
      </c>
    </row>
    <row r="78" spans="1:8" x14ac:dyDescent="0.2">
      <c r="A78" s="8"/>
      <c r="B78" s="34" t="s">
        <v>68</v>
      </c>
      <c r="C78" s="31">
        <v>3</v>
      </c>
      <c r="D78" s="9">
        <v>2</v>
      </c>
      <c r="E78" s="10">
        <f t="shared" si="11"/>
        <v>5.3859964093357273E-3</v>
      </c>
      <c r="F78" s="10">
        <f t="shared" si="12"/>
        <v>2.828854314002829E-3</v>
      </c>
      <c r="G78" s="10">
        <f t="shared" si="14"/>
        <v>-0.33333333333333331</v>
      </c>
      <c r="H78" s="16">
        <f t="shared" si="13"/>
        <v>-1.7953321364452424E-3</v>
      </c>
    </row>
    <row r="79" spans="1:8" x14ac:dyDescent="0.2">
      <c r="A79" s="8"/>
      <c r="B79" s="34" t="s">
        <v>69</v>
      </c>
      <c r="C79" s="3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6" t="str">
        <f t="shared" si="13"/>
        <v/>
      </c>
    </row>
    <row r="80" spans="1:8" x14ac:dyDescent="0.2">
      <c r="A80" s="8"/>
      <c r="B80" s="34" t="s">
        <v>70</v>
      </c>
      <c r="C80" s="31">
        <v>11</v>
      </c>
      <c r="D80" s="9">
        <v>32</v>
      </c>
      <c r="E80" s="10">
        <f t="shared" si="11"/>
        <v>1.9748653500897665E-2</v>
      </c>
      <c r="F80" s="10">
        <f t="shared" si="12"/>
        <v>4.5261669024045263E-2</v>
      </c>
      <c r="G80" s="10">
        <f t="shared" si="14"/>
        <v>1.9090909090909092</v>
      </c>
      <c r="H80" s="16">
        <f t="shared" si="13"/>
        <v>3.7701974865350089E-2</v>
      </c>
    </row>
    <row r="81" spans="1:8" ht="25.5" x14ac:dyDescent="0.2">
      <c r="A81" s="8"/>
      <c r="B81" s="34" t="s">
        <v>71</v>
      </c>
      <c r="C81" s="31">
        <v>20</v>
      </c>
      <c r="D81" s="9">
        <v>16</v>
      </c>
      <c r="E81" s="10">
        <f t="shared" si="11"/>
        <v>3.5906642728904849E-2</v>
      </c>
      <c r="F81" s="10">
        <f t="shared" si="12"/>
        <v>2.2630834512022632E-2</v>
      </c>
      <c r="G81" s="10">
        <f t="shared" si="14"/>
        <v>-0.2</v>
      </c>
      <c r="H81" s="16">
        <f t="shared" si="13"/>
        <v>-7.1813285457809697E-3</v>
      </c>
    </row>
    <row r="82" spans="1:8" x14ac:dyDescent="0.2">
      <c r="A82" s="8"/>
      <c r="B82" s="34" t="s">
        <v>72</v>
      </c>
      <c r="C82" s="3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4" t="s">
        <v>73</v>
      </c>
      <c r="C83" s="31">
        <v>0</v>
      </c>
      <c r="D83" s="9">
        <v>1</v>
      </c>
      <c r="E83" s="10" t="str">
        <f t="shared" si="11"/>
        <v/>
      </c>
      <c r="F83" s="10">
        <f t="shared" si="12"/>
        <v>1.4144271570014145E-3</v>
      </c>
      <c r="G83" s="10">
        <f t="shared" si="14"/>
        <v>1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0</v>
      </c>
      <c r="D84" s="9">
        <v>1</v>
      </c>
      <c r="E84" s="10" t="str">
        <f t="shared" si="11"/>
        <v/>
      </c>
      <c r="F84" s="10">
        <f t="shared" si="12"/>
        <v>1.4144271570014145E-3</v>
      </c>
      <c r="G84" s="10">
        <f t="shared" si="14"/>
        <v>1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1</v>
      </c>
      <c r="E86" s="10" t="str">
        <f t="shared" si="11"/>
        <v/>
      </c>
      <c r="F86" s="10">
        <f t="shared" si="12"/>
        <v>1.4144271570014145E-3</v>
      </c>
      <c r="G86" s="10">
        <f t="shared" si="14"/>
        <v>1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1</v>
      </c>
      <c r="D87" s="9">
        <v>0</v>
      </c>
      <c r="E87" s="10">
        <f t="shared" si="11"/>
        <v>1.7953321364452424E-3</v>
      </c>
      <c r="F87" s="10" t="str">
        <f t="shared" si="12"/>
        <v/>
      </c>
      <c r="G87" s="10">
        <f t="shared" si="14"/>
        <v>-1</v>
      </c>
      <c r="H87" s="16">
        <f t="shared" si="13"/>
        <v>-1.7953321364452424E-3</v>
      </c>
    </row>
    <row r="88" spans="1:8" x14ac:dyDescent="0.2">
      <c r="A88" s="8"/>
      <c r="B88" s="34" t="s">
        <v>78</v>
      </c>
      <c r="C88" s="31">
        <v>2</v>
      </c>
      <c r="D88" s="9">
        <v>3</v>
      </c>
      <c r="E88" s="10">
        <f t="shared" si="11"/>
        <v>3.5906642728904849E-3</v>
      </c>
      <c r="F88" s="10">
        <f t="shared" si="12"/>
        <v>4.2432814710042432E-3</v>
      </c>
      <c r="G88" s="10">
        <f t="shared" si="14"/>
        <v>0.5</v>
      </c>
      <c r="H88" s="16">
        <f t="shared" si="13"/>
        <v>1.7953321364452424E-3</v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1</v>
      </c>
      <c r="E91" s="10" t="str">
        <f t="shared" si="11"/>
        <v/>
      </c>
      <c r="F91" s="10">
        <f t="shared" si="12"/>
        <v>1.4144271570014145E-3</v>
      </c>
      <c r="G91" s="10">
        <f t="shared" si="14"/>
        <v>1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17</v>
      </c>
      <c r="D92" s="9">
        <v>9</v>
      </c>
      <c r="E92" s="10">
        <f t="shared" si="11"/>
        <v>3.052064631956912E-2</v>
      </c>
      <c r="F92" s="10">
        <f t="shared" si="12"/>
        <v>1.272984441301273E-2</v>
      </c>
      <c r="G92" s="10">
        <f t="shared" si="14"/>
        <v>-0.47058823529411764</v>
      </c>
      <c r="H92" s="16">
        <f t="shared" si="13"/>
        <v>-1.4362657091561938E-2</v>
      </c>
    </row>
    <row r="93" spans="1:8" x14ac:dyDescent="0.2">
      <c r="A93" s="8"/>
      <c r="B93" s="34" t="s">
        <v>83</v>
      </c>
      <c r="C93" s="31">
        <v>7</v>
      </c>
      <c r="D93" s="9">
        <v>10</v>
      </c>
      <c r="E93" s="10">
        <f t="shared" si="11"/>
        <v>1.2567324955116697E-2</v>
      </c>
      <c r="F93" s="10">
        <f t="shared" si="12"/>
        <v>1.4144271570014143E-2</v>
      </c>
      <c r="G93" s="10">
        <f t="shared" si="14"/>
        <v>0.42857142857142855</v>
      </c>
      <c r="H93" s="16">
        <f t="shared" si="13"/>
        <v>5.3859964093357273E-3</v>
      </c>
    </row>
    <row r="94" spans="1:8" x14ac:dyDescent="0.2">
      <c r="A94" s="8"/>
      <c r="B94" s="34" t="s">
        <v>84</v>
      </c>
      <c r="C94" s="31">
        <v>10</v>
      </c>
      <c r="D94" s="9">
        <v>12</v>
      </c>
      <c r="E94" s="10">
        <f t="shared" si="11"/>
        <v>1.7953321364452424E-2</v>
      </c>
      <c r="F94" s="10">
        <f t="shared" si="12"/>
        <v>1.6973125884016973E-2</v>
      </c>
      <c r="G94" s="10">
        <f t="shared" si="14"/>
        <v>0.2</v>
      </c>
      <c r="H94" s="16">
        <f t="shared" si="13"/>
        <v>3.5906642728904849E-3</v>
      </c>
    </row>
    <row r="95" spans="1:8" x14ac:dyDescent="0.2">
      <c r="A95" s="8"/>
      <c r="B95" s="34" t="s">
        <v>85</v>
      </c>
      <c r="C95" s="31">
        <v>12</v>
      </c>
      <c r="D95" s="9">
        <v>9</v>
      </c>
      <c r="E95" s="10">
        <f t="shared" si="11"/>
        <v>2.1543985637342909E-2</v>
      </c>
      <c r="F95" s="10">
        <f t="shared" si="12"/>
        <v>1.272984441301273E-2</v>
      </c>
      <c r="G95" s="10">
        <f t="shared" si="14"/>
        <v>-0.25</v>
      </c>
      <c r="H95" s="16">
        <f t="shared" si="13"/>
        <v>-5.3859964093357273E-3</v>
      </c>
    </row>
    <row r="96" spans="1:8" x14ac:dyDescent="0.2">
      <c r="A96" s="8"/>
      <c r="B96" s="34" t="s">
        <v>86</v>
      </c>
      <c r="C96" s="31">
        <v>1</v>
      </c>
      <c r="D96" s="9">
        <v>2</v>
      </c>
      <c r="E96" s="10">
        <f t="shared" si="11"/>
        <v>1.7953321364452424E-3</v>
      </c>
      <c r="F96" s="10">
        <f t="shared" si="12"/>
        <v>2.828854314002829E-3</v>
      </c>
      <c r="G96" s="10">
        <f t="shared" si="14"/>
        <v>1</v>
      </c>
      <c r="H96" s="16">
        <f t="shared" si="13"/>
        <v>1.7953321364452424E-3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83</v>
      </c>
      <c r="D98" s="9">
        <v>91</v>
      </c>
      <c r="E98" s="10">
        <f t="shared" si="11"/>
        <v>0.1490125673249551</v>
      </c>
      <c r="F98" s="10">
        <f t="shared" si="12"/>
        <v>0.12871287128712872</v>
      </c>
      <c r="G98" s="10">
        <f t="shared" si="14"/>
        <v>9.6385542168674704E-2</v>
      </c>
      <c r="H98" s="16">
        <f t="shared" si="13"/>
        <v>1.4362657091561938E-2</v>
      </c>
    </row>
    <row r="99" spans="1:8" x14ac:dyDescent="0.2">
      <c r="A99" s="8"/>
      <c r="B99" s="34" t="s">
        <v>89</v>
      </c>
      <c r="C99" s="31">
        <v>30</v>
      </c>
      <c r="D99" s="9">
        <v>62</v>
      </c>
      <c r="E99" s="10">
        <f t="shared" si="11"/>
        <v>5.385996409335727E-2</v>
      </c>
      <c r="F99" s="10">
        <f t="shared" si="12"/>
        <v>8.7694483734087697E-2</v>
      </c>
      <c r="G99" s="10">
        <f t="shared" si="14"/>
        <v>1.0666666666666667</v>
      </c>
      <c r="H99" s="16">
        <f t="shared" si="13"/>
        <v>5.7450628366247751E-2</v>
      </c>
    </row>
    <row r="100" spans="1:8" x14ac:dyDescent="0.2">
      <c r="A100" s="8"/>
      <c r="B100" s="34" t="s">
        <v>90</v>
      </c>
      <c r="C100" s="31">
        <v>29</v>
      </c>
      <c r="D100" s="9">
        <v>44</v>
      </c>
      <c r="E100" s="10">
        <f t="shared" si="11"/>
        <v>5.2064631956912029E-2</v>
      </c>
      <c r="F100" s="10">
        <f t="shared" si="12"/>
        <v>6.2234794908062233E-2</v>
      </c>
      <c r="G100" s="10">
        <f t="shared" si="14"/>
        <v>0.51724137931034486</v>
      </c>
      <c r="H100" s="16">
        <f t="shared" si="13"/>
        <v>2.6929982046678638E-2</v>
      </c>
    </row>
    <row r="101" spans="1:8" x14ac:dyDescent="0.2">
      <c r="A101" s="8"/>
      <c r="B101" s="34" t="s">
        <v>91</v>
      </c>
      <c r="C101" s="31">
        <v>13</v>
      </c>
      <c r="D101" s="9">
        <v>21</v>
      </c>
      <c r="E101" s="10">
        <f t="shared" si="11"/>
        <v>2.333931777378815E-2</v>
      </c>
      <c r="F101" s="10">
        <f t="shared" si="12"/>
        <v>2.9702970297029702E-2</v>
      </c>
      <c r="G101" s="10">
        <f t="shared" si="14"/>
        <v>0.61538461538461542</v>
      </c>
      <c r="H101" s="16">
        <f t="shared" si="13"/>
        <v>1.4362657091561939E-2</v>
      </c>
    </row>
    <row r="102" spans="1:8" x14ac:dyDescent="0.2">
      <c r="A102" s="8"/>
      <c r="B102" s="34" t="s">
        <v>92</v>
      </c>
      <c r="C102" s="31">
        <v>9</v>
      </c>
      <c r="D102" s="9">
        <v>25</v>
      </c>
      <c r="E102" s="10">
        <f t="shared" si="11"/>
        <v>1.615798922800718E-2</v>
      </c>
      <c r="F102" s="10">
        <f t="shared" si="12"/>
        <v>3.536067892503536E-2</v>
      </c>
      <c r="G102" s="10">
        <f t="shared" si="14"/>
        <v>1.7777777777777777</v>
      </c>
      <c r="H102" s="16">
        <f t="shared" si="13"/>
        <v>2.8725314183123875E-2</v>
      </c>
    </row>
    <row r="103" spans="1:8" x14ac:dyDescent="0.2">
      <c r="A103" s="8"/>
      <c r="B103" s="34" t="s">
        <v>93</v>
      </c>
      <c r="C103" s="31">
        <v>13</v>
      </c>
      <c r="D103" s="9">
        <v>12</v>
      </c>
      <c r="E103" s="10">
        <f t="shared" si="11"/>
        <v>2.333931777378815E-2</v>
      </c>
      <c r="F103" s="10">
        <f t="shared" si="12"/>
        <v>1.6973125884016973E-2</v>
      </c>
      <c r="G103" s="10">
        <f t="shared" si="14"/>
        <v>-7.6923076923076927E-2</v>
      </c>
      <c r="H103" s="16">
        <f t="shared" si="13"/>
        <v>-1.7953321364452424E-3</v>
      </c>
    </row>
    <row r="104" spans="1:8" x14ac:dyDescent="0.2">
      <c r="A104" s="8"/>
      <c r="B104" s="34" t="s">
        <v>94</v>
      </c>
      <c r="C104" s="31">
        <v>1</v>
      </c>
      <c r="D104" s="9">
        <v>2</v>
      </c>
      <c r="E104" s="10">
        <f t="shared" si="11"/>
        <v>1.7953321364452424E-3</v>
      </c>
      <c r="F104" s="10">
        <f t="shared" si="12"/>
        <v>2.828854314002829E-3</v>
      </c>
      <c r="G104" s="10">
        <f t="shared" si="14"/>
        <v>1</v>
      </c>
      <c r="H104" s="16">
        <f t="shared" si="13"/>
        <v>1.7953321364452424E-3</v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18</v>
      </c>
      <c r="D106" s="9">
        <v>125</v>
      </c>
      <c r="E106" s="10">
        <f t="shared" si="11"/>
        <v>3.231597845601436E-2</v>
      </c>
      <c r="F106" s="10">
        <f t="shared" si="12"/>
        <v>0.1768033946251768</v>
      </c>
      <c r="G106" s="10">
        <f t="shared" si="14"/>
        <v>5.9444444444444446</v>
      </c>
      <c r="H106" s="16">
        <f t="shared" si="13"/>
        <v>0.19210053859964094</v>
      </c>
    </row>
    <row r="107" spans="1:8" x14ac:dyDescent="0.2">
      <c r="A107" s="8"/>
      <c r="B107" s="34" t="s">
        <v>97</v>
      </c>
      <c r="C107" s="31">
        <v>6</v>
      </c>
      <c r="D107" s="9">
        <v>9</v>
      </c>
      <c r="E107" s="10">
        <f t="shared" si="11"/>
        <v>1.0771992818671455E-2</v>
      </c>
      <c r="F107" s="10">
        <f t="shared" si="12"/>
        <v>1.272984441301273E-2</v>
      </c>
      <c r="G107" s="10">
        <f t="shared" si="14"/>
        <v>0.5</v>
      </c>
      <c r="H107" s="16">
        <f t="shared" si="13"/>
        <v>5.3859964093357273E-3</v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52</v>
      </c>
      <c r="D109" s="9">
        <v>55</v>
      </c>
      <c r="E109" s="10">
        <f t="shared" si="15"/>
        <v>9.33572710951526E-2</v>
      </c>
      <c r="F109" s="10">
        <f t="shared" si="16"/>
        <v>7.7793493635077787E-2</v>
      </c>
      <c r="G109" s="10">
        <f t="shared" ref="G109:G140" si="18">+IF(AND(C109=0,D109=0)," ",IF(C109=0,1,IF(D109=0,-1,(D109-C109)/C109)))</f>
        <v>5.7692307692307696E-2</v>
      </c>
      <c r="H109" s="16">
        <f t="shared" si="17"/>
        <v>5.3859964093357273E-3</v>
      </c>
    </row>
    <row r="110" spans="1:8" x14ac:dyDescent="0.2">
      <c r="A110" s="8"/>
      <c r="B110" s="34" t="s">
        <v>100</v>
      </c>
      <c r="C110" s="31">
        <v>5</v>
      </c>
      <c r="D110" s="9">
        <v>2</v>
      </c>
      <c r="E110" s="10">
        <f t="shared" si="15"/>
        <v>8.9766606822262122E-3</v>
      </c>
      <c r="F110" s="10">
        <f t="shared" si="16"/>
        <v>2.828854314002829E-3</v>
      </c>
      <c r="G110" s="10">
        <f t="shared" si="18"/>
        <v>-0.6</v>
      </c>
      <c r="H110" s="16">
        <f t="shared" si="17"/>
        <v>-5.3859964093357273E-3</v>
      </c>
    </row>
    <row r="111" spans="1:8" x14ac:dyDescent="0.2">
      <c r="A111" s="8"/>
      <c r="B111" s="34" t="s">
        <v>101</v>
      </c>
      <c r="C111" s="31">
        <v>25</v>
      </c>
      <c r="D111" s="9">
        <v>15</v>
      </c>
      <c r="E111" s="10">
        <f t="shared" si="15"/>
        <v>4.4883303411131059E-2</v>
      </c>
      <c r="F111" s="10">
        <f t="shared" si="16"/>
        <v>2.1216407355021217E-2</v>
      </c>
      <c r="G111" s="10">
        <f t="shared" si="18"/>
        <v>-0.4</v>
      </c>
      <c r="H111" s="16">
        <f t="shared" si="17"/>
        <v>-1.7953321364452424E-2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3</v>
      </c>
      <c r="D113" s="9">
        <v>4</v>
      </c>
      <c r="E113" s="10">
        <f t="shared" si="15"/>
        <v>5.3859964093357273E-3</v>
      </c>
      <c r="F113" s="10">
        <f t="shared" si="16"/>
        <v>5.6577086280056579E-3</v>
      </c>
      <c r="G113" s="10">
        <f t="shared" si="18"/>
        <v>0.33333333333333331</v>
      </c>
      <c r="H113" s="16">
        <f t="shared" si="17"/>
        <v>1.7953321364452424E-3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4</v>
      </c>
      <c r="D115" s="9">
        <v>1</v>
      </c>
      <c r="E115" s="10">
        <f t="shared" si="15"/>
        <v>7.1813285457809697E-3</v>
      </c>
      <c r="F115" s="10">
        <f t="shared" si="16"/>
        <v>1.4144271570014145E-3</v>
      </c>
      <c r="G115" s="10">
        <f t="shared" si="18"/>
        <v>-0.75</v>
      </c>
      <c r="H115" s="16">
        <f t="shared" si="17"/>
        <v>-5.3859964093357273E-3</v>
      </c>
    </row>
    <row r="116" spans="1:8" x14ac:dyDescent="0.2">
      <c r="A116" s="8"/>
      <c r="B116" s="34" t="s">
        <v>106</v>
      </c>
      <c r="C116" s="3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11</v>
      </c>
      <c r="D117" s="9">
        <v>0</v>
      </c>
      <c r="E117" s="10">
        <f t="shared" si="15"/>
        <v>1.9748653500897665E-2</v>
      </c>
      <c r="F117" s="10" t="str">
        <f t="shared" si="16"/>
        <v/>
      </c>
      <c r="G117" s="10">
        <f t="shared" si="18"/>
        <v>-1</v>
      </c>
      <c r="H117" s="16">
        <f t="shared" si="17"/>
        <v>-1.9748653500897665E-2</v>
      </c>
    </row>
    <row r="118" spans="1:8" x14ac:dyDescent="0.2">
      <c r="A118" s="8"/>
      <c r="B118" s="34" t="s">
        <v>108</v>
      </c>
      <c r="C118" s="31">
        <v>1</v>
      </c>
      <c r="D118" s="9">
        <v>4</v>
      </c>
      <c r="E118" s="10">
        <f t="shared" si="15"/>
        <v>1.7953321364452424E-3</v>
      </c>
      <c r="F118" s="10">
        <f t="shared" si="16"/>
        <v>5.6577086280056579E-3</v>
      </c>
      <c r="G118" s="10">
        <f t="shared" si="18"/>
        <v>3</v>
      </c>
      <c r="H118" s="16">
        <f t="shared" si="17"/>
        <v>5.3859964093357273E-3</v>
      </c>
    </row>
    <row r="119" spans="1:8" ht="25.5" x14ac:dyDescent="0.2">
      <c r="A119" s="8"/>
      <c r="B119" s="34" t="s">
        <v>109</v>
      </c>
      <c r="C119" s="31">
        <v>1</v>
      </c>
      <c r="D119" s="9">
        <v>2</v>
      </c>
      <c r="E119" s="10">
        <f t="shared" si="15"/>
        <v>1.7953321364452424E-3</v>
      </c>
      <c r="F119" s="10">
        <f t="shared" si="16"/>
        <v>2.828854314002829E-3</v>
      </c>
      <c r="G119" s="10">
        <f t="shared" si="18"/>
        <v>1</v>
      </c>
      <c r="H119" s="16">
        <f t="shared" si="17"/>
        <v>1.7953321364452424E-3</v>
      </c>
    </row>
    <row r="120" spans="1:8" ht="25.5" x14ac:dyDescent="0.2">
      <c r="A120" s="8"/>
      <c r="B120" s="34" t="s">
        <v>110</v>
      </c>
      <c r="C120" s="31">
        <v>1</v>
      </c>
      <c r="D120" s="9">
        <v>0</v>
      </c>
      <c r="E120" s="10">
        <f t="shared" si="15"/>
        <v>1.7953321364452424E-3</v>
      </c>
      <c r="F120" s="10" t="str">
        <f t="shared" si="16"/>
        <v/>
      </c>
      <c r="G120" s="10">
        <f t="shared" si="18"/>
        <v>-1</v>
      </c>
      <c r="H120" s="16">
        <f t="shared" si="17"/>
        <v>-1.7953321364452424E-3</v>
      </c>
    </row>
    <row r="121" spans="1:8" x14ac:dyDescent="0.2">
      <c r="A121" s="8"/>
      <c r="B121" s="34" t="s">
        <v>111</v>
      </c>
      <c r="C121" s="31">
        <v>4</v>
      </c>
      <c r="D121" s="9">
        <v>6</v>
      </c>
      <c r="E121" s="10">
        <f t="shared" si="15"/>
        <v>7.1813285457809697E-3</v>
      </c>
      <c r="F121" s="10">
        <f t="shared" si="16"/>
        <v>8.4865629420084864E-3</v>
      </c>
      <c r="G121" s="10">
        <f t="shared" si="18"/>
        <v>0.5</v>
      </c>
      <c r="H121" s="16">
        <f t="shared" si="17"/>
        <v>3.5906642728904849E-3</v>
      </c>
    </row>
    <row r="122" spans="1:8" x14ac:dyDescent="0.2">
      <c r="A122" s="8"/>
      <c r="B122" s="34" t="s">
        <v>112</v>
      </c>
      <c r="C122" s="31">
        <v>18</v>
      </c>
      <c r="D122" s="9">
        <v>26</v>
      </c>
      <c r="E122" s="10">
        <f t="shared" si="15"/>
        <v>3.231597845601436E-2</v>
      </c>
      <c r="F122" s="10">
        <f t="shared" si="16"/>
        <v>3.6775106082036775E-2</v>
      </c>
      <c r="G122" s="10">
        <f t="shared" si="18"/>
        <v>0.44444444444444442</v>
      </c>
      <c r="H122" s="16">
        <f t="shared" si="17"/>
        <v>1.4362657091561938E-2</v>
      </c>
    </row>
    <row r="123" spans="1:8" x14ac:dyDescent="0.2">
      <c r="A123" s="8"/>
      <c r="B123" s="34" t="s">
        <v>113</v>
      </c>
      <c r="C123" s="31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6" t="str">
        <f t="shared" si="17"/>
        <v/>
      </c>
    </row>
    <row r="124" spans="1:8" x14ac:dyDescent="0.2">
      <c r="A124" s="8"/>
      <c r="B124" s="34" t="s">
        <v>114</v>
      </c>
      <c r="C124" s="31">
        <v>2</v>
      </c>
      <c r="D124" s="9">
        <v>3</v>
      </c>
      <c r="E124" s="10">
        <f t="shared" si="15"/>
        <v>3.5906642728904849E-3</v>
      </c>
      <c r="F124" s="10">
        <f t="shared" si="16"/>
        <v>4.2432814710042432E-3</v>
      </c>
      <c r="G124" s="10">
        <f t="shared" si="18"/>
        <v>0.5</v>
      </c>
      <c r="H124" s="16">
        <f t="shared" si="17"/>
        <v>1.7953321364452424E-3</v>
      </c>
    </row>
    <row r="125" spans="1:8" x14ac:dyDescent="0.2">
      <c r="A125" s="8"/>
      <c r="B125" s="34" t="s">
        <v>115</v>
      </c>
      <c r="C125" s="31">
        <v>1</v>
      </c>
      <c r="D125" s="9">
        <v>1</v>
      </c>
      <c r="E125" s="10">
        <f t="shared" si="15"/>
        <v>1.7953321364452424E-3</v>
      </c>
      <c r="F125" s="10">
        <f t="shared" si="16"/>
        <v>1.4144271570014145E-3</v>
      </c>
      <c r="G125" s="10">
        <f t="shared" si="18"/>
        <v>0</v>
      </c>
      <c r="H125" s="16">
        <f t="shared" si="17"/>
        <v>0</v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2</v>
      </c>
      <c r="D127" s="9">
        <v>0</v>
      </c>
      <c r="E127" s="10">
        <f t="shared" si="15"/>
        <v>3.5906642728904849E-3</v>
      </c>
      <c r="F127" s="10" t="str">
        <f t="shared" si="16"/>
        <v/>
      </c>
      <c r="G127" s="10">
        <f t="shared" si="18"/>
        <v>-1</v>
      </c>
      <c r="H127" s="16">
        <f t="shared" si="17"/>
        <v>-3.5906642728904849E-3</v>
      </c>
    </row>
    <row r="128" spans="1:8" x14ac:dyDescent="0.2">
      <c r="A128" s="8"/>
      <c r="B128" s="34" t="s">
        <v>118</v>
      </c>
      <c r="C128" s="31">
        <v>14</v>
      </c>
      <c r="D128" s="9">
        <v>4</v>
      </c>
      <c r="E128" s="10">
        <f t="shared" si="15"/>
        <v>2.5134649910233394E-2</v>
      </c>
      <c r="F128" s="10">
        <f t="shared" si="16"/>
        <v>5.6577086280056579E-3</v>
      </c>
      <c r="G128" s="10">
        <f t="shared" si="18"/>
        <v>-0.7142857142857143</v>
      </c>
      <c r="H128" s="16">
        <f t="shared" si="17"/>
        <v>-1.7953321364452424E-2</v>
      </c>
    </row>
    <row r="129" spans="1:8" x14ac:dyDescent="0.2">
      <c r="A129" s="8"/>
      <c r="B129" s="34" t="s">
        <v>119</v>
      </c>
      <c r="C129" s="31">
        <v>0</v>
      </c>
      <c r="D129" s="9">
        <v>1</v>
      </c>
      <c r="E129" s="10" t="str">
        <f t="shared" si="15"/>
        <v/>
      </c>
      <c r="F129" s="10">
        <f t="shared" si="16"/>
        <v>1.4144271570014145E-3</v>
      </c>
      <c r="G129" s="10">
        <f t="shared" si="18"/>
        <v>1</v>
      </c>
      <c r="H129" s="16" t="str">
        <f t="shared" si="17"/>
        <v/>
      </c>
    </row>
    <row r="130" spans="1:8" x14ac:dyDescent="0.2">
      <c r="A130" s="8"/>
      <c r="B130" s="34" t="s">
        <v>120</v>
      </c>
      <c r="C130" s="31">
        <v>2</v>
      </c>
      <c r="D130" s="9">
        <v>2</v>
      </c>
      <c r="E130" s="10">
        <f t="shared" si="15"/>
        <v>3.5906642728904849E-3</v>
      </c>
      <c r="F130" s="10">
        <f t="shared" si="16"/>
        <v>2.828854314002829E-3</v>
      </c>
      <c r="G130" s="10">
        <f t="shared" si="18"/>
        <v>0</v>
      </c>
      <c r="H130" s="16">
        <f t="shared" si="17"/>
        <v>0</v>
      </c>
    </row>
    <row r="131" spans="1:8" x14ac:dyDescent="0.2">
      <c r="A131" s="8"/>
      <c r="B131" s="34" t="s">
        <v>121</v>
      </c>
      <c r="C131" s="3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4" t="s">
        <v>122</v>
      </c>
      <c r="C132" s="31">
        <v>6</v>
      </c>
      <c r="D132" s="9">
        <v>10</v>
      </c>
      <c r="E132" s="10">
        <f t="shared" si="15"/>
        <v>1.0771992818671455E-2</v>
      </c>
      <c r="F132" s="10">
        <f t="shared" si="16"/>
        <v>1.4144271570014143E-2</v>
      </c>
      <c r="G132" s="10">
        <f t="shared" si="18"/>
        <v>0.66666666666666663</v>
      </c>
      <c r="H132" s="16">
        <f t="shared" si="17"/>
        <v>7.1813285457809697E-3</v>
      </c>
    </row>
    <row r="133" spans="1:8" x14ac:dyDescent="0.2">
      <c r="A133" s="8"/>
      <c r="B133" s="34" t="s">
        <v>123</v>
      </c>
      <c r="C133" s="3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4" t="s">
        <v>124</v>
      </c>
      <c r="C134" s="31">
        <v>36</v>
      </c>
      <c r="D134" s="9">
        <v>5</v>
      </c>
      <c r="E134" s="10">
        <f t="shared" si="15"/>
        <v>6.4631956912028721E-2</v>
      </c>
      <c r="F134" s="10">
        <f t="shared" si="16"/>
        <v>7.0721357850070717E-3</v>
      </c>
      <c r="G134" s="10">
        <f t="shared" si="18"/>
        <v>-0.86111111111111116</v>
      </c>
      <c r="H134" s="16">
        <f t="shared" si="17"/>
        <v>-5.565529622980251E-2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4</v>
      </c>
      <c r="D136" s="9">
        <v>4</v>
      </c>
      <c r="E136" s="10">
        <f t="shared" si="15"/>
        <v>7.1813285457809697E-3</v>
      </c>
      <c r="F136" s="10">
        <f t="shared" si="16"/>
        <v>5.6577086280056579E-3</v>
      </c>
      <c r="G136" s="10">
        <f t="shared" si="18"/>
        <v>0</v>
      </c>
      <c r="H136" s="16">
        <f t="shared" si="17"/>
        <v>0</v>
      </c>
    </row>
    <row r="137" spans="1:8" x14ac:dyDescent="0.2">
      <c r="A137" s="8"/>
      <c r="B137" s="34" t="s">
        <v>127</v>
      </c>
      <c r="C137" s="31">
        <v>15</v>
      </c>
      <c r="D137" s="9">
        <v>0</v>
      </c>
      <c r="E137" s="10">
        <f t="shared" si="15"/>
        <v>2.6929982046678635E-2</v>
      </c>
      <c r="F137" s="10" t="str">
        <f t="shared" si="16"/>
        <v/>
      </c>
      <c r="G137" s="10">
        <f t="shared" si="18"/>
        <v>-1</v>
      </c>
      <c r="H137" s="16">
        <f t="shared" si="17"/>
        <v>-2.6929982046678635E-2</v>
      </c>
    </row>
    <row r="138" spans="1:8" x14ac:dyDescent="0.2">
      <c r="A138" s="8"/>
      <c r="B138" s="34" t="s">
        <v>128</v>
      </c>
      <c r="C138" s="31">
        <v>20</v>
      </c>
      <c r="D138" s="9">
        <v>0</v>
      </c>
      <c r="E138" s="10">
        <f t="shared" si="15"/>
        <v>3.5906642728904849E-2</v>
      </c>
      <c r="F138" s="10" t="str">
        <f t="shared" si="16"/>
        <v/>
      </c>
      <c r="G138" s="10">
        <f t="shared" si="18"/>
        <v>-1</v>
      </c>
      <c r="H138" s="16">
        <f t="shared" si="17"/>
        <v>-3.5906642728904849E-2</v>
      </c>
    </row>
    <row r="139" spans="1:8" ht="15.75" customHeight="1" x14ac:dyDescent="0.2">
      <c r="A139" s="8"/>
      <c r="B139" s="34" t="s">
        <v>129</v>
      </c>
      <c r="C139" s="31">
        <v>16</v>
      </c>
      <c r="D139" s="9">
        <v>34</v>
      </c>
      <c r="E139" s="10">
        <f t="shared" si="15"/>
        <v>2.8725314183123879E-2</v>
      </c>
      <c r="F139" s="10">
        <f t="shared" si="16"/>
        <v>4.8090523338048093E-2</v>
      </c>
      <c r="G139" s="10">
        <f t="shared" si="18"/>
        <v>1.125</v>
      </c>
      <c r="H139" s="16">
        <f t="shared" si="17"/>
        <v>3.231597845601436E-2</v>
      </c>
    </row>
    <row r="140" spans="1:8" x14ac:dyDescent="0.2">
      <c r="A140" s="8"/>
      <c r="B140" s="34" t="s">
        <v>130</v>
      </c>
      <c r="C140" s="31">
        <v>0</v>
      </c>
      <c r="D140" s="9">
        <v>7</v>
      </c>
      <c r="E140" s="10" t="str">
        <f t="shared" ref="E140:E175" si="19">+IF(C140=0,"",C140/C$76)</f>
        <v/>
      </c>
      <c r="F140" s="10">
        <f t="shared" ref="F140:F175" si="20">+IF(D140=0,"",D140/D$76)</f>
        <v>9.9009900990099011E-3</v>
      </c>
      <c r="G140" s="10">
        <f t="shared" si="18"/>
        <v>1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4" t="s">
        <v>131</v>
      </c>
      <c r="C141" s="31">
        <v>0</v>
      </c>
      <c r="D141" s="9">
        <v>4</v>
      </c>
      <c r="E141" s="10" t="str">
        <f t="shared" si="19"/>
        <v/>
      </c>
      <c r="F141" s="10">
        <f t="shared" si="20"/>
        <v>5.6577086280056579E-3</v>
      </c>
      <c r="G141" s="10">
        <f t="shared" ref="G141:G175" si="22">+IF(AND(C141=0,D141=0)," ",IF(C141=0,1,IF(D141=0,-1,(D141-C141)/C141)))</f>
        <v>1</v>
      </c>
      <c r="H141" s="16" t="str">
        <f t="shared" si="21"/>
        <v/>
      </c>
    </row>
    <row r="142" spans="1:8" x14ac:dyDescent="0.2">
      <c r="A142" s="8"/>
      <c r="B142" s="34" t="s">
        <v>132</v>
      </c>
      <c r="C142" s="31">
        <v>0</v>
      </c>
      <c r="D142" s="9">
        <v>2</v>
      </c>
      <c r="E142" s="10" t="str">
        <f t="shared" si="19"/>
        <v/>
      </c>
      <c r="F142" s="10">
        <f t="shared" si="20"/>
        <v>2.828854314002829E-3</v>
      </c>
      <c r="G142" s="10">
        <f t="shared" si="22"/>
        <v>1</v>
      </c>
      <c r="H142" s="16" t="str">
        <f t="shared" si="21"/>
        <v/>
      </c>
    </row>
    <row r="143" spans="1:8" x14ac:dyDescent="0.2">
      <c r="A143" s="8"/>
      <c r="B143" s="34" t="s">
        <v>133</v>
      </c>
      <c r="C143" s="3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4" t="s">
        <v>134</v>
      </c>
      <c r="C144" s="31">
        <v>4</v>
      </c>
      <c r="D144" s="9">
        <v>6</v>
      </c>
      <c r="E144" s="10">
        <f t="shared" si="19"/>
        <v>7.1813285457809697E-3</v>
      </c>
      <c r="F144" s="10">
        <f t="shared" si="20"/>
        <v>8.4865629420084864E-3</v>
      </c>
      <c r="G144" s="10">
        <f t="shared" si="22"/>
        <v>0.5</v>
      </c>
      <c r="H144" s="16">
        <f t="shared" si="21"/>
        <v>3.5906642728904849E-3</v>
      </c>
    </row>
    <row r="145" spans="1:8" x14ac:dyDescent="0.2">
      <c r="A145" s="8"/>
      <c r="B145" s="34" t="s">
        <v>135</v>
      </c>
      <c r="C145" s="31">
        <v>3</v>
      </c>
      <c r="D145" s="9">
        <v>5</v>
      </c>
      <c r="E145" s="10">
        <f t="shared" si="19"/>
        <v>5.3859964093357273E-3</v>
      </c>
      <c r="F145" s="10">
        <f t="shared" si="20"/>
        <v>7.0721357850070717E-3</v>
      </c>
      <c r="G145" s="10">
        <f t="shared" si="22"/>
        <v>0.66666666666666663</v>
      </c>
      <c r="H145" s="16">
        <f t="shared" si="21"/>
        <v>3.5906642728904849E-3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3</v>
      </c>
      <c r="D147" s="9">
        <v>2</v>
      </c>
      <c r="E147" s="10">
        <f t="shared" si="19"/>
        <v>5.3859964093357273E-3</v>
      </c>
      <c r="F147" s="10">
        <f t="shared" si="20"/>
        <v>2.828854314002829E-3</v>
      </c>
      <c r="G147" s="10">
        <f t="shared" si="22"/>
        <v>-0.33333333333333331</v>
      </c>
      <c r="H147" s="16">
        <f t="shared" si="21"/>
        <v>-1.7953321364452424E-3</v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2</v>
      </c>
      <c r="D149" s="9">
        <v>0</v>
      </c>
      <c r="E149" s="10">
        <f t="shared" si="19"/>
        <v>3.5906642728904849E-3</v>
      </c>
      <c r="F149" s="10" t="str">
        <f t="shared" si="20"/>
        <v/>
      </c>
      <c r="G149" s="10">
        <f t="shared" si="22"/>
        <v>-1</v>
      </c>
      <c r="H149" s="16">
        <f t="shared" si="21"/>
        <v>-3.5906642728904849E-3</v>
      </c>
    </row>
    <row r="150" spans="1:8" ht="25.5" x14ac:dyDescent="0.2">
      <c r="A150" s="8"/>
      <c r="B150" s="34" t="s">
        <v>140</v>
      </c>
      <c r="C150" s="3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1</v>
      </c>
      <c r="D151" s="9">
        <v>0</v>
      </c>
      <c r="E151" s="10">
        <f t="shared" si="19"/>
        <v>1.7953321364452424E-3</v>
      </c>
      <c r="F151" s="10" t="str">
        <f t="shared" si="20"/>
        <v/>
      </c>
      <c r="G151" s="10">
        <f t="shared" si="22"/>
        <v>-1</v>
      </c>
      <c r="H151" s="16">
        <f t="shared" si="21"/>
        <v>-1.7953321364452424E-3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1</v>
      </c>
      <c r="D154" s="9">
        <v>1</v>
      </c>
      <c r="E154" s="10">
        <f t="shared" si="19"/>
        <v>1.7953321364452424E-3</v>
      </c>
      <c r="F154" s="10">
        <f t="shared" si="20"/>
        <v>1.4144271570014145E-3</v>
      </c>
      <c r="G154" s="10">
        <f t="shared" si="22"/>
        <v>0</v>
      </c>
      <c r="H154" s="16">
        <f t="shared" si="21"/>
        <v>0</v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6" t="str">
        <f t="shared" si="21"/>
        <v/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4" t="s">
        <v>154</v>
      </c>
      <c r="C164" s="3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4" t="s">
        <v>155</v>
      </c>
      <c r="C165" s="3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6" t="str">
        <f t="shared" ref="H172:H203" si="23">+IF(OR(AND(E172=""),(G172="")),"",E172*G172)</f>
        <v/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1</v>
      </c>
      <c r="D174" s="9">
        <v>0</v>
      </c>
      <c r="E174" s="10">
        <f t="shared" si="19"/>
        <v>1.7953321364452424E-3</v>
      </c>
      <c r="F174" s="10" t="str">
        <f t="shared" si="20"/>
        <v/>
      </c>
      <c r="G174" s="10">
        <f t="shared" si="22"/>
        <v>-1</v>
      </c>
      <c r="H174" s="16">
        <f t="shared" si="23"/>
        <v>-1.7953321364452424E-3</v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1282</v>
      </c>
      <c r="D181" s="30">
        <f>SUM(D182:D356)</f>
        <v>1542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0.20280811232449297</v>
      </c>
      <c r="H181" s="40">
        <f t="shared" ref="H181:H212" si="26">+IF(OR(AND(E181=""),(G181="")),"",E181*G181)</f>
        <v>0.20280811232449297</v>
      </c>
    </row>
    <row r="182" spans="1:8" x14ac:dyDescent="0.2">
      <c r="A182" s="8"/>
      <c r="B182" s="33" t="s">
        <v>166</v>
      </c>
      <c r="C182" s="39">
        <v>7</v>
      </c>
      <c r="D182" s="36">
        <v>6</v>
      </c>
      <c r="E182" s="37">
        <f t="shared" si="24"/>
        <v>5.4602184087363496E-3</v>
      </c>
      <c r="F182" s="37">
        <f t="shared" si="25"/>
        <v>3.8910505836575876E-3</v>
      </c>
      <c r="G182" s="37">
        <f t="shared" ref="G182:G213" si="27">+IF(AND(C182=0,D182=0)," ",IF(C182=0,1,IF(D182=0,-1,(D182-C182)/C182)))</f>
        <v>-0.14285714285714285</v>
      </c>
      <c r="H182" s="38">
        <f t="shared" si="26"/>
        <v>-7.8003120124804995E-4</v>
      </c>
    </row>
    <row r="183" spans="1:8" x14ac:dyDescent="0.2">
      <c r="A183" s="8"/>
      <c r="B183" s="34" t="s">
        <v>167</v>
      </c>
      <c r="C183" s="31">
        <v>1</v>
      </c>
      <c r="D183" s="9">
        <v>1</v>
      </c>
      <c r="E183" s="10">
        <f t="shared" si="24"/>
        <v>7.8003120124804995E-4</v>
      </c>
      <c r="F183" s="10">
        <f t="shared" si="25"/>
        <v>6.485084306095979E-4</v>
      </c>
      <c r="G183" s="10">
        <f t="shared" si="27"/>
        <v>0</v>
      </c>
      <c r="H183" s="16">
        <f t="shared" si="26"/>
        <v>0</v>
      </c>
    </row>
    <row r="184" spans="1:8" ht="38.25" x14ac:dyDescent="0.2">
      <c r="A184" s="8"/>
      <c r="B184" s="34" t="s">
        <v>168</v>
      </c>
      <c r="C184" s="31">
        <v>105</v>
      </c>
      <c r="D184" s="9">
        <v>0</v>
      </c>
      <c r="E184" s="10">
        <f t="shared" si="24"/>
        <v>8.1903276131045241E-2</v>
      </c>
      <c r="F184" s="10" t="str">
        <f t="shared" si="25"/>
        <v/>
      </c>
      <c r="G184" s="10">
        <f t="shared" si="27"/>
        <v>-1</v>
      </c>
      <c r="H184" s="16">
        <f t="shared" si="26"/>
        <v>-8.1903276131045241E-2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4</v>
      </c>
      <c r="D186" s="9">
        <v>6</v>
      </c>
      <c r="E186" s="10">
        <f t="shared" si="24"/>
        <v>3.1201248049921998E-3</v>
      </c>
      <c r="F186" s="10">
        <f t="shared" si="25"/>
        <v>3.8910505836575876E-3</v>
      </c>
      <c r="G186" s="10">
        <f t="shared" si="27"/>
        <v>0.5</v>
      </c>
      <c r="H186" s="16">
        <f t="shared" si="26"/>
        <v>1.5600624024960999E-3</v>
      </c>
    </row>
    <row r="187" spans="1:8" ht="25.5" x14ac:dyDescent="0.2">
      <c r="A187" s="8"/>
      <c r="B187" s="34" t="s">
        <v>171</v>
      </c>
      <c r="C187" s="31">
        <v>0</v>
      </c>
      <c r="D187" s="9">
        <v>1</v>
      </c>
      <c r="E187" s="10" t="str">
        <f t="shared" si="24"/>
        <v/>
      </c>
      <c r="F187" s="10">
        <f t="shared" si="25"/>
        <v>6.485084306095979E-4</v>
      </c>
      <c r="G187" s="10">
        <f t="shared" si="27"/>
        <v>1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17</v>
      </c>
      <c r="D188" s="9">
        <v>16</v>
      </c>
      <c r="E188" s="10">
        <f t="shared" si="24"/>
        <v>1.3260530421216849E-2</v>
      </c>
      <c r="F188" s="10">
        <f t="shared" si="25"/>
        <v>1.0376134889753566E-2</v>
      </c>
      <c r="G188" s="10">
        <f t="shared" si="27"/>
        <v>-5.8823529411764705E-2</v>
      </c>
      <c r="H188" s="16">
        <f t="shared" si="26"/>
        <v>-7.8003120124804995E-4</v>
      </c>
    </row>
    <row r="189" spans="1:8" x14ac:dyDescent="0.2">
      <c r="A189" s="8"/>
      <c r="B189" s="34" t="s">
        <v>173</v>
      </c>
      <c r="C189" s="31">
        <v>0</v>
      </c>
      <c r="D189" s="9">
        <v>1</v>
      </c>
      <c r="E189" s="10" t="str">
        <f t="shared" si="24"/>
        <v/>
      </c>
      <c r="F189" s="10">
        <f t="shared" si="25"/>
        <v>6.485084306095979E-4</v>
      </c>
      <c r="G189" s="10">
        <f t="shared" si="27"/>
        <v>1</v>
      </c>
      <c r="H189" s="16" t="str">
        <f t="shared" si="26"/>
        <v/>
      </c>
    </row>
    <row r="190" spans="1:8" x14ac:dyDescent="0.2">
      <c r="A190" s="8"/>
      <c r="B190" s="34" t="s">
        <v>174</v>
      </c>
      <c r="C190" s="31">
        <v>2</v>
      </c>
      <c r="D190" s="9">
        <v>4</v>
      </c>
      <c r="E190" s="10">
        <f t="shared" si="24"/>
        <v>1.5600624024960999E-3</v>
      </c>
      <c r="F190" s="10">
        <f t="shared" si="25"/>
        <v>2.5940337224383916E-3</v>
      </c>
      <c r="G190" s="10">
        <f t="shared" si="27"/>
        <v>1</v>
      </c>
      <c r="H190" s="16">
        <f t="shared" si="26"/>
        <v>1.5600624024960999E-3</v>
      </c>
    </row>
    <row r="191" spans="1:8" x14ac:dyDescent="0.2">
      <c r="A191" s="8"/>
      <c r="B191" s="34" t="s">
        <v>175</v>
      </c>
      <c r="C191" s="31">
        <v>7</v>
      </c>
      <c r="D191" s="9">
        <v>8</v>
      </c>
      <c r="E191" s="10">
        <f t="shared" si="24"/>
        <v>5.4602184087363496E-3</v>
      </c>
      <c r="F191" s="10">
        <f t="shared" si="25"/>
        <v>5.1880674448767832E-3</v>
      </c>
      <c r="G191" s="10">
        <f t="shared" si="27"/>
        <v>0.14285714285714285</v>
      </c>
      <c r="H191" s="16">
        <f t="shared" si="26"/>
        <v>7.8003120124804995E-4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7</v>
      </c>
      <c r="D195" s="9">
        <v>6</v>
      </c>
      <c r="E195" s="10">
        <f t="shared" si="24"/>
        <v>5.4602184087363496E-3</v>
      </c>
      <c r="F195" s="10">
        <f t="shared" si="25"/>
        <v>3.8910505836575876E-3</v>
      </c>
      <c r="G195" s="10">
        <f t="shared" si="27"/>
        <v>-0.14285714285714285</v>
      </c>
      <c r="H195" s="16">
        <f t="shared" si="26"/>
        <v>-7.8003120124804995E-4</v>
      </c>
    </row>
    <row r="196" spans="1:8" x14ac:dyDescent="0.2">
      <c r="A196" s="8"/>
      <c r="B196" s="34" t="s">
        <v>180</v>
      </c>
      <c r="C196" s="31">
        <v>4</v>
      </c>
      <c r="D196" s="9">
        <v>3</v>
      </c>
      <c r="E196" s="10">
        <f t="shared" si="24"/>
        <v>3.1201248049921998E-3</v>
      </c>
      <c r="F196" s="10">
        <f t="shared" si="25"/>
        <v>1.9455252918287938E-3</v>
      </c>
      <c r="G196" s="10">
        <f t="shared" si="27"/>
        <v>-0.25</v>
      </c>
      <c r="H196" s="16">
        <f t="shared" si="26"/>
        <v>-7.8003120124804995E-4</v>
      </c>
    </row>
    <row r="197" spans="1:8" ht="25.5" x14ac:dyDescent="0.2">
      <c r="A197" s="8"/>
      <c r="B197" s="34" t="s">
        <v>181</v>
      </c>
      <c r="C197" s="31">
        <v>0</v>
      </c>
      <c r="D197" s="9">
        <v>2</v>
      </c>
      <c r="E197" s="10" t="str">
        <f t="shared" si="24"/>
        <v/>
      </c>
      <c r="F197" s="10">
        <f t="shared" si="25"/>
        <v>1.2970168612191958E-3</v>
      </c>
      <c r="G197" s="10">
        <f t="shared" si="27"/>
        <v>1</v>
      </c>
      <c r="H197" s="16" t="str">
        <f t="shared" si="26"/>
        <v/>
      </c>
    </row>
    <row r="198" spans="1:8" ht="25.5" x14ac:dyDescent="0.2">
      <c r="A198" s="8"/>
      <c r="B198" s="34" t="s">
        <v>182</v>
      </c>
      <c r="C198" s="31">
        <v>2</v>
      </c>
      <c r="D198" s="9">
        <v>2</v>
      </c>
      <c r="E198" s="10">
        <f t="shared" si="24"/>
        <v>1.5600624024960999E-3</v>
      </c>
      <c r="F198" s="10">
        <f t="shared" si="25"/>
        <v>1.2970168612191958E-3</v>
      </c>
      <c r="G198" s="10">
        <f t="shared" si="27"/>
        <v>0</v>
      </c>
      <c r="H198" s="16">
        <f t="shared" si="26"/>
        <v>0</v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0</v>
      </c>
      <c r="D200" s="9">
        <v>2</v>
      </c>
      <c r="E200" s="10" t="str">
        <f t="shared" si="24"/>
        <v/>
      </c>
      <c r="F200" s="10">
        <f t="shared" si="25"/>
        <v>1.2970168612191958E-3</v>
      </c>
      <c r="G200" s="10">
        <f t="shared" si="27"/>
        <v>1</v>
      </c>
      <c r="H200" s="16" t="str">
        <f t="shared" si="26"/>
        <v/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28</v>
      </c>
      <c r="D202" s="9">
        <v>8</v>
      </c>
      <c r="E202" s="10">
        <f t="shared" si="24"/>
        <v>2.1840873634945399E-2</v>
      </c>
      <c r="F202" s="10">
        <f t="shared" si="25"/>
        <v>5.1880674448767832E-3</v>
      </c>
      <c r="G202" s="10">
        <f t="shared" si="27"/>
        <v>-0.7142857142857143</v>
      </c>
      <c r="H202" s="16">
        <f t="shared" si="26"/>
        <v>-1.5600624024960999E-2</v>
      </c>
    </row>
    <row r="203" spans="1:8" x14ac:dyDescent="0.2">
      <c r="A203" s="8"/>
      <c r="B203" s="34" t="s">
        <v>187</v>
      </c>
      <c r="C203" s="31">
        <v>29</v>
      </c>
      <c r="D203" s="9">
        <v>22</v>
      </c>
      <c r="E203" s="10">
        <f t="shared" si="24"/>
        <v>2.2620904836193449E-2</v>
      </c>
      <c r="F203" s="10">
        <f t="shared" si="25"/>
        <v>1.4267185473411154E-2</v>
      </c>
      <c r="G203" s="10">
        <f t="shared" si="27"/>
        <v>-0.2413793103448276</v>
      </c>
      <c r="H203" s="16">
        <f t="shared" si="26"/>
        <v>-5.4602184087363496E-3</v>
      </c>
    </row>
    <row r="204" spans="1:8" x14ac:dyDescent="0.2">
      <c r="A204" s="8"/>
      <c r="B204" s="34" t="s">
        <v>188</v>
      </c>
      <c r="C204" s="31">
        <v>0</v>
      </c>
      <c r="D204" s="9">
        <v>16</v>
      </c>
      <c r="E204" s="10" t="str">
        <f t="shared" si="24"/>
        <v/>
      </c>
      <c r="F204" s="10">
        <f t="shared" si="25"/>
        <v>1.0376134889753566E-2</v>
      </c>
      <c r="G204" s="10">
        <f t="shared" si="27"/>
        <v>1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2</v>
      </c>
      <c r="D206" s="9">
        <v>1</v>
      </c>
      <c r="E206" s="10">
        <f t="shared" si="24"/>
        <v>1.5600624024960999E-3</v>
      </c>
      <c r="F206" s="10">
        <f t="shared" si="25"/>
        <v>6.485084306095979E-4</v>
      </c>
      <c r="G206" s="10">
        <f t="shared" si="27"/>
        <v>-0.5</v>
      </c>
      <c r="H206" s="16">
        <f t="shared" si="26"/>
        <v>-7.8003120124804995E-4</v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32</v>
      </c>
      <c r="D208" s="9">
        <v>28</v>
      </c>
      <c r="E208" s="10">
        <f t="shared" si="24"/>
        <v>2.4960998439937598E-2</v>
      </c>
      <c r="F208" s="10">
        <f t="shared" si="25"/>
        <v>1.8158236057068743E-2</v>
      </c>
      <c r="G208" s="10">
        <f t="shared" si="27"/>
        <v>-0.125</v>
      </c>
      <c r="H208" s="16">
        <f t="shared" si="26"/>
        <v>-3.1201248049921998E-3</v>
      </c>
    </row>
    <row r="209" spans="1:8" x14ac:dyDescent="0.2">
      <c r="A209" s="8"/>
      <c r="B209" s="34" t="s">
        <v>193</v>
      </c>
      <c r="C209" s="31">
        <v>8</v>
      </c>
      <c r="D209" s="9">
        <v>19</v>
      </c>
      <c r="E209" s="10">
        <f t="shared" si="24"/>
        <v>6.2402496099843996E-3</v>
      </c>
      <c r="F209" s="10">
        <f t="shared" si="25"/>
        <v>1.232166018158236E-2</v>
      </c>
      <c r="G209" s="10">
        <f t="shared" si="27"/>
        <v>1.375</v>
      </c>
      <c r="H209" s="16">
        <f t="shared" si="26"/>
        <v>8.5803432137285494E-3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17</v>
      </c>
      <c r="D211" s="9">
        <v>13</v>
      </c>
      <c r="E211" s="10">
        <f t="shared" si="24"/>
        <v>1.3260530421216849E-2</v>
      </c>
      <c r="F211" s="10">
        <f t="shared" si="25"/>
        <v>8.4306095979247726E-3</v>
      </c>
      <c r="G211" s="10">
        <f t="shared" si="27"/>
        <v>-0.23529411764705882</v>
      </c>
      <c r="H211" s="16">
        <f t="shared" si="26"/>
        <v>-3.1201248049921998E-3</v>
      </c>
    </row>
    <row r="212" spans="1:8" x14ac:dyDescent="0.2">
      <c r="A212" s="8"/>
      <c r="B212" s="34" t="s">
        <v>196</v>
      </c>
      <c r="C212" s="31">
        <v>30</v>
      </c>
      <c r="D212" s="9">
        <v>48</v>
      </c>
      <c r="E212" s="10">
        <f t="shared" si="24"/>
        <v>2.3400936037441498E-2</v>
      </c>
      <c r="F212" s="10">
        <f t="shared" si="25"/>
        <v>3.1128404669260701E-2</v>
      </c>
      <c r="G212" s="10">
        <f t="shared" si="27"/>
        <v>0.6</v>
      </c>
      <c r="H212" s="16">
        <f t="shared" si="26"/>
        <v>1.4040561622464899E-2</v>
      </c>
    </row>
    <row r="213" spans="1:8" x14ac:dyDescent="0.2">
      <c r="A213" s="8"/>
      <c r="B213" s="34" t="s">
        <v>197</v>
      </c>
      <c r="C213" s="31">
        <v>87</v>
      </c>
      <c r="D213" s="9">
        <v>126</v>
      </c>
      <c r="E213" s="10">
        <f t="shared" ref="E213:E244" si="28">+IF(C213=0,"",C213/C$181)</f>
        <v>6.7862714508580349E-2</v>
      </c>
      <c r="F213" s="10">
        <f t="shared" ref="F213:F244" si="29">+IF(D213=0,"",D213/D$181)</f>
        <v>8.171206225680934E-2</v>
      </c>
      <c r="G213" s="10">
        <f t="shared" si="27"/>
        <v>0.44827586206896552</v>
      </c>
      <c r="H213" s="16">
        <f t="shared" ref="H213:H244" si="30">+IF(OR(AND(E213=""),(G213="")),"",E213*G213)</f>
        <v>3.0421216848673951E-2</v>
      </c>
    </row>
    <row r="214" spans="1:8" x14ac:dyDescent="0.2">
      <c r="A214" s="8"/>
      <c r="B214" s="34" t="s">
        <v>198</v>
      </c>
      <c r="C214" s="31">
        <v>110</v>
      </c>
      <c r="D214" s="9">
        <v>221</v>
      </c>
      <c r="E214" s="10">
        <f t="shared" si="28"/>
        <v>8.5803432137285487E-2</v>
      </c>
      <c r="F214" s="10">
        <f t="shared" si="29"/>
        <v>0.14332036316472113</v>
      </c>
      <c r="G214" s="10">
        <f t="shared" ref="G214:G245" si="31">+IF(AND(C214=0,D214=0)," ",IF(C214=0,1,IF(D214=0,-1,(D214-C214)/C214)))</f>
        <v>1.009090909090909</v>
      </c>
      <c r="H214" s="16">
        <f t="shared" si="30"/>
        <v>8.6583463338533534E-2</v>
      </c>
    </row>
    <row r="215" spans="1:8" x14ac:dyDescent="0.2">
      <c r="A215" s="8"/>
      <c r="B215" s="34" t="s">
        <v>199</v>
      </c>
      <c r="C215" s="31">
        <v>3</v>
      </c>
      <c r="D215" s="9">
        <v>3</v>
      </c>
      <c r="E215" s="10">
        <f t="shared" si="28"/>
        <v>2.3400936037441498E-3</v>
      </c>
      <c r="F215" s="10">
        <f t="shared" si="29"/>
        <v>1.9455252918287938E-3</v>
      </c>
      <c r="G215" s="10">
        <f t="shared" si="31"/>
        <v>0</v>
      </c>
      <c r="H215" s="16">
        <f t="shared" si="30"/>
        <v>0</v>
      </c>
    </row>
    <row r="216" spans="1:8" x14ac:dyDescent="0.2">
      <c r="A216" s="8"/>
      <c r="B216" s="34" t="s">
        <v>200</v>
      </c>
      <c r="C216" s="31">
        <v>52</v>
      </c>
      <c r="D216" s="9">
        <v>70</v>
      </c>
      <c r="E216" s="10">
        <f t="shared" si="28"/>
        <v>4.0561622464898597E-2</v>
      </c>
      <c r="F216" s="10">
        <f t="shared" si="29"/>
        <v>4.5395590142671853E-2</v>
      </c>
      <c r="G216" s="10">
        <f t="shared" si="31"/>
        <v>0.34615384615384615</v>
      </c>
      <c r="H216" s="16">
        <f t="shared" si="30"/>
        <v>1.4040561622464899E-2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1</v>
      </c>
      <c r="D218" s="9">
        <v>10</v>
      </c>
      <c r="E218" s="10">
        <f t="shared" si="28"/>
        <v>7.8003120124804995E-4</v>
      </c>
      <c r="F218" s="10">
        <f t="shared" si="29"/>
        <v>6.4850843060959796E-3</v>
      </c>
      <c r="G218" s="10">
        <f t="shared" si="31"/>
        <v>9</v>
      </c>
      <c r="H218" s="16">
        <f t="shared" si="30"/>
        <v>7.0202808112324495E-3</v>
      </c>
    </row>
    <row r="219" spans="1:8" x14ac:dyDescent="0.2">
      <c r="A219" s="8"/>
      <c r="B219" s="34" t="s">
        <v>203</v>
      </c>
      <c r="C219" s="31">
        <v>1</v>
      </c>
      <c r="D219" s="9">
        <v>1</v>
      </c>
      <c r="E219" s="10">
        <f t="shared" si="28"/>
        <v>7.8003120124804995E-4</v>
      </c>
      <c r="F219" s="10">
        <f t="shared" si="29"/>
        <v>6.485084306095979E-4</v>
      </c>
      <c r="G219" s="10">
        <f t="shared" si="31"/>
        <v>0</v>
      </c>
      <c r="H219" s="16">
        <f t="shared" si="30"/>
        <v>0</v>
      </c>
    </row>
    <row r="220" spans="1:8" x14ac:dyDescent="0.2">
      <c r="A220" s="8"/>
      <c r="B220" s="34" t="s">
        <v>204</v>
      </c>
      <c r="C220" s="31">
        <v>12</v>
      </c>
      <c r="D220" s="9">
        <v>9</v>
      </c>
      <c r="E220" s="10">
        <f t="shared" si="28"/>
        <v>9.3603744149765994E-3</v>
      </c>
      <c r="F220" s="10">
        <f t="shared" si="29"/>
        <v>5.8365758754863814E-3</v>
      </c>
      <c r="G220" s="10">
        <f t="shared" si="31"/>
        <v>-0.25</v>
      </c>
      <c r="H220" s="16">
        <f t="shared" si="30"/>
        <v>-2.3400936037441498E-3</v>
      </c>
    </row>
    <row r="221" spans="1:8" x14ac:dyDescent="0.2">
      <c r="A221" s="8"/>
      <c r="B221" s="34" t="s">
        <v>205</v>
      </c>
      <c r="C221" s="31">
        <v>2</v>
      </c>
      <c r="D221" s="9">
        <v>0</v>
      </c>
      <c r="E221" s="10">
        <f t="shared" si="28"/>
        <v>1.5600624024960999E-3</v>
      </c>
      <c r="F221" s="10" t="str">
        <f t="shared" si="29"/>
        <v/>
      </c>
      <c r="G221" s="10">
        <f t="shared" si="31"/>
        <v>-1</v>
      </c>
      <c r="H221" s="16">
        <f t="shared" si="30"/>
        <v>-1.5600624024960999E-3</v>
      </c>
    </row>
    <row r="222" spans="1:8" x14ac:dyDescent="0.2">
      <c r="A222" s="8"/>
      <c r="B222" s="34" t="s">
        <v>206</v>
      </c>
      <c r="C222" s="31">
        <v>2</v>
      </c>
      <c r="D222" s="9">
        <v>1</v>
      </c>
      <c r="E222" s="10">
        <f t="shared" si="28"/>
        <v>1.5600624024960999E-3</v>
      </c>
      <c r="F222" s="10">
        <f t="shared" si="29"/>
        <v>6.485084306095979E-4</v>
      </c>
      <c r="G222" s="10">
        <f t="shared" si="31"/>
        <v>-0.5</v>
      </c>
      <c r="H222" s="16">
        <f t="shared" si="30"/>
        <v>-7.8003120124804995E-4</v>
      </c>
    </row>
    <row r="223" spans="1:8" ht="25.5" x14ac:dyDescent="0.2">
      <c r="A223" s="8"/>
      <c r="B223" s="34" t="s">
        <v>207</v>
      </c>
      <c r="C223" s="31">
        <v>67</v>
      </c>
      <c r="D223" s="9">
        <v>51</v>
      </c>
      <c r="E223" s="10">
        <f t="shared" si="28"/>
        <v>5.2262090483619343E-2</v>
      </c>
      <c r="F223" s="10">
        <f t="shared" si="29"/>
        <v>3.3073929961089495E-2</v>
      </c>
      <c r="G223" s="10">
        <f t="shared" si="31"/>
        <v>-0.23880597014925373</v>
      </c>
      <c r="H223" s="16">
        <f t="shared" si="30"/>
        <v>-1.2480499219968797E-2</v>
      </c>
    </row>
    <row r="224" spans="1:8" x14ac:dyDescent="0.2">
      <c r="A224" s="8"/>
      <c r="B224" s="34" t="s">
        <v>208</v>
      </c>
      <c r="C224" s="31">
        <v>1</v>
      </c>
      <c r="D224" s="9">
        <v>3</v>
      </c>
      <c r="E224" s="10">
        <f t="shared" si="28"/>
        <v>7.8003120124804995E-4</v>
      </c>
      <c r="F224" s="10">
        <f t="shared" si="29"/>
        <v>1.9455252918287938E-3</v>
      </c>
      <c r="G224" s="10">
        <f t="shared" si="31"/>
        <v>2</v>
      </c>
      <c r="H224" s="16">
        <f t="shared" si="30"/>
        <v>1.5600624024960999E-3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4</v>
      </c>
      <c r="D227" s="9">
        <v>1</v>
      </c>
      <c r="E227" s="10">
        <f t="shared" si="28"/>
        <v>3.1201248049921998E-3</v>
      </c>
      <c r="F227" s="10">
        <f t="shared" si="29"/>
        <v>6.485084306095979E-4</v>
      </c>
      <c r="G227" s="10">
        <f t="shared" si="31"/>
        <v>-0.75</v>
      </c>
      <c r="H227" s="16">
        <f t="shared" si="30"/>
        <v>-2.3400936037441498E-3</v>
      </c>
    </row>
    <row r="228" spans="1:8" x14ac:dyDescent="0.2">
      <c r="A228" s="8"/>
      <c r="B228" s="34" t="s">
        <v>212</v>
      </c>
      <c r="C228" s="31">
        <v>68</v>
      </c>
      <c r="D228" s="9">
        <v>69</v>
      </c>
      <c r="E228" s="10">
        <f t="shared" si="28"/>
        <v>5.3042121684867397E-2</v>
      </c>
      <c r="F228" s="10">
        <f t="shared" si="29"/>
        <v>4.4747081712062257E-2</v>
      </c>
      <c r="G228" s="10">
        <f t="shared" si="31"/>
        <v>1.4705882352941176E-2</v>
      </c>
      <c r="H228" s="16">
        <f t="shared" si="30"/>
        <v>7.8003120124804995E-4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8</v>
      </c>
      <c r="D232" s="9">
        <v>7</v>
      </c>
      <c r="E232" s="10">
        <f t="shared" si="28"/>
        <v>6.2402496099843996E-3</v>
      </c>
      <c r="F232" s="10">
        <f t="shared" si="29"/>
        <v>4.5395590142671858E-3</v>
      </c>
      <c r="G232" s="10">
        <f t="shared" si="31"/>
        <v>-0.125</v>
      </c>
      <c r="H232" s="16">
        <f t="shared" si="30"/>
        <v>-7.8003120124804995E-4</v>
      </c>
    </row>
    <row r="233" spans="1:8" x14ac:dyDescent="0.2">
      <c r="A233" s="8"/>
      <c r="B233" s="34" t="s">
        <v>217</v>
      </c>
      <c r="C233" s="31">
        <v>0</v>
      </c>
      <c r="D233" s="9">
        <v>2</v>
      </c>
      <c r="E233" s="10" t="str">
        <f t="shared" si="28"/>
        <v/>
      </c>
      <c r="F233" s="10">
        <f t="shared" si="29"/>
        <v>1.2970168612191958E-3</v>
      </c>
      <c r="G233" s="10">
        <f t="shared" si="31"/>
        <v>1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17</v>
      </c>
      <c r="D235" s="9">
        <v>1</v>
      </c>
      <c r="E235" s="10">
        <f t="shared" si="28"/>
        <v>1.3260530421216849E-2</v>
      </c>
      <c r="F235" s="10">
        <f t="shared" si="29"/>
        <v>6.485084306095979E-4</v>
      </c>
      <c r="G235" s="10">
        <f t="shared" si="31"/>
        <v>-0.94117647058823528</v>
      </c>
      <c r="H235" s="16">
        <f t="shared" si="30"/>
        <v>-1.2480499219968799E-2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8</v>
      </c>
      <c r="D238" s="9">
        <v>10</v>
      </c>
      <c r="E238" s="10">
        <f t="shared" si="28"/>
        <v>6.2402496099843996E-3</v>
      </c>
      <c r="F238" s="10">
        <f t="shared" si="29"/>
        <v>6.4850843060959796E-3</v>
      </c>
      <c r="G238" s="10">
        <f t="shared" si="31"/>
        <v>0.25</v>
      </c>
      <c r="H238" s="16">
        <f t="shared" si="30"/>
        <v>1.5600624024960999E-3</v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0</v>
      </c>
      <c r="D241" s="9">
        <v>3</v>
      </c>
      <c r="E241" s="10" t="str">
        <f t="shared" si="28"/>
        <v/>
      </c>
      <c r="F241" s="10">
        <f t="shared" si="29"/>
        <v>1.9455252918287938E-3</v>
      </c>
      <c r="G241" s="10">
        <f t="shared" si="31"/>
        <v>1</v>
      </c>
      <c r="H241" s="16" t="str">
        <f t="shared" si="30"/>
        <v/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4</v>
      </c>
      <c r="D245" s="9">
        <v>12</v>
      </c>
      <c r="E245" s="10">
        <f t="shared" ref="E245:E276" si="32">+IF(C245=0,"",C245/C$181)</f>
        <v>3.1201248049921998E-3</v>
      </c>
      <c r="F245" s="10">
        <f t="shared" ref="F245:F276" si="33">+IF(D245=0,"",D245/D$181)</f>
        <v>7.7821011673151752E-3</v>
      </c>
      <c r="G245" s="10">
        <f t="shared" si="31"/>
        <v>2</v>
      </c>
      <c r="H245" s="16">
        <f t="shared" ref="H245:H276" si="34">+IF(OR(AND(E245=""),(G245="")),"",E245*G245)</f>
        <v>6.2402496099843996E-3</v>
      </c>
    </row>
    <row r="246" spans="1:8" ht="25.5" x14ac:dyDescent="0.2">
      <c r="A246" s="8"/>
      <c r="B246" s="34" t="s">
        <v>230</v>
      </c>
      <c r="C246" s="31">
        <v>0</v>
      </c>
      <c r="D246" s="9">
        <v>2</v>
      </c>
      <c r="E246" s="10" t="str">
        <f t="shared" si="32"/>
        <v/>
      </c>
      <c r="F246" s="10">
        <f t="shared" si="33"/>
        <v>1.2970168612191958E-3</v>
      </c>
      <c r="G246" s="10">
        <f t="shared" ref="G246:G277" si="35">+IF(AND(C246=0,D246=0)," ",IF(C246=0,1,IF(D246=0,-1,(D246-C246)/C246)))</f>
        <v>1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1</v>
      </c>
      <c r="E247" s="10" t="str">
        <f t="shared" si="32"/>
        <v/>
      </c>
      <c r="F247" s="10">
        <f t="shared" si="33"/>
        <v>6.485084306095979E-4</v>
      </c>
      <c r="G247" s="10">
        <f t="shared" si="35"/>
        <v>1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19</v>
      </c>
      <c r="D248" s="9">
        <v>19</v>
      </c>
      <c r="E248" s="10">
        <f t="shared" si="32"/>
        <v>1.4820592823712949E-2</v>
      </c>
      <c r="F248" s="10">
        <f t="shared" si="33"/>
        <v>1.232166018158236E-2</v>
      </c>
      <c r="G248" s="10">
        <f t="shared" si="35"/>
        <v>0</v>
      </c>
      <c r="H248" s="16">
        <f t="shared" si="34"/>
        <v>0</v>
      </c>
    </row>
    <row r="249" spans="1:8" x14ac:dyDescent="0.2">
      <c r="A249" s="8"/>
      <c r="B249" s="34" t="s">
        <v>233</v>
      </c>
      <c r="C249" s="3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4" t="s">
        <v>234</v>
      </c>
      <c r="C250" s="31">
        <v>1</v>
      </c>
      <c r="D250" s="9">
        <v>0</v>
      </c>
      <c r="E250" s="10">
        <f t="shared" si="32"/>
        <v>7.8003120124804995E-4</v>
      </c>
      <c r="F250" s="10" t="str">
        <f t="shared" si="33"/>
        <v/>
      </c>
      <c r="G250" s="10">
        <f t="shared" si="35"/>
        <v>-1</v>
      </c>
      <c r="H250" s="16">
        <f t="shared" si="34"/>
        <v>-7.8003120124804995E-4</v>
      </c>
    </row>
    <row r="251" spans="1:8" x14ac:dyDescent="0.2">
      <c r="A251" s="8"/>
      <c r="B251" s="34" t="s">
        <v>235</v>
      </c>
      <c r="C251" s="31">
        <v>0</v>
      </c>
      <c r="D251" s="9">
        <v>9</v>
      </c>
      <c r="E251" s="10" t="str">
        <f t="shared" si="32"/>
        <v/>
      </c>
      <c r="F251" s="10">
        <f t="shared" si="33"/>
        <v>5.8365758754863814E-3</v>
      </c>
      <c r="G251" s="10">
        <f t="shared" si="35"/>
        <v>1</v>
      </c>
      <c r="H251" s="16" t="str">
        <f t="shared" si="34"/>
        <v/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0</v>
      </c>
      <c r="D254" s="9">
        <v>3</v>
      </c>
      <c r="E254" s="10" t="str">
        <f t="shared" si="32"/>
        <v/>
      </c>
      <c r="F254" s="10">
        <f t="shared" si="33"/>
        <v>1.9455252918287938E-3</v>
      </c>
      <c r="G254" s="10">
        <f t="shared" si="35"/>
        <v>1</v>
      </c>
      <c r="H254" s="16" t="str">
        <f t="shared" si="34"/>
        <v/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1</v>
      </c>
      <c r="D256" s="9">
        <v>0</v>
      </c>
      <c r="E256" s="10">
        <f t="shared" si="32"/>
        <v>7.8003120124804995E-4</v>
      </c>
      <c r="F256" s="10" t="str">
        <f t="shared" si="33"/>
        <v/>
      </c>
      <c r="G256" s="10">
        <f t="shared" si="35"/>
        <v>-1</v>
      </c>
      <c r="H256" s="16">
        <f t="shared" si="34"/>
        <v>-7.8003120124804995E-4</v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1</v>
      </c>
      <c r="D258" s="9">
        <v>0</v>
      </c>
      <c r="E258" s="10">
        <f t="shared" si="32"/>
        <v>7.8003120124804995E-4</v>
      </c>
      <c r="F258" s="10" t="str">
        <f t="shared" si="33"/>
        <v/>
      </c>
      <c r="G258" s="10">
        <f t="shared" si="35"/>
        <v>-1</v>
      </c>
      <c r="H258" s="16">
        <f t="shared" si="34"/>
        <v>-7.8003120124804995E-4</v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2</v>
      </c>
      <c r="D263" s="9">
        <v>1</v>
      </c>
      <c r="E263" s="10">
        <f t="shared" si="32"/>
        <v>1.5600624024960999E-3</v>
      </c>
      <c r="F263" s="10">
        <f t="shared" si="33"/>
        <v>6.485084306095979E-4</v>
      </c>
      <c r="G263" s="10">
        <f t="shared" si="35"/>
        <v>-0.5</v>
      </c>
      <c r="H263" s="16">
        <f t="shared" si="34"/>
        <v>-7.8003120124804995E-4</v>
      </c>
    </row>
    <row r="264" spans="1:8" x14ac:dyDescent="0.2">
      <c r="A264" s="8"/>
      <c r="B264" s="34" t="s">
        <v>248</v>
      </c>
      <c r="C264" s="31">
        <v>6</v>
      </c>
      <c r="D264" s="9">
        <v>9</v>
      </c>
      <c r="E264" s="10">
        <f t="shared" si="32"/>
        <v>4.6801872074882997E-3</v>
      </c>
      <c r="F264" s="10">
        <f t="shared" si="33"/>
        <v>5.8365758754863814E-3</v>
      </c>
      <c r="G264" s="10">
        <f t="shared" si="35"/>
        <v>0.5</v>
      </c>
      <c r="H264" s="16">
        <f t="shared" si="34"/>
        <v>2.3400936037441498E-3</v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6" t="str">
        <f t="shared" si="34"/>
        <v/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1</v>
      </c>
      <c r="D285" s="9">
        <v>0</v>
      </c>
      <c r="E285" s="10">
        <f t="shared" si="36"/>
        <v>7.8003120124804995E-4</v>
      </c>
      <c r="F285" s="10" t="str">
        <f t="shared" si="37"/>
        <v/>
      </c>
      <c r="G285" s="10">
        <f t="shared" si="39"/>
        <v>-1</v>
      </c>
      <c r="H285" s="16">
        <f t="shared" si="38"/>
        <v>-7.8003120124804995E-4</v>
      </c>
    </row>
    <row r="286" spans="1:8" ht="25.5" x14ac:dyDescent="0.2">
      <c r="A286" s="8"/>
      <c r="B286" s="34" t="s">
        <v>270</v>
      </c>
      <c r="C286" s="31">
        <v>15</v>
      </c>
      <c r="D286" s="9">
        <v>7</v>
      </c>
      <c r="E286" s="10">
        <f t="shared" si="36"/>
        <v>1.1700468018720749E-2</v>
      </c>
      <c r="F286" s="10">
        <f t="shared" si="37"/>
        <v>4.5395590142671858E-3</v>
      </c>
      <c r="G286" s="10">
        <f t="shared" si="39"/>
        <v>-0.53333333333333333</v>
      </c>
      <c r="H286" s="16">
        <f t="shared" si="38"/>
        <v>-6.2402496099843996E-3</v>
      </c>
    </row>
    <row r="287" spans="1:8" x14ac:dyDescent="0.2">
      <c r="A287" s="8"/>
      <c r="B287" s="34" t="s">
        <v>271</v>
      </c>
      <c r="C287" s="31">
        <v>6</v>
      </c>
      <c r="D287" s="9">
        <v>4</v>
      </c>
      <c r="E287" s="10">
        <f t="shared" si="36"/>
        <v>4.6801872074882997E-3</v>
      </c>
      <c r="F287" s="10">
        <f t="shared" si="37"/>
        <v>2.5940337224383916E-3</v>
      </c>
      <c r="G287" s="10">
        <f t="shared" si="39"/>
        <v>-0.33333333333333331</v>
      </c>
      <c r="H287" s="16">
        <f t="shared" si="38"/>
        <v>-1.5600624024960999E-3</v>
      </c>
    </row>
    <row r="288" spans="1:8" x14ac:dyDescent="0.2">
      <c r="A288" s="8"/>
      <c r="B288" s="34" t="s">
        <v>272</v>
      </c>
      <c r="C288" s="3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2</v>
      </c>
      <c r="D290" s="9">
        <v>5</v>
      </c>
      <c r="E290" s="10">
        <f t="shared" si="36"/>
        <v>1.5600624024960999E-3</v>
      </c>
      <c r="F290" s="10">
        <f t="shared" si="37"/>
        <v>3.2425421530479898E-3</v>
      </c>
      <c r="G290" s="10">
        <f t="shared" si="39"/>
        <v>1.5</v>
      </c>
      <c r="H290" s="16">
        <f t="shared" si="38"/>
        <v>2.3400936037441498E-3</v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4</v>
      </c>
      <c r="D292" s="9">
        <v>0</v>
      </c>
      <c r="E292" s="10">
        <f t="shared" si="36"/>
        <v>3.1201248049921998E-3</v>
      </c>
      <c r="F292" s="10" t="str">
        <f t="shared" si="37"/>
        <v/>
      </c>
      <c r="G292" s="10">
        <f t="shared" si="39"/>
        <v>-1</v>
      </c>
      <c r="H292" s="16">
        <f t="shared" si="38"/>
        <v>-3.1201248049921998E-3</v>
      </c>
    </row>
    <row r="293" spans="1:8" x14ac:dyDescent="0.2">
      <c r="A293" s="8"/>
      <c r="B293" s="34" t="s">
        <v>277</v>
      </c>
      <c r="C293" s="31">
        <v>22</v>
      </c>
      <c r="D293" s="9">
        <v>42</v>
      </c>
      <c r="E293" s="10">
        <f t="shared" si="36"/>
        <v>1.7160686427457099E-2</v>
      </c>
      <c r="F293" s="10">
        <f t="shared" si="37"/>
        <v>2.7237354085603113E-2</v>
      </c>
      <c r="G293" s="10">
        <f t="shared" si="39"/>
        <v>0.90909090909090906</v>
      </c>
      <c r="H293" s="16">
        <f t="shared" si="38"/>
        <v>1.5600624024960999E-2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3</v>
      </c>
      <c r="D299" s="9">
        <v>1</v>
      </c>
      <c r="E299" s="10">
        <f t="shared" si="36"/>
        <v>2.3400936037441498E-3</v>
      </c>
      <c r="F299" s="10">
        <f t="shared" si="37"/>
        <v>6.485084306095979E-4</v>
      </c>
      <c r="G299" s="10">
        <f t="shared" si="39"/>
        <v>-0.66666666666666663</v>
      </c>
      <c r="H299" s="16">
        <f t="shared" si="38"/>
        <v>-1.5600624024960999E-3</v>
      </c>
    </row>
    <row r="300" spans="1:8" x14ac:dyDescent="0.2">
      <c r="A300" s="8"/>
      <c r="B300" s="34" t="s">
        <v>284</v>
      </c>
      <c r="C300" s="3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4" t="s">
        <v>285</v>
      </c>
      <c r="C301" s="31">
        <v>3</v>
      </c>
      <c r="D301" s="9">
        <v>0</v>
      </c>
      <c r="E301" s="10">
        <f t="shared" si="36"/>
        <v>2.3400936037441498E-3</v>
      </c>
      <c r="F301" s="10" t="str">
        <f t="shared" si="37"/>
        <v/>
      </c>
      <c r="G301" s="10">
        <f t="shared" si="39"/>
        <v>-1</v>
      </c>
      <c r="H301" s="16">
        <f t="shared" si="38"/>
        <v>-2.3400936037441498E-3</v>
      </c>
    </row>
    <row r="302" spans="1:8" x14ac:dyDescent="0.2">
      <c r="A302" s="8"/>
      <c r="B302" s="34" t="s">
        <v>286</v>
      </c>
      <c r="C302" s="31">
        <v>1</v>
      </c>
      <c r="D302" s="9">
        <v>0</v>
      </c>
      <c r="E302" s="10">
        <f t="shared" si="36"/>
        <v>7.8003120124804995E-4</v>
      </c>
      <c r="F302" s="10" t="str">
        <f t="shared" si="37"/>
        <v/>
      </c>
      <c r="G302" s="10">
        <f t="shared" si="39"/>
        <v>-1</v>
      </c>
      <c r="H302" s="16">
        <f t="shared" si="38"/>
        <v>-7.8003120124804995E-4</v>
      </c>
    </row>
    <row r="303" spans="1:8" x14ac:dyDescent="0.2">
      <c r="A303" s="8"/>
      <c r="B303" s="34" t="s">
        <v>287</v>
      </c>
      <c r="C303" s="3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4" t="s">
        <v>289</v>
      </c>
      <c r="C305" s="31">
        <v>41</v>
      </c>
      <c r="D305" s="9">
        <v>31</v>
      </c>
      <c r="E305" s="10">
        <f t="shared" si="36"/>
        <v>3.1981279251170044E-2</v>
      </c>
      <c r="F305" s="10">
        <f t="shared" si="37"/>
        <v>2.0103761348897537E-2</v>
      </c>
      <c r="G305" s="10">
        <f t="shared" si="39"/>
        <v>-0.24390243902439024</v>
      </c>
      <c r="H305" s="16">
        <f t="shared" si="38"/>
        <v>-7.8003120124804986E-3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6</v>
      </c>
      <c r="D313" s="9">
        <v>0</v>
      </c>
      <c r="E313" s="10">
        <f t="shared" si="40"/>
        <v>4.6801872074882997E-3</v>
      </c>
      <c r="F313" s="10" t="str">
        <f t="shared" si="41"/>
        <v/>
      </c>
      <c r="G313" s="10">
        <f t="shared" si="43"/>
        <v>-1</v>
      </c>
      <c r="H313" s="16">
        <f t="shared" si="42"/>
        <v>-4.6801872074882997E-3</v>
      </c>
    </row>
    <row r="314" spans="1:8" ht="25.5" x14ac:dyDescent="0.2">
      <c r="A314" s="8"/>
      <c r="B314" s="34" t="s">
        <v>298</v>
      </c>
      <c r="C314" s="31">
        <v>257</v>
      </c>
      <c r="D314" s="9">
        <v>367</v>
      </c>
      <c r="E314" s="10">
        <f t="shared" si="40"/>
        <v>0.20046801872074882</v>
      </c>
      <c r="F314" s="10">
        <f t="shared" si="41"/>
        <v>0.23800259403372243</v>
      </c>
      <c r="G314" s="10">
        <f t="shared" si="43"/>
        <v>0.42801556420233461</v>
      </c>
      <c r="H314" s="16">
        <f t="shared" si="42"/>
        <v>8.5803432137285487E-2</v>
      </c>
    </row>
    <row r="315" spans="1:8" x14ac:dyDescent="0.2">
      <c r="A315" s="8"/>
      <c r="B315" s="34" t="s">
        <v>299</v>
      </c>
      <c r="C315" s="31">
        <v>0</v>
      </c>
      <c r="D315" s="9">
        <v>8</v>
      </c>
      <c r="E315" s="10" t="str">
        <f t="shared" si="40"/>
        <v/>
      </c>
      <c r="F315" s="10">
        <f t="shared" si="41"/>
        <v>5.1880674448767832E-3</v>
      </c>
      <c r="G315" s="10">
        <f t="shared" si="43"/>
        <v>1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21</v>
      </c>
      <c r="D316" s="9">
        <v>23</v>
      </c>
      <c r="E316" s="10">
        <f t="shared" si="40"/>
        <v>1.6380655226209049E-2</v>
      </c>
      <c r="F316" s="10">
        <f t="shared" si="41"/>
        <v>1.4915693904020753E-2</v>
      </c>
      <c r="G316" s="10">
        <f t="shared" si="43"/>
        <v>9.5238095238095233E-2</v>
      </c>
      <c r="H316" s="16">
        <f t="shared" si="42"/>
        <v>1.5600624024960999E-3</v>
      </c>
    </row>
    <row r="317" spans="1:8" x14ac:dyDescent="0.2">
      <c r="A317" s="8"/>
      <c r="B317" s="34" t="s">
        <v>301</v>
      </c>
      <c r="C317" s="31">
        <v>18</v>
      </c>
      <c r="D317" s="9">
        <v>21</v>
      </c>
      <c r="E317" s="10">
        <f t="shared" si="40"/>
        <v>1.4040561622464899E-2</v>
      </c>
      <c r="F317" s="10">
        <f t="shared" si="41"/>
        <v>1.3618677042801557E-2</v>
      </c>
      <c r="G317" s="10">
        <f t="shared" si="43"/>
        <v>0.16666666666666666</v>
      </c>
      <c r="H317" s="16">
        <f t="shared" si="42"/>
        <v>2.3400936037441498E-3</v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1</v>
      </c>
      <c r="E319" s="10" t="str">
        <f t="shared" si="40"/>
        <v/>
      </c>
      <c r="F319" s="10">
        <f t="shared" si="41"/>
        <v>6.485084306095979E-4</v>
      </c>
      <c r="G319" s="10">
        <f t="shared" si="43"/>
        <v>1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1</v>
      </c>
      <c r="D320" s="9">
        <v>2</v>
      </c>
      <c r="E320" s="10">
        <f t="shared" si="40"/>
        <v>7.8003120124804995E-4</v>
      </c>
      <c r="F320" s="10">
        <f t="shared" si="41"/>
        <v>1.2970168612191958E-3</v>
      </c>
      <c r="G320" s="10">
        <f t="shared" si="43"/>
        <v>1</v>
      </c>
      <c r="H320" s="16">
        <f t="shared" si="42"/>
        <v>7.8003120124804995E-4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15</v>
      </c>
      <c r="D325" s="9">
        <v>24</v>
      </c>
      <c r="E325" s="10">
        <f t="shared" si="40"/>
        <v>1.1700468018720749E-2</v>
      </c>
      <c r="F325" s="10">
        <f t="shared" si="41"/>
        <v>1.556420233463035E-2</v>
      </c>
      <c r="G325" s="10">
        <f t="shared" si="43"/>
        <v>0.6</v>
      </c>
      <c r="H325" s="16">
        <f t="shared" si="42"/>
        <v>7.0202808112324495E-3</v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2</v>
      </c>
      <c r="D327" s="9">
        <v>0</v>
      </c>
      <c r="E327" s="10">
        <f t="shared" si="40"/>
        <v>1.5600624024960999E-3</v>
      </c>
      <c r="F327" s="10" t="str">
        <f t="shared" si="41"/>
        <v/>
      </c>
      <c r="G327" s="10">
        <f t="shared" si="43"/>
        <v>-1</v>
      </c>
      <c r="H327" s="16">
        <f t="shared" si="42"/>
        <v>-1.5600624024960999E-3</v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17</v>
      </c>
      <c r="D329" s="9">
        <v>24</v>
      </c>
      <c r="E329" s="10">
        <f t="shared" si="40"/>
        <v>1.3260530421216849E-2</v>
      </c>
      <c r="F329" s="10">
        <f t="shared" si="41"/>
        <v>1.556420233463035E-2</v>
      </c>
      <c r="G329" s="10">
        <f t="shared" si="43"/>
        <v>0.41176470588235292</v>
      </c>
      <c r="H329" s="16">
        <f t="shared" si="42"/>
        <v>5.4602184087363496E-3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45</v>
      </c>
      <c r="D331" s="9">
        <v>61</v>
      </c>
      <c r="E331" s="10">
        <f t="shared" si="40"/>
        <v>3.5101404056162244E-2</v>
      </c>
      <c r="F331" s="10">
        <f t="shared" si="41"/>
        <v>3.9559014267185472E-2</v>
      </c>
      <c r="G331" s="10">
        <f t="shared" si="43"/>
        <v>0.35555555555555557</v>
      </c>
      <c r="H331" s="16">
        <f t="shared" si="42"/>
        <v>1.2480499219968799E-2</v>
      </c>
    </row>
    <row r="332" spans="1:8" x14ac:dyDescent="0.2">
      <c r="A332" s="8"/>
      <c r="B332" s="34" t="s">
        <v>316</v>
      </c>
      <c r="C332" s="31">
        <v>2</v>
      </c>
      <c r="D332" s="9">
        <v>0</v>
      </c>
      <c r="E332" s="10">
        <f t="shared" si="40"/>
        <v>1.5600624024960999E-3</v>
      </c>
      <c r="F332" s="10" t="str">
        <f t="shared" si="41"/>
        <v/>
      </c>
      <c r="G332" s="10">
        <f t="shared" si="43"/>
        <v>-1</v>
      </c>
      <c r="H332" s="16">
        <f t="shared" si="42"/>
        <v>-1.5600624024960999E-3</v>
      </c>
    </row>
    <row r="333" spans="1:8" ht="25.5" x14ac:dyDescent="0.2">
      <c r="A333" s="8"/>
      <c r="B333" s="34" t="s">
        <v>317</v>
      </c>
      <c r="C333" s="31">
        <v>17</v>
      </c>
      <c r="D333" s="9">
        <v>40</v>
      </c>
      <c r="E333" s="10">
        <f t="shared" si="40"/>
        <v>1.3260530421216849E-2</v>
      </c>
      <c r="F333" s="10">
        <f t="shared" si="41"/>
        <v>2.5940337224383919E-2</v>
      </c>
      <c r="G333" s="10">
        <f t="shared" si="43"/>
        <v>1.3529411764705883</v>
      </c>
      <c r="H333" s="16">
        <f t="shared" si="42"/>
        <v>1.7940717628705149E-2</v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1</v>
      </c>
      <c r="D335" s="9">
        <v>1</v>
      </c>
      <c r="E335" s="10">
        <f t="shared" si="40"/>
        <v>7.8003120124804995E-4</v>
      </c>
      <c r="F335" s="10">
        <f t="shared" si="41"/>
        <v>6.485084306095979E-4</v>
      </c>
      <c r="G335" s="10">
        <f t="shared" si="43"/>
        <v>0</v>
      </c>
      <c r="H335" s="16">
        <f t="shared" si="42"/>
        <v>0</v>
      </c>
    </row>
    <row r="336" spans="1:8" ht="25.5" x14ac:dyDescent="0.2">
      <c r="A336" s="8"/>
      <c r="B336" s="34" t="s">
        <v>320</v>
      </c>
      <c r="C336" s="31">
        <v>0</v>
      </c>
      <c r="D336" s="9">
        <v>1</v>
      </c>
      <c r="E336" s="10" t="str">
        <f t="shared" si="40"/>
        <v/>
      </c>
      <c r="F336" s="10">
        <f t="shared" si="41"/>
        <v>6.485084306095979E-4</v>
      </c>
      <c r="G336" s="10">
        <f t="shared" si="43"/>
        <v>1</v>
      </c>
      <c r="H336" s="16" t="str">
        <f t="shared" si="42"/>
        <v/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0</v>
      </c>
      <c r="D340" s="9">
        <v>6</v>
      </c>
      <c r="E340" s="10" t="str">
        <f t="shared" si="40"/>
        <v/>
      </c>
      <c r="F340" s="10">
        <f t="shared" si="41"/>
        <v>3.8910505836575876E-3</v>
      </c>
      <c r="G340" s="10">
        <f t="shared" si="43"/>
        <v>1</v>
      </c>
      <c r="H340" s="16" t="str">
        <f t="shared" si="42"/>
        <v/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3</v>
      </c>
      <c r="E347" s="10" t="str">
        <f t="shared" si="44"/>
        <v/>
      </c>
      <c r="F347" s="10">
        <f t="shared" si="45"/>
        <v>1.9455252918287938E-3</v>
      </c>
      <c r="G347" s="10">
        <f t="shared" si="47"/>
        <v>1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1</v>
      </c>
      <c r="D349" s="9">
        <v>4</v>
      </c>
      <c r="E349" s="10">
        <f t="shared" si="44"/>
        <v>7.8003120124804995E-4</v>
      </c>
      <c r="F349" s="10">
        <f t="shared" si="45"/>
        <v>2.5940337224383916E-3</v>
      </c>
      <c r="G349" s="10">
        <f t="shared" si="47"/>
        <v>3</v>
      </c>
      <c r="H349" s="16">
        <f t="shared" si="46"/>
        <v>2.3400936037441498E-3</v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1</v>
      </c>
      <c r="D351" s="9">
        <v>9</v>
      </c>
      <c r="E351" s="10">
        <f t="shared" si="44"/>
        <v>7.8003120124804995E-4</v>
      </c>
      <c r="F351" s="10">
        <f t="shared" si="45"/>
        <v>5.8365758754863814E-3</v>
      </c>
      <c r="G351" s="10">
        <f t="shared" si="47"/>
        <v>8</v>
      </c>
      <c r="H351" s="16">
        <f t="shared" si="46"/>
        <v>6.2402496099843996E-3</v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1</v>
      </c>
      <c r="D356" s="17">
        <v>0</v>
      </c>
      <c r="E356" s="18">
        <f t="shared" si="44"/>
        <v>7.8003120124804995E-4</v>
      </c>
      <c r="F356" s="18" t="str">
        <f t="shared" si="45"/>
        <v/>
      </c>
      <c r="G356" s="18">
        <f t="shared" si="47"/>
        <v>-1</v>
      </c>
      <c r="H356" s="19">
        <f t="shared" si="46"/>
        <v>-7.8003120124804995E-4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6636</v>
      </c>
      <c r="D362" s="30">
        <f>SUM(D363:D595)</f>
        <v>6670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5.1235684147076556E-3</v>
      </c>
      <c r="H362" s="40">
        <f t="shared" ref="H362:H425" si="50">+IF(OR(AND(E362=""),(G362="")),"",E362*G362)</f>
        <v>5.1235684147076556E-3</v>
      </c>
    </row>
    <row r="363" spans="1:8" x14ac:dyDescent="0.2">
      <c r="A363" s="8"/>
      <c r="B363" s="33" t="s">
        <v>341</v>
      </c>
      <c r="C363" s="39">
        <v>5</v>
      </c>
      <c r="D363" s="36">
        <v>4</v>
      </c>
      <c r="E363" s="37">
        <f t="shared" si="48"/>
        <v>7.5346594333936109E-4</v>
      </c>
      <c r="F363" s="37">
        <f t="shared" si="49"/>
        <v>5.9970014992503744E-4</v>
      </c>
      <c r="G363" s="37">
        <f t="shared" ref="G363:G426" si="51">+IF(AND(C363=0,D363=0)," ",IF(C363=0,1,IF(D363=0,-1,(D363-C363)/C363)))</f>
        <v>-0.2</v>
      </c>
      <c r="H363" s="38">
        <f t="shared" si="50"/>
        <v>-1.5069318866787223E-4</v>
      </c>
    </row>
    <row r="364" spans="1:8" x14ac:dyDescent="0.2">
      <c r="A364" s="8"/>
      <c r="B364" s="34" t="s">
        <v>342</v>
      </c>
      <c r="C364" s="31">
        <v>1</v>
      </c>
      <c r="D364" s="9">
        <v>2</v>
      </c>
      <c r="E364" s="10">
        <f t="shared" si="48"/>
        <v>1.5069318866787221E-4</v>
      </c>
      <c r="F364" s="10">
        <f t="shared" si="49"/>
        <v>2.9985007496251872E-4</v>
      </c>
      <c r="G364" s="10">
        <f t="shared" si="51"/>
        <v>1</v>
      </c>
      <c r="H364" s="16">
        <f t="shared" si="50"/>
        <v>1.5069318866787221E-4</v>
      </c>
    </row>
    <row r="365" spans="1:8" x14ac:dyDescent="0.2">
      <c r="A365" s="8"/>
      <c r="B365" s="34" t="s">
        <v>343</v>
      </c>
      <c r="C365" s="31">
        <v>6</v>
      </c>
      <c r="D365" s="9">
        <v>2</v>
      </c>
      <c r="E365" s="10">
        <f t="shared" si="48"/>
        <v>9.0415913200723324E-4</v>
      </c>
      <c r="F365" s="10">
        <f t="shared" si="49"/>
        <v>2.9985007496251872E-4</v>
      </c>
      <c r="G365" s="10">
        <f t="shared" si="51"/>
        <v>-0.66666666666666663</v>
      </c>
      <c r="H365" s="16">
        <f t="shared" si="50"/>
        <v>-6.0277275467148883E-4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42</v>
      </c>
      <c r="D368" s="9">
        <v>92</v>
      </c>
      <c r="E368" s="10">
        <f t="shared" si="48"/>
        <v>6.3291139240506328E-3</v>
      </c>
      <c r="F368" s="10">
        <f t="shared" si="49"/>
        <v>1.3793103448275862E-2</v>
      </c>
      <c r="G368" s="10">
        <f t="shared" si="51"/>
        <v>1.1904761904761905</v>
      </c>
      <c r="H368" s="16">
        <f t="shared" si="50"/>
        <v>7.53465943339361E-3</v>
      </c>
    </row>
    <row r="369" spans="1:8" x14ac:dyDescent="0.2">
      <c r="A369" s="8"/>
      <c r="B369" s="34" t="s">
        <v>347</v>
      </c>
      <c r="C369" s="31">
        <v>2</v>
      </c>
      <c r="D369" s="9">
        <v>0</v>
      </c>
      <c r="E369" s="10">
        <f t="shared" si="48"/>
        <v>3.0138637733574441E-4</v>
      </c>
      <c r="F369" s="10" t="str">
        <f t="shared" si="49"/>
        <v/>
      </c>
      <c r="G369" s="10">
        <f t="shared" si="51"/>
        <v>-1</v>
      </c>
      <c r="H369" s="16">
        <f t="shared" si="50"/>
        <v>-3.0138637733574441E-4</v>
      </c>
    </row>
    <row r="370" spans="1:8" x14ac:dyDescent="0.2">
      <c r="A370" s="8"/>
      <c r="B370" s="34" t="s">
        <v>348</v>
      </c>
      <c r="C370" s="31">
        <v>0</v>
      </c>
      <c r="D370" s="9">
        <v>1</v>
      </c>
      <c r="E370" s="10" t="str">
        <f t="shared" si="48"/>
        <v/>
      </c>
      <c r="F370" s="10">
        <f t="shared" si="49"/>
        <v>1.4992503748125936E-4</v>
      </c>
      <c r="G370" s="10">
        <f t="shared" si="51"/>
        <v>1</v>
      </c>
      <c r="H370" s="16" t="str">
        <f t="shared" si="50"/>
        <v/>
      </c>
    </row>
    <row r="371" spans="1:8" x14ac:dyDescent="0.2">
      <c r="A371" s="8"/>
      <c r="B371" s="34" t="s">
        <v>349</v>
      </c>
      <c r="C371" s="31">
        <v>1</v>
      </c>
      <c r="D371" s="9">
        <v>1</v>
      </c>
      <c r="E371" s="10">
        <f t="shared" si="48"/>
        <v>1.5069318866787221E-4</v>
      </c>
      <c r="F371" s="10">
        <f t="shared" si="49"/>
        <v>1.4992503748125936E-4</v>
      </c>
      <c r="G371" s="10">
        <f t="shared" si="51"/>
        <v>0</v>
      </c>
      <c r="H371" s="16">
        <f t="shared" si="50"/>
        <v>0</v>
      </c>
    </row>
    <row r="372" spans="1:8" x14ac:dyDescent="0.2">
      <c r="A372" s="8"/>
      <c r="B372" s="34" t="s">
        <v>350</v>
      </c>
      <c r="C372" s="31">
        <v>3</v>
      </c>
      <c r="D372" s="9">
        <v>0</v>
      </c>
      <c r="E372" s="10">
        <f t="shared" si="48"/>
        <v>4.5207956600361662E-4</v>
      </c>
      <c r="F372" s="10" t="str">
        <f t="shared" si="49"/>
        <v/>
      </c>
      <c r="G372" s="10">
        <f t="shared" si="51"/>
        <v>-1</v>
      </c>
      <c r="H372" s="16">
        <f t="shared" si="50"/>
        <v>-4.5207956600361662E-4</v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61</v>
      </c>
      <c r="D374" s="9">
        <v>46</v>
      </c>
      <c r="E374" s="10">
        <f t="shared" si="48"/>
        <v>9.1922845087402047E-3</v>
      </c>
      <c r="F374" s="10">
        <f t="shared" si="49"/>
        <v>6.8965517241379309E-3</v>
      </c>
      <c r="G374" s="10">
        <f t="shared" si="51"/>
        <v>-0.24590163934426229</v>
      </c>
      <c r="H374" s="16">
        <f t="shared" si="50"/>
        <v>-2.2603978300180833E-3</v>
      </c>
    </row>
    <row r="375" spans="1:8" x14ac:dyDescent="0.2">
      <c r="A375" s="8"/>
      <c r="B375" s="34" t="s">
        <v>353</v>
      </c>
      <c r="C375" s="31">
        <v>5</v>
      </c>
      <c r="D375" s="9">
        <v>3</v>
      </c>
      <c r="E375" s="10">
        <f t="shared" si="48"/>
        <v>7.5346594333936109E-4</v>
      </c>
      <c r="F375" s="10">
        <f t="shared" si="49"/>
        <v>4.4977511244377811E-4</v>
      </c>
      <c r="G375" s="10">
        <f t="shared" si="51"/>
        <v>-0.4</v>
      </c>
      <c r="H375" s="16">
        <f t="shared" si="50"/>
        <v>-3.0138637733574447E-4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2</v>
      </c>
      <c r="D377" s="9">
        <v>2</v>
      </c>
      <c r="E377" s="10">
        <f t="shared" si="48"/>
        <v>3.0138637733574441E-4</v>
      </c>
      <c r="F377" s="10">
        <f t="shared" si="49"/>
        <v>2.9985007496251872E-4</v>
      </c>
      <c r="G377" s="10">
        <f t="shared" si="51"/>
        <v>0</v>
      </c>
      <c r="H377" s="16">
        <f t="shared" si="50"/>
        <v>0</v>
      </c>
    </row>
    <row r="378" spans="1:8" x14ac:dyDescent="0.2">
      <c r="A378" s="8"/>
      <c r="B378" s="34" t="s">
        <v>356</v>
      </c>
      <c r="C378" s="31">
        <v>1</v>
      </c>
      <c r="D378" s="9">
        <v>1</v>
      </c>
      <c r="E378" s="10">
        <f t="shared" si="48"/>
        <v>1.5069318866787221E-4</v>
      </c>
      <c r="F378" s="10">
        <f t="shared" si="49"/>
        <v>1.4992503748125936E-4</v>
      </c>
      <c r="G378" s="10">
        <f t="shared" si="51"/>
        <v>0</v>
      </c>
      <c r="H378" s="16">
        <f t="shared" si="50"/>
        <v>0</v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1325</v>
      </c>
      <c r="D382" s="9">
        <v>12</v>
      </c>
      <c r="E382" s="10">
        <f t="shared" si="48"/>
        <v>0.19966847498493068</v>
      </c>
      <c r="F382" s="10">
        <f t="shared" si="49"/>
        <v>1.7991004497751124E-3</v>
      </c>
      <c r="G382" s="10">
        <f t="shared" si="51"/>
        <v>-0.99094339622641514</v>
      </c>
      <c r="H382" s="16">
        <f t="shared" si="50"/>
        <v>-0.19786015672091622</v>
      </c>
    </row>
    <row r="383" spans="1:8" x14ac:dyDescent="0.2">
      <c r="A383" s="8"/>
      <c r="B383" s="34" t="s">
        <v>361</v>
      </c>
      <c r="C383" s="3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6" t="str">
        <f t="shared" si="50"/>
        <v/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1</v>
      </c>
      <c r="D385" s="9">
        <v>5</v>
      </c>
      <c r="E385" s="10">
        <f t="shared" si="48"/>
        <v>1.5069318866787221E-4</v>
      </c>
      <c r="F385" s="10">
        <f t="shared" si="49"/>
        <v>7.4962518740629683E-4</v>
      </c>
      <c r="G385" s="10">
        <f t="shared" si="51"/>
        <v>4</v>
      </c>
      <c r="H385" s="16">
        <f t="shared" si="50"/>
        <v>6.0277275467148883E-4</v>
      </c>
    </row>
    <row r="386" spans="1:8" x14ac:dyDescent="0.2">
      <c r="A386" s="8"/>
      <c r="B386" s="34" t="s">
        <v>364</v>
      </c>
      <c r="C386" s="31">
        <v>58</v>
      </c>
      <c r="D386" s="9">
        <v>105</v>
      </c>
      <c r="E386" s="10">
        <f t="shared" si="48"/>
        <v>8.7402049427365881E-3</v>
      </c>
      <c r="F386" s="10">
        <f t="shared" si="49"/>
        <v>1.5742128935532233E-2</v>
      </c>
      <c r="G386" s="10">
        <f t="shared" si="51"/>
        <v>0.81034482758620685</v>
      </c>
      <c r="H386" s="16">
        <f t="shared" si="50"/>
        <v>7.0825798673899935E-3</v>
      </c>
    </row>
    <row r="387" spans="1:8" x14ac:dyDescent="0.2">
      <c r="A387" s="8"/>
      <c r="B387" s="34" t="s">
        <v>365</v>
      </c>
      <c r="C387" s="31">
        <v>6</v>
      </c>
      <c r="D387" s="9">
        <v>4</v>
      </c>
      <c r="E387" s="10">
        <f t="shared" si="48"/>
        <v>9.0415913200723324E-4</v>
      </c>
      <c r="F387" s="10">
        <f t="shared" si="49"/>
        <v>5.9970014992503744E-4</v>
      </c>
      <c r="G387" s="10">
        <f t="shared" si="51"/>
        <v>-0.33333333333333331</v>
      </c>
      <c r="H387" s="16">
        <f t="shared" si="50"/>
        <v>-3.0138637733574441E-4</v>
      </c>
    </row>
    <row r="388" spans="1:8" x14ac:dyDescent="0.2">
      <c r="A388" s="8"/>
      <c r="B388" s="34" t="s">
        <v>366</v>
      </c>
      <c r="C388" s="31">
        <v>0</v>
      </c>
      <c r="D388" s="9">
        <v>1</v>
      </c>
      <c r="E388" s="10" t="str">
        <f t="shared" si="48"/>
        <v/>
      </c>
      <c r="F388" s="10">
        <f t="shared" si="49"/>
        <v>1.4992503748125936E-4</v>
      </c>
      <c r="G388" s="10">
        <f t="shared" si="51"/>
        <v>1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1</v>
      </c>
      <c r="D389" s="9">
        <v>1</v>
      </c>
      <c r="E389" s="10">
        <f t="shared" si="48"/>
        <v>1.5069318866787221E-4</v>
      </c>
      <c r="F389" s="10">
        <f t="shared" si="49"/>
        <v>1.4992503748125936E-4</v>
      </c>
      <c r="G389" s="10">
        <f t="shared" si="51"/>
        <v>0</v>
      </c>
      <c r="H389" s="16">
        <f t="shared" si="50"/>
        <v>0</v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1</v>
      </c>
      <c r="D391" s="9">
        <v>0</v>
      </c>
      <c r="E391" s="10">
        <f t="shared" si="48"/>
        <v>1.5069318866787221E-4</v>
      </c>
      <c r="F391" s="10" t="str">
        <f t="shared" si="49"/>
        <v/>
      </c>
      <c r="G391" s="10">
        <f t="shared" si="51"/>
        <v>-1</v>
      </c>
      <c r="H391" s="16">
        <f t="shared" si="50"/>
        <v>-1.5069318866787221E-4</v>
      </c>
    </row>
    <row r="392" spans="1:8" x14ac:dyDescent="0.2">
      <c r="A392" s="8"/>
      <c r="B392" s="34" t="s">
        <v>370</v>
      </c>
      <c r="C392" s="31">
        <v>0</v>
      </c>
      <c r="D392" s="9">
        <v>5</v>
      </c>
      <c r="E392" s="10" t="str">
        <f t="shared" si="48"/>
        <v/>
      </c>
      <c r="F392" s="10">
        <f t="shared" si="49"/>
        <v>7.4962518740629683E-4</v>
      </c>
      <c r="G392" s="10">
        <f t="shared" si="51"/>
        <v>1</v>
      </c>
      <c r="H392" s="16" t="str">
        <f t="shared" si="50"/>
        <v/>
      </c>
    </row>
    <row r="393" spans="1:8" x14ac:dyDescent="0.2">
      <c r="A393" s="8"/>
      <c r="B393" s="34" t="s">
        <v>371</v>
      </c>
      <c r="C393" s="31">
        <v>9</v>
      </c>
      <c r="D393" s="9">
        <v>29</v>
      </c>
      <c r="E393" s="10">
        <f t="shared" si="48"/>
        <v>1.3562386980108499E-3</v>
      </c>
      <c r="F393" s="10">
        <f t="shared" si="49"/>
        <v>4.3478260869565218E-3</v>
      </c>
      <c r="G393" s="10">
        <f t="shared" si="51"/>
        <v>2.2222222222222223</v>
      </c>
      <c r="H393" s="16">
        <f t="shared" si="50"/>
        <v>3.0138637733574444E-3</v>
      </c>
    </row>
    <row r="394" spans="1:8" x14ac:dyDescent="0.2">
      <c r="A394" s="8"/>
      <c r="B394" s="34" t="s">
        <v>372</v>
      </c>
      <c r="C394" s="31">
        <v>0</v>
      </c>
      <c r="D394" s="9">
        <v>75</v>
      </c>
      <c r="E394" s="10" t="str">
        <f t="shared" si="48"/>
        <v/>
      </c>
      <c r="F394" s="10">
        <f t="shared" si="49"/>
        <v>1.1244377811094454E-2</v>
      </c>
      <c r="G394" s="10">
        <f t="shared" si="51"/>
        <v>1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49</v>
      </c>
      <c r="D395" s="9">
        <v>36</v>
      </c>
      <c r="E395" s="10">
        <f t="shared" si="48"/>
        <v>7.3839662447257384E-3</v>
      </c>
      <c r="F395" s="10">
        <f t="shared" si="49"/>
        <v>5.3973013493253371E-3</v>
      </c>
      <c r="G395" s="10">
        <f t="shared" si="51"/>
        <v>-0.26530612244897961</v>
      </c>
      <c r="H395" s="16">
        <f t="shared" si="50"/>
        <v>-1.9590114526823387E-3</v>
      </c>
    </row>
    <row r="396" spans="1:8" ht="25.5" x14ac:dyDescent="0.2">
      <c r="A396" s="8"/>
      <c r="B396" s="34" t="s">
        <v>374</v>
      </c>
      <c r="C396" s="31">
        <v>1</v>
      </c>
      <c r="D396" s="9">
        <v>4</v>
      </c>
      <c r="E396" s="10">
        <f t="shared" si="48"/>
        <v>1.5069318866787221E-4</v>
      </c>
      <c r="F396" s="10">
        <f t="shared" si="49"/>
        <v>5.9970014992503744E-4</v>
      </c>
      <c r="G396" s="10">
        <f t="shared" si="51"/>
        <v>3</v>
      </c>
      <c r="H396" s="16">
        <f t="shared" si="50"/>
        <v>4.5207956600361662E-4</v>
      </c>
    </row>
    <row r="397" spans="1:8" x14ac:dyDescent="0.2">
      <c r="A397" s="8"/>
      <c r="B397" s="34" t="s">
        <v>375</v>
      </c>
      <c r="C397" s="31">
        <v>19</v>
      </c>
      <c r="D397" s="9">
        <v>20</v>
      </c>
      <c r="E397" s="10">
        <f t="shared" si="48"/>
        <v>2.8631705846895719E-3</v>
      </c>
      <c r="F397" s="10">
        <f t="shared" si="49"/>
        <v>2.9985007496251873E-3</v>
      </c>
      <c r="G397" s="10">
        <f t="shared" si="51"/>
        <v>5.2631578947368418E-2</v>
      </c>
      <c r="H397" s="16">
        <f t="shared" si="50"/>
        <v>1.5069318866787221E-4</v>
      </c>
    </row>
    <row r="398" spans="1:8" x14ac:dyDescent="0.2">
      <c r="A398" s="8"/>
      <c r="B398" s="34" t="s">
        <v>376</v>
      </c>
      <c r="C398" s="31">
        <v>1</v>
      </c>
      <c r="D398" s="9">
        <v>0</v>
      </c>
      <c r="E398" s="10">
        <f t="shared" si="48"/>
        <v>1.5069318866787221E-4</v>
      </c>
      <c r="F398" s="10" t="str">
        <f t="shared" si="49"/>
        <v/>
      </c>
      <c r="G398" s="10">
        <f t="shared" si="51"/>
        <v>-1</v>
      </c>
      <c r="H398" s="16">
        <f t="shared" si="50"/>
        <v>-1.5069318866787221E-4</v>
      </c>
    </row>
    <row r="399" spans="1:8" x14ac:dyDescent="0.2">
      <c r="A399" s="8"/>
      <c r="B399" s="34" t="s">
        <v>377</v>
      </c>
      <c r="C399" s="3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6" t="str">
        <f t="shared" si="50"/>
        <v/>
      </c>
    </row>
    <row r="400" spans="1:8" x14ac:dyDescent="0.2">
      <c r="A400" s="8"/>
      <c r="B400" s="34" t="s">
        <v>378</v>
      </c>
      <c r="C400" s="31">
        <v>2</v>
      </c>
      <c r="D400" s="9">
        <v>0</v>
      </c>
      <c r="E400" s="10">
        <f t="shared" si="48"/>
        <v>3.0138637733574441E-4</v>
      </c>
      <c r="F400" s="10" t="str">
        <f t="shared" si="49"/>
        <v/>
      </c>
      <c r="G400" s="10">
        <f t="shared" si="51"/>
        <v>-1</v>
      </c>
      <c r="H400" s="16">
        <f t="shared" si="50"/>
        <v>-3.0138637733574441E-4</v>
      </c>
    </row>
    <row r="401" spans="1:8" x14ac:dyDescent="0.2">
      <c r="A401" s="8"/>
      <c r="B401" s="34" t="s">
        <v>379</v>
      </c>
      <c r="C401" s="31">
        <v>1</v>
      </c>
      <c r="D401" s="9">
        <v>7</v>
      </c>
      <c r="E401" s="10">
        <f t="shared" si="48"/>
        <v>1.5069318866787221E-4</v>
      </c>
      <c r="F401" s="10">
        <f t="shared" si="49"/>
        <v>1.0494752623688155E-3</v>
      </c>
      <c r="G401" s="10">
        <f t="shared" si="51"/>
        <v>6</v>
      </c>
      <c r="H401" s="16">
        <f t="shared" si="50"/>
        <v>9.0415913200723324E-4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0</v>
      </c>
      <c r="D404" s="9">
        <v>1</v>
      </c>
      <c r="E404" s="10" t="str">
        <f t="shared" si="48"/>
        <v/>
      </c>
      <c r="F404" s="10">
        <f t="shared" si="49"/>
        <v>1.4992503748125936E-4</v>
      </c>
      <c r="G404" s="10">
        <f t="shared" si="51"/>
        <v>1</v>
      </c>
      <c r="H404" s="16" t="str">
        <f t="shared" si="50"/>
        <v/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9</v>
      </c>
      <c r="D407" s="9">
        <v>3</v>
      </c>
      <c r="E407" s="10">
        <f t="shared" si="48"/>
        <v>1.3562386980108499E-3</v>
      </c>
      <c r="F407" s="10">
        <f t="shared" si="49"/>
        <v>4.4977511244377811E-4</v>
      </c>
      <c r="G407" s="10">
        <f t="shared" si="51"/>
        <v>-0.66666666666666663</v>
      </c>
      <c r="H407" s="16">
        <f t="shared" si="50"/>
        <v>-9.0415913200723324E-4</v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208</v>
      </c>
      <c r="D410" s="9">
        <v>243</v>
      </c>
      <c r="E410" s="10">
        <f t="shared" si="48"/>
        <v>3.134418324291742E-2</v>
      </c>
      <c r="F410" s="10">
        <f t="shared" si="49"/>
        <v>3.6431784107946029E-2</v>
      </c>
      <c r="G410" s="10">
        <f t="shared" si="51"/>
        <v>0.16826923076923078</v>
      </c>
      <c r="H410" s="16">
        <f t="shared" si="50"/>
        <v>5.2742616033755281E-3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1</v>
      </c>
      <c r="D413" s="9">
        <v>4</v>
      </c>
      <c r="E413" s="10">
        <f t="shared" si="48"/>
        <v>1.5069318866787221E-4</v>
      </c>
      <c r="F413" s="10">
        <f t="shared" si="49"/>
        <v>5.9970014992503744E-4</v>
      </c>
      <c r="G413" s="10">
        <f t="shared" si="51"/>
        <v>3</v>
      </c>
      <c r="H413" s="16">
        <f t="shared" si="50"/>
        <v>4.5207956600361662E-4</v>
      </c>
    </row>
    <row r="414" spans="1:8" x14ac:dyDescent="0.2">
      <c r="A414" s="8"/>
      <c r="B414" s="34" t="s">
        <v>392</v>
      </c>
      <c r="C414" s="31">
        <v>69</v>
      </c>
      <c r="D414" s="9">
        <v>56</v>
      </c>
      <c r="E414" s="10">
        <f t="shared" si="48"/>
        <v>1.0397830018083183E-2</v>
      </c>
      <c r="F414" s="10">
        <f t="shared" si="49"/>
        <v>8.3958020989505239E-3</v>
      </c>
      <c r="G414" s="10">
        <f t="shared" si="51"/>
        <v>-0.18840579710144928</v>
      </c>
      <c r="H414" s="16">
        <f t="shared" si="50"/>
        <v>-1.9590114526823387E-3</v>
      </c>
    </row>
    <row r="415" spans="1:8" x14ac:dyDescent="0.2">
      <c r="A415" s="8"/>
      <c r="B415" s="34" t="s">
        <v>393</v>
      </c>
      <c r="C415" s="31">
        <v>76</v>
      </c>
      <c r="D415" s="9">
        <v>11</v>
      </c>
      <c r="E415" s="10">
        <f t="shared" si="48"/>
        <v>1.1452682338758288E-2</v>
      </c>
      <c r="F415" s="10">
        <f t="shared" si="49"/>
        <v>1.649175412293853E-3</v>
      </c>
      <c r="G415" s="10">
        <f t="shared" si="51"/>
        <v>-0.85526315789473684</v>
      </c>
      <c r="H415" s="16">
        <f t="shared" si="50"/>
        <v>-9.7950572634116929E-3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0</v>
      </c>
      <c r="D417" s="9">
        <v>1</v>
      </c>
      <c r="E417" s="10" t="str">
        <f t="shared" si="48"/>
        <v/>
      </c>
      <c r="F417" s="10">
        <f t="shared" si="49"/>
        <v>1.4992503748125936E-4</v>
      </c>
      <c r="G417" s="10">
        <f t="shared" si="51"/>
        <v>1</v>
      </c>
      <c r="H417" s="16" t="str">
        <f t="shared" si="50"/>
        <v/>
      </c>
    </row>
    <row r="418" spans="1:8" ht="25.5" x14ac:dyDescent="0.2">
      <c r="A418" s="8"/>
      <c r="B418" s="34" t="s">
        <v>396</v>
      </c>
      <c r="C418" s="3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2</v>
      </c>
      <c r="D419" s="9">
        <v>2</v>
      </c>
      <c r="E419" s="10">
        <f t="shared" si="48"/>
        <v>3.0138637733574441E-4</v>
      </c>
      <c r="F419" s="10">
        <f t="shared" si="49"/>
        <v>2.9985007496251872E-4</v>
      </c>
      <c r="G419" s="10">
        <f t="shared" si="51"/>
        <v>0</v>
      </c>
      <c r="H419" s="16">
        <f t="shared" si="50"/>
        <v>0</v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2</v>
      </c>
      <c r="D424" s="9">
        <v>0</v>
      </c>
      <c r="E424" s="10">
        <f t="shared" si="48"/>
        <v>3.0138637733574441E-4</v>
      </c>
      <c r="F424" s="10" t="str">
        <f t="shared" si="49"/>
        <v/>
      </c>
      <c r="G424" s="10">
        <f t="shared" si="51"/>
        <v>-1</v>
      </c>
      <c r="H424" s="16">
        <f t="shared" si="50"/>
        <v>-3.0138637733574441E-4</v>
      </c>
    </row>
    <row r="425" spans="1:8" x14ac:dyDescent="0.2">
      <c r="A425" s="8"/>
      <c r="B425" s="34" t="s">
        <v>403</v>
      </c>
      <c r="C425" s="31">
        <v>35</v>
      </c>
      <c r="D425" s="9">
        <v>20</v>
      </c>
      <c r="E425" s="10">
        <f t="shared" si="48"/>
        <v>5.2742616033755272E-3</v>
      </c>
      <c r="F425" s="10">
        <f t="shared" si="49"/>
        <v>2.9985007496251873E-3</v>
      </c>
      <c r="G425" s="10">
        <f t="shared" si="51"/>
        <v>-0.42857142857142855</v>
      </c>
      <c r="H425" s="16">
        <f t="shared" si="50"/>
        <v>-2.2603978300180828E-3</v>
      </c>
    </row>
    <row r="426" spans="1:8" x14ac:dyDescent="0.2">
      <c r="A426" s="8"/>
      <c r="B426" s="34" t="s">
        <v>404</v>
      </c>
      <c r="C426" s="31">
        <v>128</v>
      </c>
      <c r="D426" s="9">
        <v>86</v>
      </c>
      <c r="E426" s="10">
        <f t="shared" ref="E426:E489" si="52">+IF(C426=0,"",C426/C$362)</f>
        <v>1.9288728149487643E-2</v>
      </c>
      <c r="F426" s="10">
        <f t="shared" ref="F426:F489" si="53">+IF(D426=0,"",D426/D$362)</f>
        <v>1.2893553223388306E-2</v>
      </c>
      <c r="G426" s="10">
        <f t="shared" si="51"/>
        <v>-0.328125</v>
      </c>
      <c r="H426" s="16">
        <f t="shared" ref="H426:H489" si="54">+IF(OR(AND(E426=""),(G426="")),"",E426*G426)</f>
        <v>-6.3291139240506328E-3</v>
      </c>
    </row>
    <row r="427" spans="1:8" x14ac:dyDescent="0.2">
      <c r="A427" s="8"/>
      <c r="B427" s="34" t="s">
        <v>405</v>
      </c>
      <c r="C427" s="3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6" t="str">
        <f t="shared" si="54"/>
        <v/>
      </c>
    </row>
    <row r="428" spans="1:8" x14ac:dyDescent="0.2">
      <c r="A428" s="8"/>
      <c r="B428" s="34" t="s">
        <v>406</v>
      </c>
      <c r="C428" s="31">
        <v>68</v>
      </c>
      <c r="D428" s="9">
        <v>56</v>
      </c>
      <c r="E428" s="10">
        <f t="shared" si="52"/>
        <v>1.0247136829415311E-2</v>
      </c>
      <c r="F428" s="10">
        <f t="shared" si="53"/>
        <v>8.3958020989505239E-3</v>
      </c>
      <c r="G428" s="10">
        <f t="shared" si="55"/>
        <v>-0.17647058823529413</v>
      </c>
      <c r="H428" s="16">
        <f t="shared" si="54"/>
        <v>-1.8083182640144667E-3</v>
      </c>
    </row>
    <row r="429" spans="1:8" x14ac:dyDescent="0.2">
      <c r="A429" s="8"/>
      <c r="B429" s="34" t="s">
        <v>407</v>
      </c>
      <c r="C429" s="3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3</v>
      </c>
      <c r="D433" s="9">
        <v>1</v>
      </c>
      <c r="E433" s="10">
        <f t="shared" si="52"/>
        <v>4.5207956600361662E-4</v>
      </c>
      <c r="F433" s="10">
        <f t="shared" si="53"/>
        <v>1.4992503748125936E-4</v>
      </c>
      <c r="G433" s="10">
        <f t="shared" si="55"/>
        <v>-0.66666666666666663</v>
      </c>
      <c r="H433" s="16">
        <f t="shared" si="54"/>
        <v>-3.0138637733574441E-4</v>
      </c>
    </row>
    <row r="434" spans="1:8" x14ac:dyDescent="0.2">
      <c r="A434" s="8"/>
      <c r="B434" s="34" t="s">
        <v>412</v>
      </c>
      <c r="C434" s="31">
        <v>28</v>
      </c>
      <c r="D434" s="9">
        <v>13</v>
      </c>
      <c r="E434" s="10">
        <f t="shared" si="52"/>
        <v>4.2194092827004216E-3</v>
      </c>
      <c r="F434" s="10">
        <f t="shared" si="53"/>
        <v>1.9490254872563718E-3</v>
      </c>
      <c r="G434" s="10">
        <f t="shared" si="55"/>
        <v>-0.5357142857142857</v>
      </c>
      <c r="H434" s="16">
        <f t="shared" si="54"/>
        <v>-2.2603978300180828E-3</v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548</v>
      </c>
      <c r="D437" s="9">
        <v>760</v>
      </c>
      <c r="E437" s="10">
        <f t="shared" si="52"/>
        <v>8.2579867389993969E-2</v>
      </c>
      <c r="F437" s="10">
        <f t="shared" si="53"/>
        <v>0.11394302848575712</v>
      </c>
      <c r="G437" s="10">
        <f t="shared" si="55"/>
        <v>0.38686131386861317</v>
      </c>
      <c r="H437" s="16">
        <f t="shared" si="54"/>
        <v>3.1946955997588913E-2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6" t="str">
        <f t="shared" si="54"/>
        <v/>
      </c>
    </row>
    <row r="442" spans="1:8" x14ac:dyDescent="0.2">
      <c r="A442" s="8"/>
      <c r="B442" s="34" t="s">
        <v>420</v>
      </c>
      <c r="C442" s="31">
        <v>1</v>
      </c>
      <c r="D442" s="9">
        <v>8</v>
      </c>
      <c r="E442" s="10">
        <f t="shared" si="52"/>
        <v>1.5069318866787221E-4</v>
      </c>
      <c r="F442" s="10">
        <f t="shared" si="53"/>
        <v>1.1994002998500749E-3</v>
      </c>
      <c r="G442" s="10">
        <f t="shared" si="55"/>
        <v>7</v>
      </c>
      <c r="H442" s="16">
        <f t="shared" si="54"/>
        <v>1.0548523206751054E-3</v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6" t="str">
        <f t="shared" si="54"/>
        <v/>
      </c>
    </row>
    <row r="446" spans="1:8" x14ac:dyDescent="0.2">
      <c r="A446" s="8"/>
      <c r="B446" s="34" t="s">
        <v>424</v>
      </c>
      <c r="C446" s="3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6" t="str">
        <f t="shared" si="54"/>
        <v/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4</v>
      </c>
      <c r="D449" s="9">
        <v>0</v>
      </c>
      <c r="E449" s="10">
        <f t="shared" si="52"/>
        <v>6.0277275467148883E-4</v>
      </c>
      <c r="F449" s="10" t="str">
        <f t="shared" si="53"/>
        <v/>
      </c>
      <c r="G449" s="10">
        <f t="shared" si="55"/>
        <v>-1</v>
      </c>
      <c r="H449" s="16">
        <f t="shared" si="54"/>
        <v>-6.0277275467148883E-4</v>
      </c>
    </row>
    <row r="450" spans="1:8" x14ac:dyDescent="0.2">
      <c r="A450" s="8"/>
      <c r="B450" s="34" t="s">
        <v>428</v>
      </c>
      <c r="C450" s="31">
        <v>0</v>
      </c>
      <c r="D450" s="9">
        <v>2</v>
      </c>
      <c r="E450" s="10" t="str">
        <f t="shared" si="52"/>
        <v/>
      </c>
      <c r="F450" s="10">
        <f t="shared" si="53"/>
        <v>2.9985007496251872E-4</v>
      </c>
      <c r="G450" s="10">
        <f t="shared" si="55"/>
        <v>1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1100</v>
      </c>
      <c r="D451" s="9">
        <v>1510</v>
      </c>
      <c r="E451" s="10">
        <f t="shared" si="52"/>
        <v>0.16576250753465943</v>
      </c>
      <c r="F451" s="10">
        <f t="shared" si="53"/>
        <v>0.22638680659670166</v>
      </c>
      <c r="G451" s="10">
        <f t="shared" si="55"/>
        <v>0.37272727272727274</v>
      </c>
      <c r="H451" s="16">
        <f t="shared" si="54"/>
        <v>6.1784207353827607E-2</v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82</v>
      </c>
      <c r="D453" s="9">
        <v>92</v>
      </c>
      <c r="E453" s="10">
        <f t="shared" si="52"/>
        <v>1.2356841470765521E-2</v>
      </c>
      <c r="F453" s="10">
        <f t="shared" si="53"/>
        <v>1.3793103448275862E-2</v>
      </c>
      <c r="G453" s="10">
        <f t="shared" si="55"/>
        <v>0.12195121951219512</v>
      </c>
      <c r="H453" s="16">
        <f t="shared" si="54"/>
        <v>1.506931886678722E-3</v>
      </c>
    </row>
    <row r="454" spans="1:8" ht="25.5" x14ac:dyDescent="0.2">
      <c r="A454" s="8"/>
      <c r="B454" s="34" t="s">
        <v>432</v>
      </c>
      <c r="C454" s="31">
        <v>0</v>
      </c>
      <c r="D454" s="9">
        <v>2</v>
      </c>
      <c r="E454" s="10" t="str">
        <f t="shared" si="52"/>
        <v/>
      </c>
      <c r="F454" s="10">
        <f t="shared" si="53"/>
        <v>2.9985007496251872E-4</v>
      </c>
      <c r="G454" s="10">
        <f t="shared" si="55"/>
        <v>1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25</v>
      </c>
      <c r="D456" s="9">
        <v>42</v>
      </c>
      <c r="E456" s="10">
        <f t="shared" si="52"/>
        <v>3.7673297166968055E-3</v>
      </c>
      <c r="F456" s="10">
        <f t="shared" si="53"/>
        <v>6.2968515742128934E-3</v>
      </c>
      <c r="G456" s="10">
        <f t="shared" si="55"/>
        <v>0.68</v>
      </c>
      <c r="H456" s="16">
        <f t="shared" si="54"/>
        <v>2.5617842073538278E-3</v>
      </c>
    </row>
    <row r="457" spans="1:8" x14ac:dyDescent="0.2">
      <c r="A457" s="8"/>
      <c r="B457" s="34" t="s">
        <v>435</v>
      </c>
      <c r="C457" s="31">
        <v>49</v>
      </c>
      <c r="D457" s="9">
        <v>45</v>
      </c>
      <c r="E457" s="10">
        <f t="shared" si="52"/>
        <v>7.3839662447257384E-3</v>
      </c>
      <c r="F457" s="10">
        <f t="shared" si="53"/>
        <v>6.746626686656672E-3</v>
      </c>
      <c r="G457" s="10">
        <f t="shared" si="55"/>
        <v>-8.1632653061224483E-2</v>
      </c>
      <c r="H457" s="16">
        <f t="shared" si="54"/>
        <v>-6.0277275467148883E-4</v>
      </c>
    </row>
    <row r="458" spans="1:8" x14ac:dyDescent="0.2">
      <c r="A458" s="8"/>
      <c r="B458" s="34" t="s">
        <v>436</v>
      </c>
      <c r="C458" s="31">
        <v>251</v>
      </c>
      <c r="D458" s="9">
        <v>379</v>
      </c>
      <c r="E458" s="10">
        <f t="shared" si="52"/>
        <v>3.7823990355635925E-2</v>
      </c>
      <c r="F458" s="10">
        <f t="shared" si="53"/>
        <v>5.6821589205397302E-2</v>
      </c>
      <c r="G458" s="10">
        <f t="shared" si="55"/>
        <v>0.50996015936254979</v>
      </c>
      <c r="H458" s="16">
        <f t="shared" si="54"/>
        <v>1.9288728149487643E-2</v>
      </c>
    </row>
    <row r="459" spans="1:8" x14ac:dyDescent="0.2">
      <c r="A459" s="8"/>
      <c r="B459" s="34" t="s">
        <v>437</v>
      </c>
      <c r="C459" s="31">
        <v>0</v>
      </c>
      <c r="D459" s="9">
        <v>15</v>
      </c>
      <c r="E459" s="10" t="str">
        <f t="shared" si="52"/>
        <v/>
      </c>
      <c r="F459" s="10">
        <f t="shared" si="53"/>
        <v>2.2488755622188904E-3</v>
      </c>
      <c r="G459" s="10">
        <f t="shared" si="55"/>
        <v>1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63</v>
      </c>
      <c r="D460" s="9">
        <v>267</v>
      </c>
      <c r="E460" s="10">
        <f t="shared" si="52"/>
        <v>9.4936708860759497E-3</v>
      </c>
      <c r="F460" s="10">
        <f t="shared" si="53"/>
        <v>4.0029985007496251E-2</v>
      </c>
      <c r="G460" s="10">
        <f t="shared" si="55"/>
        <v>3.2380952380952381</v>
      </c>
      <c r="H460" s="16">
        <f t="shared" si="54"/>
        <v>3.0741410488245934E-2</v>
      </c>
    </row>
    <row r="461" spans="1:8" x14ac:dyDescent="0.2">
      <c r="A461" s="8"/>
      <c r="B461" s="34" t="s">
        <v>439</v>
      </c>
      <c r="C461" s="31">
        <v>37</v>
      </c>
      <c r="D461" s="9">
        <v>51</v>
      </c>
      <c r="E461" s="10">
        <f t="shared" si="52"/>
        <v>5.5756479807112722E-3</v>
      </c>
      <c r="F461" s="10">
        <f t="shared" si="53"/>
        <v>7.6461769115442283E-3</v>
      </c>
      <c r="G461" s="10">
        <f t="shared" si="55"/>
        <v>0.3783783783783784</v>
      </c>
      <c r="H461" s="16">
        <f t="shared" si="54"/>
        <v>2.1097046413502112E-3</v>
      </c>
    </row>
    <row r="462" spans="1:8" x14ac:dyDescent="0.2">
      <c r="A462" s="8"/>
      <c r="B462" s="34" t="s">
        <v>440</v>
      </c>
      <c r="C462" s="3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3</v>
      </c>
      <c r="D464" s="9">
        <v>2</v>
      </c>
      <c r="E464" s="10">
        <f t="shared" si="52"/>
        <v>4.5207956600361662E-4</v>
      </c>
      <c r="F464" s="10">
        <f t="shared" si="53"/>
        <v>2.9985007496251872E-4</v>
      </c>
      <c r="G464" s="10">
        <f t="shared" si="55"/>
        <v>-0.33333333333333331</v>
      </c>
      <c r="H464" s="16">
        <f t="shared" si="54"/>
        <v>-1.5069318866787221E-4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2</v>
      </c>
      <c r="E469" s="10" t="str">
        <f t="shared" si="52"/>
        <v/>
      </c>
      <c r="F469" s="10">
        <f t="shared" si="53"/>
        <v>2.9985007496251872E-4</v>
      </c>
      <c r="G469" s="10">
        <f t="shared" si="55"/>
        <v>1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1</v>
      </c>
      <c r="E470" s="10" t="str">
        <f t="shared" si="52"/>
        <v/>
      </c>
      <c r="F470" s="10">
        <f t="shared" si="53"/>
        <v>1.4992503748125936E-4</v>
      </c>
      <c r="G470" s="10">
        <f t="shared" si="55"/>
        <v>1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71</v>
      </c>
      <c r="D472" s="9">
        <v>66</v>
      </c>
      <c r="E472" s="10">
        <f t="shared" si="52"/>
        <v>1.0699216395418928E-2</v>
      </c>
      <c r="F472" s="10">
        <f t="shared" si="53"/>
        <v>9.8950524737631187E-3</v>
      </c>
      <c r="G472" s="10">
        <f t="shared" si="55"/>
        <v>-7.0422535211267609E-2</v>
      </c>
      <c r="H472" s="16">
        <f t="shared" si="54"/>
        <v>-7.5346594333936109E-4</v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63</v>
      </c>
      <c r="D474" s="9">
        <v>37</v>
      </c>
      <c r="E474" s="10">
        <f t="shared" si="52"/>
        <v>9.4936708860759497E-3</v>
      </c>
      <c r="F474" s="10">
        <f t="shared" si="53"/>
        <v>5.5472263868065969E-3</v>
      </c>
      <c r="G474" s="10">
        <f t="shared" si="55"/>
        <v>-0.41269841269841268</v>
      </c>
      <c r="H474" s="16">
        <f t="shared" si="54"/>
        <v>-3.9180229053646775E-3</v>
      </c>
    </row>
    <row r="475" spans="1:8" x14ac:dyDescent="0.2">
      <c r="A475" s="8"/>
      <c r="B475" s="34" t="s">
        <v>453</v>
      </c>
      <c r="C475" s="31">
        <v>56</v>
      </c>
      <c r="D475" s="9">
        <v>72</v>
      </c>
      <c r="E475" s="10">
        <f t="shared" si="52"/>
        <v>8.4388185654008432E-3</v>
      </c>
      <c r="F475" s="10">
        <f t="shared" si="53"/>
        <v>1.0794602698650674E-2</v>
      </c>
      <c r="G475" s="10">
        <f t="shared" si="55"/>
        <v>0.2857142857142857</v>
      </c>
      <c r="H475" s="16">
        <f t="shared" si="54"/>
        <v>2.4110910186859549E-3</v>
      </c>
    </row>
    <row r="476" spans="1:8" x14ac:dyDescent="0.2">
      <c r="A476" s="8"/>
      <c r="B476" s="34" t="s">
        <v>454</v>
      </c>
      <c r="C476" s="31">
        <v>32</v>
      </c>
      <c r="D476" s="9">
        <v>19</v>
      </c>
      <c r="E476" s="10">
        <f t="shared" si="52"/>
        <v>4.8221820373719106E-3</v>
      </c>
      <c r="F476" s="10">
        <f t="shared" si="53"/>
        <v>2.8485757121439279E-3</v>
      </c>
      <c r="G476" s="10">
        <f t="shared" si="55"/>
        <v>-0.40625</v>
      </c>
      <c r="H476" s="16">
        <f t="shared" si="54"/>
        <v>-1.9590114526823387E-3</v>
      </c>
    </row>
    <row r="477" spans="1:8" ht="25.5" x14ac:dyDescent="0.2">
      <c r="A477" s="8"/>
      <c r="B477" s="34" t="s">
        <v>455</v>
      </c>
      <c r="C477" s="31">
        <v>1</v>
      </c>
      <c r="D477" s="9">
        <v>5</v>
      </c>
      <c r="E477" s="10">
        <f t="shared" si="52"/>
        <v>1.5069318866787221E-4</v>
      </c>
      <c r="F477" s="10">
        <f t="shared" si="53"/>
        <v>7.4962518740629683E-4</v>
      </c>
      <c r="G477" s="10">
        <f t="shared" si="55"/>
        <v>4</v>
      </c>
      <c r="H477" s="16">
        <f t="shared" si="54"/>
        <v>6.0277275467148883E-4</v>
      </c>
    </row>
    <row r="478" spans="1:8" ht="25.5" x14ac:dyDescent="0.2">
      <c r="A478" s="8"/>
      <c r="B478" s="34" t="s">
        <v>456</v>
      </c>
      <c r="C478" s="31">
        <v>1</v>
      </c>
      <c r="D478" s="9">
        <v>7</v>
      </c>
      <c r="E478" s="10">
        <f t="shared" si="52"/>
        <v>1.5069318866787221E-4</v>
      </c>
      <c r="F478" s="10">
        <f t="shared" si="53"/>
        <v>1.0494752623688155E-3</v>
      </c>
      <c r="G478" s="10">
        <f t="shared" si="55"/>
        <v>6</v>
      </c>
      <c r="H478" s="16">
        <f t="shared" si="54"/>
        <v>9.0415913200723324E-4</v>
      </c>
    </row>
    <row r="479" spans="1:8" ht="25.5" x14ac:dyDescent="0.2">
      <c r="A479" s="8"/>
      <c r="B479" s="34" t="s">
        <v>457</v>
      </c>
      <c r="C479" s="31">
        <v>2</v>
      </c>
      <c r="D479" s="9">
        <v>0</v>
      </c>
      <c r="E479" s="10">
        <f t="shared" si="52"/>
        <v>3.0138637733574441E-4</v>
      </c>
      <c r="F479" s="10" t="str">
        <f t="shared" si="53"/>
        <v/>
      </c>
      <c r="G479" s="10">
        <f t="shared" si="55"/>
        <v>-1</v>
      </c>
      <c r="H479" s="16">
        <f t="shared" si="54"/>
        <v>-3.0138637733574441E-4</v>
      </c>
    </row>
    <row r="480" spans="1:8" x14ac:dyDescent="0.2">
      <c r="A480" s="8"/>
      <c r="B480" s="34" t="s">
        <v>458</v>
      </c>
      <c r="C480" s="31">
        <v>0</v>
      </c>
      <c r="D480" s="9">
        <v>4</v>
      </c>
      <c r="E480" s="10" t="str">
        <f t="shared" si="52"/>
        <v/>
      </c>
      <c r="F480" s="10">
        <f t="shared" si="53"/>
        <v>5.9970014992503744E-4</v>
      </c>
      <c r="G480" s="10">
        <f t="shared" si="55"/>
        <v>1</v>
      </c>
      <c r="H480" s="16" t="str">
        <f t="shared" si="54"/>
        <v/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0</v>
      </c>
      <c r="D482" s="9">
        <v>4</v>
      </c>
      <c r="E482" s="10" t="str">
        <f t="shared" si="52"/>
        <v/>
      </c>
      <c r="F482" s="10">
        <f t="shared" si="53"/>
        <v>5.9970014992503744E-4</v>
      </c>
      <c r="G482" s="10">
        <f t="shared" si="55"/>
        <v>1</v>
      </c>
      <c r="H482" s="16" t="str">
        <f t="shared" si="54"/>
        <v/>
      </c>
    </row>
    <row r="483" spans="1:8" x14ac:dyDescent="0.2">
      <c r="A483" s="8"/>
      <c r="B483" s="34" t="s">
        <v>461</v>
      </c>
      <c r="C483" s="31">
        <v>40</v>
      </c>
      <c r="D483" s="9">
        <v>61</v>
      </c>
      <c r="E483" s="10">
        <f t="shared" si="52"/>
        <v>6.0277275467148887E-3</v>
      </c>
      <c r="F483" s="10">
        <f t="shared" si="53"/>
        <v>9.1454272863568213E-3</v>
      </c>
      <c r="G483" s="10">
        <f t="shared" si="55"/>
        <v>0.52500000000000002</v>
      </c>
      <c r="H483" s="16">
        <f t="shared" si="54"/>
        <v>3.1645569620253168E-3</v>
      </c>
    </row>
    <row r="484" spans="1:8" x14ac:dyDescent="0.2">
      <c r="A484" s="8"/>
      <c r="B484" s="34" t="s">
        <v>462</v>
      </c>
      <c r="C484" s="31">
        <v>193</v>
      </c>
      <c r="D484" s="9">
        <v>222</v>
      </c>
      <c r="E484" s="10">
        <f t="shared" si="52"/>
        <v>2.9083785412899337E-2</v>
      </c>
      <c r="F484" s="10">
        <f t="shared" si="53"/>
        <v>3.3283358320839583E-2</v>
      </c>
      <c r="G484" s="10">
        <f t="shared" si="55"/>
        <v>0.15025906735751296</v>
      </c>
      <c r="H484" s="16">
        <f t="shared" si="54"/>
        <v>4.3701024713682941E-3</v>
      </c>
    </row>
    <row r="485" spans="1:8" x14ac:dyDescent="0.2">
      <c r="A485" s="8"/>
      <c r="B485" s="34" t="s">
        <v>463</v>
      </c>
      <c r="C485" s="31">
        <v>68</v>
      </c>
      <c r="D485" s="9">
        <v>79</v>
      </c>
      <c r="E485" s="10">
        <f t="shared" si="52"/>
        <v>1.0247136829415311E-2</v>
      </c>
      <c r="F485" s="10">
        <f t="shared" si="53"/>
        <v>1.1844077961019489E-2</v>
      </c>
      <c r="G485" s="10">
        <f t="shared" si="55"/>
        <v>0.16176470588235295</v>
      </c>
      <c r="H485" s="16">
        <f t="shared" si="54"/>
        <v>1.6576250753465944E-3</v>
      </c>
    </row>
    <row r="486" spans="1:8" x14ac:dyDescent="0.2">
      <c r="A486" s="8"/>
      <c r="B486" s="34" t="s">
        <v>464</v>
      </c>
      <c r="C486" s="3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72</v>
      </c>
      <c r="D487" s="9">
        <v>89</v>
      </c>
      <c r="E487" s="10">
        <f t="shared" si="52"/>
        <v>1.0849909584086799E-2</v>
      </c>
      <c r="F487" s="10">
        <f t="shared" si="53"/>
        <v>1.3343328335832084E-2</v>
      </c>
      <c r="G487" s="10">
        <f t="shared" si="55"/>
        <v>0.2361111111111111</v>
      </c>
      <c r="H487" s="16">
        <f t="shared" si="54"/>
        <v>2.5617842073538274E-3</v>
      </c>
    </row>
    <row r="488" spans="1:8" x14ac:dyDescent="0.2">
      <c r="A488" s="8"/>
      <c r="B488" s="34" t="s">
        <v>466</v>
      </c>
      <c r="C488" s="31">
        <v>12</v>
      </c>
      <c r="D488" s="9">
        <v>16</v>
      </c>
      <c r="E488" s="10">
        <f t="shared" si="52"/>
        <v>1.8083182640144665E-3</v>
      </c>
      <c r="F488" s="10">
        <f t="shared" si="53"/>
        <v>2.3988005997001498E-3</v>
      </c>
      <c r="G488" s="10">
        <f t="shared" si="55"/>
        <v>0.33333333333333331</v>
      </c>
      <c r="H488" s="16">
        <f t="shared" si="54"/>
        <v>6.0277275467148883E-4</v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437</v>
      </c>
      <c r="D490" s="9">
        <v>520</v>
      </c>
      <c r="E490" s="10">
        <f t="shared" ref="E490:E553" si="56">+IF(C490=0,"",C490/C$362)</f>
        <v>6.5852923447860159E-2</v>
      </c>
      <c r="F490" s="10">
        <f t="shared" ref="F490:F553" si="57">+IF(D490=0,"",D490/D$362)</f>
        <v>7.7961019490254871E-2</v>
      </c>
      <c r="G490" s="10">
        <f t="shared" si="55"/>
        <v>0.18993135011441648</v>
      </c>
      <c r="H490" s="16">
        <f t="shared" ref="H490:H553" si="58">+IF(OR(AND(E490=""),(G490="")),"",E490*G490)</f>
        <v>1.2507534659433394E-2</v>
      </c>
    </row>
    <row r="491" spans="1:8" x14ac:dyDescent="0.2">
      <c r="A491" s="8"/>
      <c r="B491" s="34" t="s">
        <v>469</v>
      </c>
      <c r="C491" s="31">
        <v>0</v>
      </c>
      <c r="D491" s="9">
        <v>1</v>
      </c>
      <c r="E491" s="10" t="str">
        <f t="shared" si="56"/>
        <v/>
      </c>
      <c r="F491" s="10">
        <f t="shared" si="57"/>
        <v>1.4992503748125936E-4</v>
      </c>
      <c r="G491" s="10">
        <f t="shared" ref="G491:G554" si="59">+IF(AND(C491=0,D491=0)," ",IF(C491=0,1,IF(D491=0,-1,(D491-C491)/C491)))</f>
        <v>1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2</v>
      </c>
      <c r="D494" s="9">
        <v>0</v>
      </c>
      <c r="E494" s="10">
        <f t="shared" si="56"/>
        <v>3.0138637733574441E-4</v>
      </c>
      <c r="F494" s="10" t="str">
        <f t="shared" si="57"/>
        <v/>
      </c>
      <c r="G494" s="10">
        <f t="shared" si="59"/>
        <v>-1</v>
      </c>
      <c r="H494" s="16">
        <f t="shared" si="58"/>
        <v>-3.0138637733574441E-4</v>
      </c>
    </row>
    <row r="495" spans="1:8" x14ac:dyDescent="0.2">
      <c r="A495" s="8"/>
      <c r="B495" s="34" t="s">
        <v>473</v>
      </c>
      <c r="C495" s="31">
        <v>0</v>
      </c>
      <c r="D495" s="9">
        <v>2</v>
      </c>
      <c r="E495" s="10" t="str">
        <f t="shared" si="56"/>
        <v/>
      </c>
      <c r="F495" s="10">
        <f t="shared" si="57"/>
        <v>2.9985007496251872E-4</v>
      </c>
      <c r="G495" s="10">
        <f t="shared" si="59"/>
        <v>1</v>
      </c>
      <c r="H495" s="16" t="str">
        <f t="shared" si="58"/>
        <v/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46</v>
      </c>
      <c r="D498" s="9">
        <v>53</v>
      </c>
      <c r="E498" s="10">
        <f t="shared" si="56"/>
        <v>6.9318866787221219E-3</v>
      </c>
      <c r="F498" s="10">
        <f t="shared" si="57"/>
        <v>7.9460269865067462E-3</v>
      </c>
      <c r="G498" s="10">
        <f t="shared" si="59"/>
        <v>0.15217391304347827</v>
      </c>
      <c r="H498" s="16">
        <f t="shared" si="58"/>
        <v>1.0548523206751056E-3</v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11</v>
      </c>
      <c r="D500" s="9">
        <v>3</v>
      </c>
      <c r="E500" s="10">
        <f t="shared" si="56"/>
        <v>1.6576250753465944E-3</v>
      </c>
      <c r="F500" s="10">
        <f t="shared" si="57"/>
        <v>4.4977511244377811E-4</v>
      </c>
      <c r="G500" s="10">
        <f t="shared" si="59"/>
        <v>-0.72727272727272729</v>
      </c>
      <c r="H500" s="16">
        <f t="shared" si="58"/>
        <v>-1.2055455093429779E-3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2</v>
      </c>
      <c r="D502" s="9">
        <v>11</v>
      </c>
      <c r="E502" s="10">
        <f t="shared" si="56"/>
        <v>3.0138637733574441E-4</v>
      </c>
      <c r="F502" s="10">
        <f t="shared" si="57"/>
        <v>1.649175412293853E-3</v>
      </c>
      <c r="G502" s="10">
        <f t="shared" si="59"/>
        <v>4.5</v>
      </c>
      <c r="H502" s="16">
        <f t="shared" si="58"/>
        <v>1.3562386980108499E-3</v>
      </c>
    </row>
    <row r="503" spans="1:8" x14ac:dyDescent="0.2">
      <c r="A503" s="8"/>
      <c r="B503" s="34" t="s">
        <v>481</v>
      </c>
      <c r="C503" s="31">
        <v>1</v>
      </c>
      <c r="D503" s="9">
        <v>14</v>
      </c>
      <c r="E503" s="10">
        <f t="shared" si="56"/>
        <v>1.5069318866787221E-4</v>
      </c>
      <c r="F503" s="10">
        <f t="shared" si="57"/>
        <v>2.098950524737631E-3</v>
      </c>
      <c r="G503" s="10">
        <f t="shared" si="59"/>
        <v>13</v>
      </c>
      <c r="H503" s="16">
        <f t="shared" si="58"/>
        <v>1.9590114526823387E-3</v>
      </c>
    </row>
    <row r="504" spans="1:8" x14ac:dyDescent="0.2">
      <c r="A504" s="8"/>
      <c r="B504" s="34" t="s">
        <v>482</v>
      </c>
      <c r="C504" s="31">
        <v>2</v>
      </c>
      <c r="D504" s="9">
        <v>0</v>
      </c>
      <c r="E504" s="10">
        <f t="shared" si="56"/>
        <v>3.0138637733574441E-4</v>
      </c>
      <c r="F504" s="10" t="str">
        <f t="shared" si="57"/>
        <v/>
      </c>
      <c r="G504" s="10">
        <f t="shared" si="59"/>
        <v>-1</v>
      </c>
      <c r="H504" s="16">
        <f t="shared" si="58"/>
        <v>-3.0138637733574441E-4</v>
      </c>
    </row>
    <row r="505" spans="1:8" x14ac:dyDescent="0.2">
      <c r="A505" s="8"/>
      <c r="B505" s="34" t="s">
        <v>483</v>
      </c>
      <c r="C505" s="31">
        <v>1</v>
      </c>
      <c r="D505" s="9">
        <v>1</v>
      </c>
      <c r="E505" s="10">
        <f t="shared" si="56"/>
        <v>1.5069318866787221E-4</v>
      </c>
      <c r="F505" s="10">
        <f t="shared" si="57"/>
        <v>1.4992503748125936E-4</v>
      </c>
      <c r="G505" s="10">
        <f t="shared" si="59"/>
        <v>0</v>
      </c>
      <c r="H505" s="16">
        <f t="shared" si="58"/>
        <v>0</v>
      </c>
    </row>
    <row r="506" spans="1:8" x14ac:dyDescent="0.2">
      <c r="A506" s="8"/>
      <c r="B506" s="34" t="s">
        <v>484</v>
      </c>
      <c r="C506" s="31">
        <v>0</v>
      </c>
      <c r="D506" s="9">
        <v>2</v>
      </c>
      <c r="E506" s="10" t="str">
        <f t="shared" si="56"/>
        <v/>
      </c>
      <c r="F506" s="10">
        <f t="shared" si="57"/>
        <v>2.9985007496251872E-4</v>
      </c>
      <c r="G506" s="10">
        <f t="shared" si="59"/>
        <v>1</v>
      </c>
      <c r="H506" s="16" t="str">
        <f t="shared" si="58"/>
        <v/>
      </c>
    </row>
    <row r="507" spans="1:8" x14ac:dyDescent="0.2">
      <c r="A507" s="8"/>
      <c r="B507" s="34" t="s">
        <v>485</v>
      </c>
      <c r="C507" s="31">
        <v>2</v>
      </c>
      <c r="D507" s="9">
        <v>0</v>
      </c>
      <c r="E507" s="10">
        <f t="shared" si="56"/>
        <v>3.0138637733574441E-4</v>
      </c>
      <c r="F507" s="10" t="str">
        <f t="shared" si="57"/>
        <v/>
      </c>
      <c r="G507" s="10">
        <f t="shared" si="59"/>
        <v>-1</v>
      </c>
      <c r="H507" s="16">
        <f t="shared" si="58"/>
        <v>-3.0138637733574441E-4</v>
      </c>
    </row>
    <row r="508" spans="1:8" x14ac:dyDescent="0.2">
      <c r="A508" s="8"/>
      <c r="B508" s="34" t="s">
        <v>486</v>
      </c>
      <c r="C508" s="31">
        <v>17</v>
      </c>
      <c r="D508" s="9">
        <v>3</v>
      </c>
      <c r="E508" s="10">
        <f t="shared" si="56"/>
        <v>2.5617842073538278E-3</v>
      </c>
      <c r="F508" s="10">
        <f t="shared" si="57"/>
        <v>4.4977511244377811E-4</v>
      </c>
      <c r="G508" s="10">
        <f t="shared" si="59"/>
        <v>-0.82352941176470584</v>
      </c>
      <c r="H508" s="16">
        <f t="shared" si="58"/>
        <v>-2.1097046413502112E-3</v>
      </c>
    </row>
    <row r="509" spans="1:8" x14ac:dyDescent="0.2">
      <c r="A509" s="8"/>
      <c r="B509" s="34" t="s">
        <v>487</v>
      </c>
      <c r="C509" s="31">
        <v>14</v>
      </c>
      <c r="D509" s="9">
        <v>10</v>
      </c>
      <c r="E509" s="10">
        <f t="shared" si="56"/>
        <v>2.1097046413502108E-3</v>
      </c>
      <c r="F509" s="10">
        <f t="shared" si="57"/>
        <v>1.4992503748125937E-3</v>
      </c>
      <c r="G509" s="10">
        <f t="shared" si="59"/>
        <v>-0.2857142857142857</v>
      </c>
      <c r="H509" s="16">
        <f t="shared" si="58"/>
        <v>-6.0277275467148872E-4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2</v>
      </c>
      <c r="D511" s="9">
        <v>2</v>
      </c>
      <c r="E511" s="10">
        <f t="shared" si="56"/>
        <v>3.0138637733574441E-4</v>
      </c>
      <c r="F511" s="10">
        <f t="shared" si="57"/>
        <v>2.9985007496251872E-4</v>
      </c>
      <c r="G511" s="10">
        <f t="shared" si="59"/>
        <v>0</v>
      </c>
      <c r="H511" s="16">
        <f t="shared" si="58"/>
        <v>0</v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1</v>
      </c>
      <c r="E513" s="10" t="str">
        <f t="shared" si="56"/>
        <v/>
      </c>
      <c r="F513" s="10">
        <f t="shared" si="57"/>
        <v>1.4992503748125936E-4</v>
      </c>
      <c r="G513" s="10">
        <f t="shared" si="59"/>
        <v>1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7</v>
      </c>
      <c r="D516" s="9">
        <v>10</v>
      </c>
      <c r="E516" s="10">
        <f t="shared" si="56"/>
        <v>1.0548523206751054E-3</v>
      </c>
      <c r="F516" s="10">
        <f t="shared" si="57"/>
        <v>1.4992503748125937E-3</v>
      </c>
      <c r="G516" s="10">
        <f t="shared" si="59"/>
        <v>0.42857142857142855</v>
      </c>
      <c r="H516" s="16">
        <f t="shared" si="58"/>
        <v>4.5207956600361657E-4</v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9</v>
      </c>
      <c r="D519" s="9">
        <v>12</v>
      </c>
      <c r="E519" s="10">
        <f t="shared" si="56"/>
        <v>1.3562386980108499E-3</v>
      </c>
      <c r="F519" s="10">
        <f t="shared" si="57"/>
        <v>1.7991004497751124E-3</v>
      </c>
      <c r="G519" s="10">
        <f t="shared" si="59"/>
        <v>0.33333333333333331</v>
      </c>
      <c r="H519" s="16">
        <f t="shared" si="58"/>
        <v>4.5207956600361662E-4</v>
      </c>
    </row>
    <row r="520" spans="1:8" x14ac:dyDescent="0.2">
      <c r="A520" s="8"/>
      <c r="B520" s="34" t="s">
        <v>498</v>
      </c>
      <c r="C520" s="31">
        <v>0</v>
      </c>
      <c r="D520" s="9">
        <v>3</v>
      </c>
      <c r="E520" s="10" t="str">
        <f t="shared" si="56"/>
        <v/>
      </c>
      <c r="F520" s="10">
        <f t="shared" si="57"/>
        <v>4.4977511244377811E-4</v>
      </c>
      <c r="G520" s="10">
        <f t="shared" si="59"/>
        <v>1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4</v>
      </c>
      <c r="D530" s="9">
        <v>0</v>
      </c>
      <c r="E530" s="10">
        <f t="shared" si="56"/>
        <v>6.0277275467148883E-4</v>
      </c>
      <c r="F530" s="10" t="str">
        <f t="shared" si="57"/>
        <v/>
      </c>
      <c r="G530" s="10">
        <f t="shared" si="59"/>
        <v>-1</v>
      </c>
      <c r="H530" s="16">
        <f t="shared" si="58"/>
        <v>-6.0277275467148883E-4</v>
      </c>
    </row>
    <row r="531" spans="1:8" x14ac:dyDescent="0.2">
      <c r="A531" s="8"/>
      <c r="B531" s="34" t="s">
        <v>509</v>
      </c>
      <c r="C531" s="31">
        <v>3</v>
      </c>
      <c r="D531" s="9">
        <v>0</v>
      </c>
      <c r="E531" s="10">
        <f t="shared" si="56"/>
        <v>4.5207956600361662E-4</v>
      </c>
      <c r="F531" s="10" t="str">
        <f t="shared" si="57"/>
        <v/>
      </c>
      <c r="G531" s="10">
        <f t="shared" si="59"/>
        <v>-1</v>
      </c>
      <c r="H531" s="16">
        <f t="shared" si="58"/>
        <v>-4.5207956600361662E-4</v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0</v>
      </c>
      <c r="D535" s="9">
        <v>15</v>
      </c>
      <c r="E535" s="10" t="str">
        <f t="shared" si="56"/>
        <v/>
      </c>
      <c r="F535" s="10">
        <f t="shared" si="57"/>
        <v>2.2488755622188904E-3</v>
      </c>
      <c r="G535" s="10">
        <f t="shared" si="59"/>
        <v>1</v>
      </c>
      <c r="H535" s="16" t="str">
        <f t="shared" si="58"/>
        <v/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1</v>
      </c>
      <c r="E545" s="10" t="str">
        <f t="shared" si="56"/>
        <v/>
      </c>
      <c r="F545" s="10">
        <f t="shared" si="57"/>
        <v>1.4992503748125936E-4</v>
      </c>
      <c r="G545" s="10">
        <f t="shared" si="59"/>
        <v>1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19</v>
      </c>
      <c r="D552" s="9">
        <v>35</v>
      </c>
      <c r="E552" s="10">
        <f t="shared" si="56"/>
        <v>2.8631705846895719E-3</v>
      </c>
      <c r="F552" s="10">
        <f t="shared" si="57"/>
        <v>5.2473763118440781E-3</v>
      </c>
      <c r="G552" s="10">
        <f t="shared" si="59"/>
        <v>0.84210526315789469</v>
      </c>
      <c r="H552" s="16">
        <f t="shared" si="58"/>
        <v>2.4110910186859553E-3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1.4992503748125936E-4</v>
      </c>
      <c r="G554" s="10">
        <f t="shared" si="59"/>
        <v>1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29</v>
      </c>
      <c r="D555" s="9">
        <v>7</v>
      </c>
      <c r="E555" s="10">
        <f t="shared" si="60"/>
        <v>4.3701024713682941E-3</v>
      </c>
      <c r="F555" s="10">
        <f t="shared" si="61"/>
        <v>1.0494752623688155E-3</v>
      </c>
      <c r="G555" s="10">
        <f t="shared" ref="G555:G595" si="63">+IF(AND(C555=0,D555=0)," ",IF(C555=0,1,IF(D555=0,-1,(D555-C555)/C555)))</f>
        <v>-0.75862068965517238</v>
      </c>
      <c r="H555" s="16">
        <f t="shared" si="62"/>
        <v>-3.3152501506931885E-3</v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131</v>
      </c>
      <c r="D558" s="9">
        <v>80</v>
      </c>
      <c r="E558" s="10">
        <f t="shared" si="60"/>
        <v>1.9740807715491259E-2</v>
      </c>
      <c r="F558" s="10">
        <f t="shared" si="61"/>
        <v>1.1994002998500749E-2</v>
      </c>
      <c r="G558" s="10">
        <f t="shared" si="63"/>
        <v>-0.38931297709923662</v>
      </c>
      <c r="H558" s="16">
        <f t="shared" si="62"/>
        <v>-7.6853526220614825E-3</v>
      </c>
    </row>
    <row r="559" spans="1:8" x14ac:dyDescent="0.2">
      <c r="A559" s="8"/>
      <c r="B559" s="34" t="s">
        <v>537</v>
      </c>
      <c r="C559" s="31">
        <v>94</v>
      </c>
      <c r="D559" s="9">
        <v>190</v>
      </c>
      <c r="E559" s="10">
        <f t="shared" si="60"/>
        <v>1.4165159734779989E-2</v>
      </c>
      <c r="F559" s="10">
        <f t="shared" si="61"/>
        <v>2.8485757121439279E-2</v>
      </c>
      <c r="G559" s="10">
        <f t="shared" si="63"/>
        <v>1.0212765957446808</v>
      </c>
      <c r="H559" s="16">
        <f t="shared" si="62"/>
        <v>1.4466546112115732E-2</v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1</v>
      </c>
      <c r="D562" s="9">
        <v>0</v>
      </c>
      <c r="E562" s="10">
        <f t="shared" si="60"/>
        <v>1.5069318866787221E-4</v>
      </c>
      <c r="F562" s="10" t="str">
        <f t="shared" si="61"/>
        <v/>
      </c>
      <c r="G562" s="10">
        <f t="shared" si="63"/>
        <v>-1</v>
      </c>
      <c r="H562" s="16">
        <f t="shared" si="62"/>
        <v>-1.5069318866787221E-4</v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8</v>
      </c>
      <c r="D568" s="9">
        <v>3</v>
      </c>
      <c r="E568" s="10">
        <f t="shared" si="60"/>
        <v>1.2055455093429777E-3</v>
      </c>
      <c r="F568" s="10">
        <f t="shared" si="61"/>
        <v>4.4977511244377811E-4</v>
      </c>
      <c r="G568" s="10">
        <f t="shared" si="63"/>
        <v>-0.625</v>
      </c>
      <c r="H568" s="16">
        <f t="shared" si="62"/>
        <v>-7.5346594333936109E-4</v>
      </c>
    </row>
    <row r="569" spans="1:8" ht="25.5" x14ac:dyDescent="0.2">
      <c r="A569" s="8"/>
      <c r="B569" s="34" t="s">
        <v>547</v>
      </c>
      <c r="C569" s="31">
        <v>3</v>
      </c>
      <c r="D569" s="9">
        <v>23</v>
      </c>
      <c r="E569" s="10">
        <f t="shared" si="60"/>
        <v>4.5207956600361662E-4</v>
      </c>
      <c r="F569" s="10">
        <f t="shared" si="61"/>
        <v>3.4482758620689655E-3</v>
      </c>
      <c r="G569" s="10">
        <f t="shared" si="63"/>
        <v>6.666666666666667</v>
      </c>
      <c r="H569" s="16">
        <f t="shared" si="62"/>
        <v>3.0138637733574444E-3</v>
      </c>
    </row>
    <row r="570" spans="1:8" x14ac:dyDescent="0.2">
      <c r="A570" s="8"/>
      <c r="B570" s="34" t="s">
        <v>548</v>
      </c>
      <c r="C570" s="31">
        <v>6</v>
      </c>
      <c r="D570" s="9">
        <v>2</v>
      </c>
      <c r="E570" s="10">
        <f t="shared" si="60"/>
        <v>9.0415913200723324E-4</v>
      </c>
      <c r="F570" s="10">
        <f t="shared" si="61"/>
        <v>2.9985007496251872E-4</v>
      </c>
      <c r="G570" s="10">
        <f t="shared" si="63"/>
        <v>-0.66666666666666663</v>
      </c>
      <c r="H570" s="16">
        <f t="shared" si="62"/>
        <v>-6.0277275467148883E-4</v>
      </c>
    </row>
    <row r="571" spans="1:8" x14ac:dyDescent="0.2">
      <c r="A571" s="8"/>
      <c r="B571" s="34" t="s">
        <v>549</v>
      </c>
      <c r="C571" s="31">
        <v>43</v>
      </c>
      <c r="D571" s="9">
        <v>61</v>
      </c>
      <c r="E571" s="10">
        <f t="shared" si="60"/>
        <v>6.4798071127185053E-3</v>
      </c>
      <c r="F571" s="10">
        <f t="shared" si="61"/>
        <v>9.1454272863568213E-3</v>
      </c>
      <c r="G571" s="10">
        <f t="shared" si="63"/>
        <v>0.41860465116279072</v>
      </c>
      <c r="H571" s="16">
        <f t="shared" si="62"/>
        <v>2.7124773960216998E-3</v>
      </c>
    </row>
    <row r="572" spans="1:8" ht="25.5" x14ac:dyDescent="0.2">
      <c r="A572" s="8"/>
      <c r="B572" s="34" t="s">
        <v>550</v>
      </c>
      <c r="C572" s="31">
        <v>0</v>
      </c>
      <c r="D572" s="9">
        <v>5</v>
      </c>
      <c r="E572" s="10" t="str">
        <f t="shared" si="60"/>
        <v/>
      </c>
      <c r="F572" s="10">
        <f t="shared" si="61"/>
        <v>7.4962518740629683E-4</v>
      </c>
      <c r="G572" s="10">
        <f t="shared" si="63"/>
        <v>1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3</v>
      </c>
      <c r="D573" s="9">
        <v>0</v>
      </c>
      <c r="E573" s="10">
        <f t="shared" si="60"/>
        <v>4.5207956600361662E-4</v>
      </c>
      <c r="F573" s="10" t="str">
        <f t="shared" si="61"/>
        <v/>
      </c>
      <c r="G573" s="10">
        <f t="shared" si="63"/>
        <v>-1</v>
      </c>
      <c r="H573" s="16">
        <f t="shared" si="62"/>
        <v>-4.5207956600361662E-4</v>
      </c>
    </row>
    <row r="574" spans="1:8" x14ac:dyDescent="0.2">
      <c r="A574" s="8"/>
      <c r="B574" s="34" t="s">
        <v>552</v>
      </c>
      <c r="C574" s="31">
        <v>118</v>
      </c>
      <c r="D574" s="9">
        <v>159</v>
      </c>
      <c r="E574" s="10">
        <f t="shared" si="60"/>
        <v>1.7781796262808919E-2</v>
      </c>
      <c r="F574" s="10">
        <f t="shared" si="61"/>
        <v>2.3838080959520239E-2</v>
      </c>
      <c r="G574" s="10">
        <f t="shared" si="63"/>
        <v>0.34745762711864409</v>
      </c>
      <c r="H574" s="16">
        <f t="shared" si="62"/>
        <v>6.1784207353827603E-3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2</v>
      </c>
      <c r="D576" s="9">
        <v>6</v>
      </c>
      <c r="E576" s="10">
        <f t="shared" si="60"/>
        <v>3.0138637733574441E-4</v>
      </c>
      <c r="F576" s="10">
        <f t="shared" si="61"/>
        <v>8.9955022488755621E-4</v>
      </c>
      <c r="G576" s="10">
        <f t="shared" si="63"/>
        <v>2</v>
      </c>
      <c r="H576" s="16">
        <f t="shared" si="62"/>
        <v>6.0277275467148883E-4</v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55</v>
      </c>
      <c r="D579" s="9">
        <v>92</v>
      </c>
      <c r="E579" s="10">
        <f t="shared" si="60"/>
        <v>8.2881253767329716E-3</v>
      </c>
      <c r="F579" s="10">
        <f t="shared" si="61"/>
        <v>1.3793103448275862E-2</v>
      </c>
      <c r="G579" s="10">
        <f t="shared" si="63"/>
        <v>0.67272727272727273</v>
      </c>
      <c r="H579" s="16">
        <f t="shared" si="62"/>
        <v>5.5756479807112722E-3</v>
      </c>
    </row>
    <row r="580" spans="1:8" ht="25.5" x14ac:dyDescent="0.2">
      <c r="A580" s="8"/>
      <c r="B580" s="34" t="s">
        <v>558</v>
      </c>
      <c r="C580" s="31">
        <v>82</v>
      </c>
      <c r="D580" s="9">
        <v>58</v>
      </c>
      <c r="E580" s="10">
        <f t="shared" si="60"/>
        <v>1.2356841470765521E-2</v>
      </c>
      <c r="F580" s="10">
        <f t="shared" si="61"/>
        <v>8.6956521739130436E-3</v>
      </c>
      <c r="G580" s="10">
        <f t="shared" si="63"/>
        <v>-0.29268292682926828</v>
      </c>
      <c r="H580" s="16">
        <f t="shared" si="62"/>
        <v>-3.6166365280289325E-3</v>
      </c>
    </row>
    <row r="581" spans="1:8" x14ac:dyDescent="0.2">
      <c r="A581" s="8"/>
      <c r="B581" s="34" t="s">
        <v>559</v>
      </c>
      <c r="C581" s="31">
        <v>332</v>
      </c>
      <c r="D581" s="9">
        <v>348</v>
      </c>
      <c r="E581" s="10">
        <f t="shared" si="60"/>
        <v>5.0030138637733576E-2</v>
      </c>
      <c r="F581" s="10">
        <f t="shared" si="61"/>
        <v>5.2173913043478258E-2</v>
      </c>
      <c r="G581" s="10">
        <f t="shared" si="63"/>
        <v>4.8192771084337352E-2</v>
      </c>
      <c r="H581" s="16">
        <f t="shared" si="62"/>
        <v>2.4110910186859557E-3</v>
      </c>
    </row>
    <row r="582" spans="1:8" x14ac:dyDescent="0.2">
      <c r="A582" s="8"/>
      <c r="B582" s="34" t="s">
        <v>560</v>
      </c>
      <c r="C582" s="31">
        <v>3</v>
      </c>
      <c r="D582" s="9">
        <v>2</v>
      </c>
      <c r="E582" s="10">
        <f t="shared" si="60"/>
        <v>4.5207956600361662E-4</v>
      </c>
      <c r="F582" s="10">
        <f t="shared" si="61"/>
        <v>2.9985007496251872E-4</v>
      </c>
      <c r="G582" s="10">
        <f t="shared" si="63"/>
        <v>-0.33333333333333331</v>
      </c>
      <c r="H582" s="16">
        <f t="shared" si="62"/>
        <v>-1.5069318866787221E-4</v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6</v>
      </c>
      <c r="D585" s="9">
        <v>3</v>
      </c>
      <c r="E585" s="10">
        <f t="shared" si="60"/>
        <v>9.0415913200723324E-4</v>
      </c>
      <c r="F585" s="10">
        <f t="shared" si="61"/>
        <v>4.4977511244377811E-4</v>
      </c>
      <c r="G585" s="10">
        <f t="shared" si="63"/>
        <v>-0.5</v>
      </c>
      <c r="H585" s="16">
        <f t="shared" si="62"/>
        <v>-4.5207956600361662E-4</v>
      </c>
    </row>
    <row r="586" spans="1:8" x14ac:dyDescent="0.2">
      <c r="A586" s="8"/>
      <c r="B586" s="34" t="s">
        <v>564</v>
      </c>
      <c r="C586" s="31">
        <v>0</v>
      </c>
      <c r="D586" s="9">
        <v>2</v>
      </c>
      <c r="E586" s="10" t="str">
        <f t="shared" si="60"/>
        <v/>
      </c>
      <c r="F586" s="10">
        <f t="shared" si="61"/>
        <v>2.9985007496251872E-4</v>
      </c>
      <c r="G586" s="10">
        <f t="shared" si="63"/>
        <v>1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66</v>
      </c>
      <c r="D588" s="9">
        <v>18</v>
      </c>
      <c r="E588" s="10">
        <f t="shared" si="60"/>
        <v>9.9457504520795662E-3</v>
      </c>
      <c r="F588" s="10">
        <f t="shared" si="61"/>
        <v>2.6986506746626685E-3</v>
      </c>
      <c r="G588" s="10">
        <f t="shared" si="63"/>
        <v>-0.72727272727272729</v>
      </c>
      <c r="H588" s="16">
        <f t="shared" si="62"/>
        <v>-7.2332730560578668E-3</v>
      </c>
    </row>
    <row r="589" spans="1:8" x14ac:dyDescent="0.2">
      <c r="A589" s="8"/>
      <c r="B589" s="34" t="s">
        <v>567</v>
      </c>
      <c r="C589" s="31">
        <v>65</v>
      </c>
      <c r="D589" s="9">
        <v>93</v>
      </c>
      <c r="E589" s="10">
        <f t="shared" si="60"/>
        <v>9.7950572634116946E-3</v>
      </c>
      <c r="F589" s="10">
        <f t="shared" si="61"/>
        <v>1.3943028485757122E-2</v>
      </c>
      <c r="G589" s="10">
        <f t="shared" si="63"/>
        <v>0.43076923076923079</v>
      </c>
      <c r="H589" s="16">
        <f t="shared" si="62"/>
        <v>4.2194092827004225E-3</v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3</v>
      </c>
      <c r="D591" s="9">
        <v>4</v>
      </c>
      <c r="E591" s="10">
        <f t="shared" si="60"/>
        <v>4.5207956600361662E-4</v>
      </c>
      <c r="F591" s="10">
        <f t="shared" si="61"/>
        <v>5.9970014992503744E-4</v>
      </c>
      <c r="G591" s="10">
        <f t="shared" si="63"/>
        <v>0.33333333333333331</v>
      </c>
      <c r="H591" s="16">
        <f t="shared" si="62"/>
        <v>1.5069318866787221E-4</v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1</v>
      </c>
      <c r="D593" s="9">
        <v>0</v>
      </c>
      <c r="E593" s="10">
        <f t="shared" si="60"/>
        <v>1.5069318866787221E-4</v>
      </c>
      <c r="F593" s="10" t="str">
        <f t="shared" si="61"/>
        <v/>
      </c>
      <c r="G593" s="10">
        <f t="shared" si="63"/>
        <v>-1</v>
      </c>
      <c r="H593" s="16">
        <f t="shared" si="62"/>
        <v>-1.5069318866787221E-4</v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3592</v>
      </c>
      <c r="D601" s="30">
        <f>SUM(D602:D629)</f>
        <v>4502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0.25334075723830735</v>
      </c>
      <c r="H601" s="40">
        <f t="shared" ref="H601:H629" si="66">+IF(OR(AND(E601=""),(G601="")),"",E601*G601)</f>
        <v>0.25334075723830735</v>
      </c>
    </row>
    <row r="602" spans="1:8" x14ac:dyDescent="0.2">
      <c r="A602" s="8"/>
      <c r="B602" s="33" t="s">
        <v>574</v>
      </c>
      <c r="C602" s="39">
        <v>0</v>
      </c>
      <c r="D602" s="36">
        <v>1</v>
      </c>
      <c r="E602" s="37" t="str">
        <f t="shared" si="64"/>
        <v/>
      </c>
      <c r="F602" s="37">
        <f t="shared" si="65"/>
        <v>2.2212350066637049E-4</v>
      </c>
      <c r="G602" s="37">
        <f t="shared" ref="G602:G629" si="67">+IF(AND(C602=0,D602=0)," ",IF(C602=0,1,IF(D602=0,-1,(D602-C602)/C602)))</f>
        <v>1</v>
      </c>
      <c r="H602" s="38" t="str">
        <f t="shared" si="66"/>
        <v/>
      </c>
    </row>
    <row r="603" spans="1:8" x14ac:dyDescent="0.2">
      <c r="A603" s="8"/>
      <c r="B603" s="34" t="s">
        <v>575</v>
      </c>
      <c r="C603" s="31">
        <v>0</v>
      </c>
      <c r="D603" s="9">
        <v>1</v>
      </c>
      <c r="E603" s="10" t="str">
        <f t="shared" si="64"/>
        <v/>
      </c>
      <c r="F603" s="10">
        <f t="shared" si="65"/>
        <v>2.2212350066637049E-4</v>
      </c>
      <c r="G603" s="10">
        <f t="shared" si="67"/>
        <v>1</v>
      </c>
      <c r="H603" s="16" t="str">
        <f t="shared" si="66"/>
        <v/>
      </c>
    </row>
    <row r="604" spans="1:8" ht="25.5" x14ac:dyDescent="0.2">
      <c r="A604" s="8"/>
      <c r="B604" s="34" t="s">
        <v>576</v>
      </c>
      <c r="C604" s="31">
        <v>50</v>
      </c>
      <c r="D604" s="9">
        <v>57</v>
      </c>
      <c r="E604" s="10">
        <f t="shared" si="64"/>
        <v>1.3919821826280624E-2</v>
      </c>
      <c r="F604" s="10">
        <f t="shared" si="65"/>
        <v>1.2661039537983119E-2</v>
      </c>
      <c r="G604" s="10">
        <f t="shared" si="67"/>
        <v>0.14000000000000001</v>
      </c>
      <c r="H604" s="16">
        <f t="shared" si="66"/>
        <v>1.9487750556792876E-3</v>
      </c>
    </row>
    <row r="605" spans="1:8" x14ac:dyDescent="0.2">
      <c r="A605" s="8"/>
      <c r="B605" s="34" t="s">
        <v>577</v>
      </c>
      <c r="C605" s="31">
        <v>629</v>
      </c>
      <c r="D605" s="9">
        <v>400</v>
      </c>
      <c r="E605" s="10">
        <f t="shared" si="64"/>
        <v>0.17511135857461024</v>
      </c>
      <c r="F605" s="10">
        <f t="shared" si="65"/>
        <v>8.8849400266548195E-2</v>
      </c>
      <c r="G605" s="10">
        <f t="shared" si="67"/>
        <v>-0.36406995230524641</v>
      </c>
      <c r="H605" s="16">
        <f t="shared" si="66"/>
        <v>-6.3752783964365248E-2</v>
      </c>
    </row>
    <row r="606" spans="1:8" x14ac:dyDescent="0.2">
      <c r="A606" s="8"/>
      <c r="B606" s="34" t="s">
        <v>578</v>
      </c>
      <c r="C606" s="31">
        <v>20</v>
      </c>
      <c r="D606" s="9">
        <v>361</v>
      </c>
      <c r="E606" s="10">
        <f t="shared" si="64"/>
        <v>5.5679287305122494E-3</v>
      </c>
      <c r="F606" s="10">
        <f t="shared" si="65"/>
        <v>8.0186583740559758E-2</v>
      </c>
      <c r="G606" s="10">
        <f t="shared" si="67"/>
        <v>17.05</v>
      </c>
      <c r="H606" s="16">
        <f t="shared" si="66"/>
        <v>9.493318485523386E-2</v>
      </c>
    </row>
    <row r="607" spans="1:8" x14ac:dyDescent="0.2">
      <c r="A607" s="8"/>
      <c r="B607" s="34" t="s">
        <v>579</v>
      </c>
      <c r="C607" s="31">
        <v>0</v>
      </c>
      <c r="D607" s="9">
        <v>1</v>
      </c>
      <c r="E607" s="10" t="str">
        <f t="shared" si="64"/>
        <v/>
      </c>
      <c r="F607" s="10">
        <f t="shared" si="65"/>
        <v>2.2212350066637049E-4</v>
      </c>
      <c r="G607" s="10">
        <f t="shared" si="67"/>
        <v>1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14</v>
      </c>
      <c r="D608" s="9">
        <v>8</v>
      </c>
      <c r="E608" s="10">
        <f t="shared" si="64"/>
        <v>3.8975501113585748E-3</v>
      </c>
      <c r="F608" s="10">
        <f t="shared" si="65"/>
        <v>1.7769880053309639E-3</v>
      </c>
      <c r="G608" s="10">
        <f t="shared" si="67"/>
        <v>-0.42857142857142855</v>
      </c>
      <c r="H608" s="16">
        <f t="shared" si="66"/>
        <v>-1.6703786191536749E-3</v>
      </c>
    </row>
    <row r="609" spans="1:8" x14ac:dyDescent="0.2">
      <c r="A609" s="8"/>
      <c r="B609" s="34" t="s">
        <v>581</v>
      </c>
      <c r="C609" s="3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4" t="s">
        <v>582</v>
      </c>
      <c r="C610" s="31">
        <v>0</v>
      </c>
      <c r="D610" s="9">
        <v>1</v>
      </c>
      <c r="E610" s="10" t="str">
        <f t="shared" si="64"/>
        <v/>
      </c>
      <c r="F610" s="10">
        <f t="shared" si="65"/>
        <v>2.2212350066637049E-4</v>
      </c>
      <c r="G610" s="10">
        <f t="shared" si="67"/>
        <v>1</v>
      </c>
      <c r="H610" s="16" t="str">
        <f t="shared" si="66"/>
        <v/>
      </c>
    </row>
    <row r="611" spans="1:8" x14ac:dyDescent="0.2">
      <c r="A611" s="8"/>
      <c r="B611" s="34" t="s">
        <v>583</v>
      </c>
      <c r="C611" s="31">
        <v>1</v>
      </c>
      <c r="D611" s="9">
        <v>16</v>
      </c>
      <c r="E611" s="10">
        <f t="shared" si="64"/>
        <v>2.7839643652561246E-4</v>
      </c>
      <c r="F611" s="10">
        <f t="shared" si="65"/>
        <v>3.5539760106619279E-3</v>
      </c>
      <c r="G611" s="10">
        <f t="shared" si="67"/>
        <v>15</v>
      </c>
      <c r="H611" s="16">
        <f t="shared" si="66"/>
        <v>4.1759465478841866E-3</v>
      </c>
    </row>
    <row r="612" spans="1:8" x14ac:dyDescent="0.2">
      <c r="A612" s="8"/>
      <c r="B612" s="34" t="s">
        <v>584</v>
      </c>
      <c r="C612" s="31">
        <v>1</v>
      </c>
      <c r="D612" s="9">
        <v>2</v>
      </c>
      <c r="E612" s="10">
        <f t="shared" si="64"/>
        <v>2.7839643652561246E-4</v>
      </c>
      <c r="F612" s="10">
        <f t="shared" si="65"/>
        <v>4.4424700133274098E-4</v>
      </c>
      <c r="G612" s="10">
        <f t="shared" si="67"/>
        <v>1</v>
      </c>
      <c r="H612" s="16">
        <f t="shared" si="66"/>
        <v>2.7839643652561246E-4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160</v>
      </c>
      <c r="D614" s="9">
        <v>114</v>
      </c>
      <c r="E614" s="10">
        <f t="shared" si="64"/>
        <v>4.4543429844097995E-2</v>
      </c>
      <c r="F614" s="10">
        <f t="shared" si="65"/>
        <v>2.5322079075966238E-2</v>
      </c>
      <c r="G614" s="10">
        <f t="shared" si="67"/>
        <v>-0.28749999999999998</v>
      </c>
      <c r="H614" s="16">
        <f t="shared" si="66"/>
        <v>-1.2806236080178173E-2</v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571</v>
      </c>
      <c r="D616" s="9">
        <v>789</v>
      </c>
      <c r="E616" s="10">
        <f t="shared" si="64"/>
        <v>0.15896436525612473</v>
      </c>
      <c r="F616" s="10">
        <f t="shared" si="65"/>
        <v>0.17525544202576632</v>
      </c>
      <c r="G616" s="10">
        <f t="shared" si="67"/>
        <v>0.38178633975481613</v>
      </c>
      <c r="H616" s="16">
        <f t="shared" si="66"/>
        <v>6.0690423162583523E-2</v>
      </c>
    </row>
    <row r="617" spans="1:8" x14ac:dyDescent="0.2">
      <c r="A617" s="8"/>
      <c r="B617" s="34" t="s">
        <v>589</v>
      </c>
      <c r="C617" s="31">
        <v>1</v>
      </c>
      <c r="D617" s="9">
        <v>21</v>
      </c>
      <c r="E617" s="10">
        <f t="shared" si="64"/>
        <v>2.7839643652561246E-4</v>
      </c>
      <c r="F617" s="10">
        <f t="shared" si="65"/>
        <v>4.6645935139937806E-3</v>
      </c>
      <c r="G617" s="10">
        <f t="shared" si="67"/>
        <v>20</v>
      </c>
      <c r="H617" s="16">
        <f t="shared" si="66"/>
        <v>5.5679287305122494E-3</v>
      </c>
    </row>
    <row r="618" spans="1:8" x14ac:dyDescent="0.2">
      <c r="A618" s="8"/>
      <c r="B618" s="34" t="s">
        <v>590</v>
      </c>
      <c r="C618" s="31">
        <v>107</v>
      </c>
      <c r="D618" s="9">
        <v>84</v>
      </c>
      <c r="E618" s="10">
        <f t="shared" si="64"/>
        <v>2.9788418708240536E-2</v>
      </c>
      <c r="F618" s="10">
        <f t="shared" si="65"/>
        <v>1.8658374055975122E-2</v>
      </c>
      <c r="G618" s="10">
        <f t="shared" si="67"/>
        <v>-0.21495327102803738</v>
      </c>
      <c r="H618" s="16">
        <f t="shared" si="66"/>
        <v>-6.4031180400890867E-3</v>
      </c>
    </row>
    <row r="619" spans="1:8" x14ac:dyDescent="0.2">
      <c r="A619" s="8"/>
      <c r="B619" s="34" t="s">
        <v>591</v>
      </c>
      <c r="C619" s="31">
        <v>1826</v>
      </c>
      <c r="D619" s="9">
        <v>2404</v>
      </c>
      <c r="E619" s="10">
        <f t="shared" si="64"/>
        <v>0.50835189309576834</v>
      </c>
      <c r="F619" s="10">
        <f t="shared" si="65"/>
        <v>0.53398489560195472</v>
      </c>
      <c r="G619" s="10">
        <f t="shared" si="67"/>
        <v>0.31653888280394304</v>
      </c>
      <c r="H619" s="16">
        <f t="shared" si="66"/>
        <v>0.16091314031180401</v>
      </c>
    </row>
    <row r="620" spans="1:8" x14ac:dyDescent="0.2">
      <c r="A620" s="8"/>
      <c r="B620" s="34" t="s">
        <v>592</v>
      </c>
      <c r="C620" s="31">
        <v>50</v>
      </c>
      <c r="D620" s="9">
        <v>28</v>
      </c>
      <c r="E620" s="10">
        <f t="shared" si="64"/>
        <v>1.3919821826280624E-2</v>
      </c>
      <c r="F620" s="10">
        <f t="shared" si="65"/>
        <v>6.2194580186583741E-3</v>
      </c>
      <c r="G620" s="10">
        <f t="shared" si="67"/>
        <v>-0.44</v>
      </c>
      <c r="H620" s="16">
        <f t="shared" si="66"/>
        <v>-6.1247216035634749E-3</v>
      </c>
    </row>
    <row r="621" spans="1:8" x14ac:dyDescent="0.2">
      <c r="A621" s="8"/>
      <c r="B621" s="34" t="s">
        <v>593</v>
      </c>
      <c r="C621" s="31">
        <v>5</v>
      </c>
      <c r="D621" s="9">
        <v>23</v>
      </c>
      <c r="E621" s="10">
        <f t="shared" si="64"/>
        <v>1.3919821826280624E-3</v>
      </c>
      <c r="F621" s="10">
        <f t="shared" si="65"/>
        <v>5.1088405153265218E-3</v>
      </c>
      <c r="G621" s="10">
        <f t="shared" si="67"/>
        <v>3.6</v>
      </c>
      <c r="H621" s="16">
        <f t="shared" si="66"/>
        <v>5.0111358574610248E-3</v>
      </c>
    </row>
    <row r="622" spans="1:8" x14ac:dyDescent="0.2">
      <c r="A622" s="8"/>
      <c r="B622" s="34" t="s">
        <v>594</v>
      </c>
      <c r="C622" s="31">
        <v>3</v>
      </c>
      <c r="D622" s="9">
        <v>2</v>
      </c>
      <c r="E622" s="10">
        <f t="shared" si="64"/>
        <v>8.3518930957683743E-4</v>
      </c>
      <c r="F622" s="10">
        <f t="shared" si="65"/>
        <v>4.4424700133274098E-4</v>
      </c>
      <c r="G622" s="10">
        <f t="shared" si="67"/>
        <v>-0.33333333333333331</v>
      </c>
      <c r="H622" s="16">
        <f t="shared" si="66"/>
        <v>-2.7839643652561246E-4</v>
      </c>
    </row>
    <row r="623" spans="1:8" ht="25.5" x14ac:dyDescent="0.2">
      <c r="A623" s="8"/>
      <c r="B623" s="34" t="s">
        <v>595</v>
      </c>
      <c r="C623" s="31">
        <v>0</v>
      </c>
      <c r="D623" s="9">
        <v>2</v>
      </c>
      <c r="E623" s="10" t="str">
        <f t="shared" si="64"/>
        <v/>
      </c>
      <c r="F623" s="10">
        <f t="shared" si="65"/>
        <v>4.4424700133274098E-4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1</v>
      </c>
      <c r="D624" s="9">
        <v>0</v>
      </c>
      <c r="E624" s="10">
        <f t="shared" si="64"/>
        <v>2.7839643652561246E-4</v>
      </c>
      <c r="F624" s="10" t="str">
        <f t="shared" si="65"/>
        <v/>
      </c>
      <c r="G624" s="10">
        <f t="shared" si="67"/>
        <v>-1</v>
      </c>
      <c r="H624" s="16">
        <f t="shared" si="66"/>
        <v>-2.7839643652561246E-4</v>
      </c>
    </row>
    <row r="625" spans="1:8" x14ac:dyDescent="0.2">
      <c r="A625" s="8"/>
      <c r="B625" s="34" t="s">
        <v>597</v>
      </c>
      <c r="C625" s="31">
        <v>94</v>
      </c>
      <c r="D625" s="9">
        <v>173</v>
      </c>
      <c r="E625" s="10">
        <f t="shared" si="64"/>
        <v>2.6169265033407572E-2</v>
      </c>
      <c r="F625" s="10">
        <f t="shared" si="65"/>
        <v>3.8427365615282094E-2</v>
      </c>
      <c r="G625" s="10">
        <f t="shared" si="67"/>
        <v>0.84042553191489366</v>
      </c>
      <c r="H625" s="16">
        <f t="shared" si="66"/>
        <v>2.1993318485523387E-2</v>
      </c>
    </row>
    <row r="626" spans="1:8" x14ac:dyDescent="0.2">
      <c r="A626" s="8"/>
      <c r="B626" s="34" t="s">
        <v>598</v>
      </c>
      <c r="C626" s="31">
        <v>5</v>
      </c>
      <c r="D626" s="9">
        <v>0</v>
      </c>
      <c r="E626" s="10">
        <f t="shared" si="64"/>
        <v>1.3919821826280624E-3</v>
      </c>
      <c r="F626" s="10" t="str">
        <f t="shared" si="65"/>
        <v/>
      </c>
      <c r="G626" s="10">
        <f t="shared" si="67"/>
        <v>-1</v>
      </c>
      <c r="H626" s="16">
        <f t="shared" si="66"/>
        <v>-1.3919821826280624E-3</v>
      </c>
    </row>
    <row r="627" spans="1:8" ht="25.5" x14ac:dyDescent="0.2">
      <c r="A627" s="8"/>
      <c r="B627" s="34" t="s">
        <v>599</v>
      </c>
      <c r="C627" s="31">
        <v>0</v>
      </c>
      <c r="D627" s="9">
        <v>1</v>
      </c>
      <c r="E627" s="10" t="str">
        <f t="shared" si="64"/>
        <v/>
      </c>
      <c r="F627" s="10">
        <f t="shared" si="65"/>
        <v>2.2212350066637049E-4</v>
      </c>
      <c r="G627" s="10">
        <f t="shared" si="67"/>
        <v>1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4</v>
      </c>
      <c r="D628" s="9">
        <v>2</v>
      </c>
      <c r="E628" s="10">
        <f t="shared" si="64"/>
        <v>1.1135857461024498E-3</v>
      </c>
      <c r="F628" s="10">
        <f t="shared" si="65"/>
        <v>4.4424700133274098E-4</v>
      </c>
      <c r="G628" s="10">
        <f t="shared" si="67"/>
        <v>-0.5</v>
      </c>
      <c r="H628" s="16">
        <f t="shared" si="66"/>
        <v>-5.5679287305122492E-4</v>
      </c>
    </row>
    <row r="629" spans="1:8" ht="26.25" thickBot="1" x14ac:dyDescent="0.25">
      <c r="A629" s="8"/>
      <c r="B629" s="35" t="s">
        <v>601</v>
      </c>
      <c r="C629" s="32">
        <v>50</v>
      </c>
      <c r="D629" s="17">
        <v>11</v>
      </c>
      <c r="E629" s="18">
        <f t="shared" si="64"/>
        <v>1.3919821826280624E-2</v>
      </c>
      <c r="F629" s="18">
        <f t="shared" si="65"/>
        <v>2.4433585073300756E-3</v>
      </c>
      <c r="G629" s="18">
        <f t="shared" si="67"/>
        <v>-0.78</v>
      </c>
      <c r="H629" s="19">
        <f t="shared" si="66"/>
        <v>-1.0857461024498888E-2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622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623</v>
      </c>
      <c r="C8" s="30">
        <f>+C19+C76+C181+C362+C601</f>
        <v>3420</v>
      </c>
      <c r="D8" s="30">
        <f>+D19+D76+D181+D362+D601</f>
        <v>3475</v>
      </c>
      <c r="E8" s="40">
        <f>SUM(E9:E13)</f>
        <v>0.99999999999999989</v>
      </c>
      <c r="F8" s="40">
        <f>SUM(F9:F13)</f>
        <v>1</v>
      </c>
      <c r="G8" s="40">
        <f t="shared" ref="G8:G13" si="0">+IF(AND(C8=0,D8=0),"",IF(C8=0,1,IF(D8=0,-1,(D8-C8)/C8)))</f>
        <v>1.6081871345029239E-2</v>
      </c>
      <c r="H8" s="40">
        <f t="shared" ref="H8:H13" si="1">+IF(OR(AND(E8=""),(G8="")),"",E8*G8)</f>
        <v>1.6081871345029235E-2</v>
      </c>
    </row>
    <row r="9" spans="1:8" x14ac:dyDescent="0.2">
      <c r="A9" s="8"/>
      <c r="B9" s="33" t="s">
        <v>8</v>
      </c>
      <c r="C9" s="31">
        <f>+C19</f>
        <v>15</v>
      </c>
      <c r="D9" s="9">
        <f>+D19</f>
        <v>9</v>
      </c>
      <c r="E9" s="10">
        <f t="shared" ref="E9:F13" si="2">+C9/C$8</f>
        <v>4.3859649122807015E-3</v>
      </c>
      <c r="F9" s="10">
        <f t="shared" si="2"/>
        <v>2.5899280575539568E-3</v>
      </c>
      <c r="G9" s="10">
        <f t="shared" si="0"/>
        <v>-0.4</v>
      </c>
      <c r="H9" s="16">
        <f t="shared" si="1"/>
        <v>-1.7543859649122807E-3</v>
      </c>
    </row>
    <row r="10" spans="1:8" x14ac:dyDescent="0.2">
      <c r="A10" s="8"/>
      <c r="B10" s="34" t="s">
        <v>9</v>
      </c>
      <c r="C10" s="31">
        <f>+C76</f>
        <v>991</v>
      </c>
      <c r="D10" s="9">
        <f>+D76</f>
        <v>739</v>
      </c>
      <c r="E10" s="10">
        <f t="shared" si="2"/>
        <v>0.289766081871345</v>
      </c>
      <c r="F10" s="10">
        <f t="shared" si="2"/>
        <v>0.21266187050359711</v>
      </c>
      <c r="G10" s="10">
        <f t="shared" si="0"/>
        <v>-0.25428859737638748</v>
      </c>
      <c r="H10" s="16">
        <f t="shared" si="1"/>
        <v>-7.3684210526315783E-2</v>
      </c>
    </row>
    <row r="11" spans="1:8" ht="25.5" x14ac:dyDescent="0.2">
      <c r="A11" s="8"/>
      <c r="B11" s="34" t="s">
        <v>10</v>
      </c>
      <c r="C11" s="31">
        <f>+C181</f>
        <v>459</v>
      </c>
      <c r="D11" s="9">
        <f>+D181</f>
        <v>295</v>
      </c>
      <c r="E11" s="10">
        <f t="shared" si="2"/>
        <v>0.13421052631578947</v>
      </c>
      <c r="F11" s="10">
        <f t="shared" si="2"/>
        <v>8.4892086330935257E-2</v>
      </c>
      <c r="G11" s="10">
        <f t="shared" si="0"/>
        <v>-0.35729847494553379</v>
      </c>
      <c r="H11" s="16">
        <f t="shared" si="1"/>
        <v>-4.7953216374269012E-2</v>
      </c>
    </row>
    <row r="12" spans="1:8" x14ac:dyDescent="0.2">
      <c r="A12" s="8"/>
      <c r="B12" s="34" t="s">
        <v>11</v>
      </c>
      <c r="C12" s="31">
        <f>+C362</f>
        <v>1576</v>
      </c>
      <c r="D12" s="9">
        <f>+D362</f>
        <v>1525</v>
      </c>
      <c r="E12" s="10">
        <f t="shared" si="2"/>
        <v>0.46081871345029241</v>
      </c>
      <c r="F12" s="10">
        <f t="shared" si="2"/>
        <v>0.43884892086330934</v>
      </c>
      <c r="G12" s="10">
        <f t="shared" si="0"/>
        <v>-3.2360406091370558E-2</v>
      </c>
      <c r="H12" s="16">
        <f t="shared" si="1"/>
        <v>-1.4912280701754385E-2</v>
      </c>
    </row>
    <row r="13" spans="1:8" ht="15.75" thickBot="1" x14ac:dyDescent="0.25">
      <c r="A13" s="8"/>
      <c r="B13" s="35" t="s">
        <v>12</v>
      </c>
      <c r="C13" s="32">
        <f>+C601</f>
        <v>379</v>
      </c>
      <c r="D13" s="17">
        <f>+D601</f>
        <v>907</v>
      </c>
      <c r="E13" s="18">
        <f t="shared" si="2"/>
        <v>0.1108187134502924</v>
      </c>
      <c r="F13" s="18">
        <f t="shared" si="2"/>
        <v>0.26100719424460433</v>
      </c>
      <c r="G13" s="18">
        <f t="shared" si="0"/>
        <v>1.3931398416886545</v>
      </c>
      <c r="H13" s="19">
        <f t="shared" si="1"/>
        <v>0.15438596491228071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15</v>
      </c>
      <c r="D19" s="30">
        <f>SUM(D20:D70)</f>
        <v>9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-0.4</v>
      </c>
      <c r="H19" s="40">
        <f t="shared" ref="H19:H50" si="5">+IF(OR(AND(E19=""),(G19="")),"",E19*G19)</f>
        <v>-0.4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3</v>
      </c>
      <c r="D27" s="9">
        <v>0</v>
      </c>
      <c r="E27" s="10">
        <f t="shared" si="3"/>
        <v>0.2</v>
      </c>
      <c r="F27" s="10" t="str">
        <f t="shared" si="4"/>
        <v/>
      </c>
      <c r="G27" s="10">
        <f t="shared" si="6"/>
        <v>-1</v>
      </c>
      <c r="H27" s="16">
        <f t="shared" si="5"/>
        <v>-0.2</v>
      </c>
    </row>
    <row r="28" spans="1:8" x14ac:dyDescent="0.2">
      <c r="A28" s="8"/>
      <c r="B28" s="34" t="s">
        <v>24</v>
      </c>
      <c r="C28" s="31">
        <v>0</v>
      </c>
      <c r="D28" s="9">
        <v>1</v>
      </c>
      <c r="E28" s="10" t="str">
        <f t="shared" si="3"/>
        <v/>
      </c>
      <c r="F28" s="10">
        <f t="shared" si="4"/>
        <v>0.1111111111111111</v>
      </c>
      <c r="G28" s="10">
        <f t="shared" si="6"/>
        <v>1</v>
      </c>
      <c r="H28" s="16" t="str">
        <f t="shared" si="5"/>
        <v/>
      </c>
    </row>
    <row r="29" spans="1:8" x14ac:dyDescent="0.2">
      <c r="A29" s="8"/>
      <c r="B29" s="34" t="s">
        <v>25</v>
      </c>
      <c r="C29" s="31">
        <v>0</v>
      </c>
      <c r="D29" s="9">
        <v>1</v>
      </c>
      <c r="E29" s="10" t="str">
        <f t="shared" si="3"/>
        <v/>
      </c>
      <c r="F29" s="10">
        <f t="shared" si="4"/>
        <v>0.1111111111111111</v>
      </c>
      <c r="G29" s="10">
        <f t="shared" si="6"/>
        <v>1</v>
      </c>
      <c r="H29" s="16" t="str">
        <f t="shared" si="5"/>
        <v/>
      </c>
    </row>
    <row r="30" spans="1:8" x14ac:dyDescent="0.2">
      <c r="A30" s="8"/>
      <c r="B30" s="34" t="s">
        <v>26</v>
      </c>
      <c r="C30" s="31">
        <v>1</v>
      </c>
      <c r="D30" s="9">
        <v>2</v>
      </c>
      <c r="E30" s="10">
        <f t="shared" si="3"/>
        <v>6.6666666666666666E-2</v>
      </c>
      <c r="F30" s="10">
        <f t="shared" si="4"/>
        <v>0.22222222222222221</v>
      </c>
      <c r="G30" s="10">
        <f t="shared" si="6"/>
        <v>1</v>
      </c>
      <c r="H30" s="16">
        <f t="shared" si="5"/>
        <v>6.6666666666666666E-2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0</v>
      </c>
      <c r="D36" s="9">
        <v>1</v>
      </c>
      <c r="E36" s="10" t="str">
        <f t="shared" si="3"/>
        <v/>
      </c>
      <c r="F36" s="10">
        <f t="shared" si="4"/>
        <v>0.1111111111111111</v>
      </c>
      <c r="G36" s="10">
        <f t="shared" si="6"/>
        <v>1</v>
      </c>
      <c r="H36" s="16" t="str">
        <f t="shared" si="5"/>
        <v/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4" t="s">
        <v>41</v>
      </c>
      <c r="C45" s="3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4</v>
      </c>
      <c r="D50" s="9">
        <v>1</v>
      </c>
      <c r="E50" s="10">
        <f t="shared" si="3"/>
        <v>0.26666666666666666</v>
      </c>
      <c r="F50" s="10">
        <f t="shared" si="4"/>
        <v>0.1111111111111111</v>
      </c>
      <c r="G50" s="10">
        <f t="shared" si="6"/>
        <v>-0.75</v>
      </c>
      <c r="H50" s="16">
        <f t="shared" si="5"/>
        <v>-0.2</v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1</v>
      </c>
      <c r="D54" s="9">
        <v>2</v>
      </c>
      <c r="E54" s="10">
        <f t="shared" si="7"/>
        <v>6.6666666666666666E-2</v>
      </c>
      <c r="F54" s="10">
        <f t="shared" si="8"/>
        <v>0.22222222222222221</v>
      </c>
      <c r="G54" s="10">
        <f t="shared" si="10"/>
        <v>1</v>
      </c>
      <c r="H54" s="16">
        <f t="shared" si="9"/>
        <v>6.6666666666666666E-2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0</v>
      </c>
      <c r="D64" s="9">
        <v>1</v>
      </c>
      <c r="E64" s="10" t="str">
        <f t="shared" si="7"/>
        <v/>
      </c>
      <c r="F64" s="10">
        <f t="shared" si="8"/>
        <v>0.1111111111111111</v>
      </c>
      <c r="G64" s="10">
        <f t="shared" si="10"/>
        <v>1</v>
      </c>
      <c r="H64" s="16" t="str">
        <f t="shared" si="9"/>
        <v/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6</v>
      </c>
      <c r="D68" s="9">
        <v>0</v>
      </c>
      <c r="E68" s="10">
        <f t="shared" si="7"/>
        <v>0.4</v>
      </c>
      <c r="F68" s="10" t="str">
        <f t="shared" si="8"/>
        <v/>
      </c>
      <c r="G68" s="10">
        <f t="shared" si="10"/>
        <v>-1</v>
      </c>
      <c r="H68" s="16">
        <f t="shared" si="9"/>
        <v>-0.4</v>
      </c>
    </row>
    <row r="69" spans="1:8" x14ac:dyDescent="0.2">
      <c r="A69" s="8"/>
      <c r="B69" s="34" t="s">
        <v>65</v>
      </c>
      <c r="C69" s="3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991</v>
      </c>
      <c r="D76" s="30">
        <f>SUM(D77:D175)</f>
        <v>739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-0.25428859737638748</v>
      </c>
      <c r="H76" s="40">
        <f t="shared" ref="H76:H107" si="13">+IF(OR(AND(E76=""),(G76="")),"",E76*G76)</f>
        <v>-0.25428859737638748</v>
      </c>
    </row>
    <row r="77" spans="1:8" x14ac:dyDescent="0.2">
      <c r="A77" s="8"/>
      <c r="B77" s="33" t="s">
        <v>67</v>
      </c>
      <c r="C77" s="39">
        <v>10</v>
      </c>
      <c r="D77" s="36">
        <v>4</v>
      </c>
      <c r="E77" s="37">
        <f t="shared" si="11"/>
        <v>1.0090817356205853E-2</v>
      </c>
      <c r="F77" s="37">
        <f t="shared" si="12"/>
        <v>5.4127198917456026E-3</v>
      </c>
      <c r="G77" s="37">
        <f t="shared" ref="G77:G108" si="14">+IF(AND(C77=0,D77=0)," ",IF(C77=0,1,IF(D77=0,-1,(D77-C77)/C77)))</f>
        <v>-0.6</v>
      </c>
      <c r="H77" s="38">
        <f t="shared" si="13"/>
        <v>-6.0544904137235121E-3</v>
      </c>
    </row>
    <row r="78" spans="1:8" x14ac:dyDescent="0.2">
      <c r="A78" s="8"/>
      <c r="B78" s="34" t="s">
        <v>68</v>
      </c>
      <c r="C78" s="31">
        <v>0</v>
      </c>
      <c r="D78" s="9">
        <v>4</v>
      </c>
      <c r="E78" s="10" t="str">
        <f t="shared" si="11"/>
        <v/>
      </c>
      <c r="F78" s="10">
        <f t="shared" si="12"/>
        <v>5.4127198917456026E-3</v>
      </c>
      <c r="G78" s="10">
        <f t="shared" si="14"/>
        <v>1</v>
      </c>
      <c r="H78" s="16" t="str">
        <f t="shared" si="13"/>
        <v/>
      </c>
    </row>
    <row r="79" spans="1:8" x14ac:dyDescent="0.2">
      <c r="A79" s="8"/>
      <c r="B79" s="34" t="s">
        <v>69</v>
      </c>
      <c r="C79" s="31">
        <v>0</v>
      </c>
      <c r="D79" s="9">
        <v>5</v>
      </c>
      <c r="E79" s="10" t="str">
        <f t="shared" si="11"/>
        <v/>
      </c>
      <c r="F79" s="10">
        <f t="shared" si="12"/>
        <v>6.7658998646820028E-3</v>
      </c>
      <c r="G79" s="10">
        <f t="shared" si="14"/>
        <v>1</v>
      </c>
      <c r="H79" s="16" t="str">
        <f t="shared" si="13"/>
        <v/>
      </c>
    </row>
    <row r="80" spans="1:8" x14ac:dyDescent="0.2">
      <c r="A80" s="8"/>
      <c r="B80" s="34" t="s">
        <v>70</v>
      </c>
      <c r="C80" s="31">
        <v>11</v>
      </c>
      <c r="D80" s="9">
        <v>9</v>
      </c>
      <c r="E80" s="10">
        <f t="shared" si="11"/>
        <v>1.1099899091826439E-2</v>
      </c>
      <c r="F80" s="10">
        <f t="shared" si="12"/>
        <v>1.2178619756427604E-2</v>
      </c>
      <c r="G80" s="10">
        <f t="shared" si="14"/>
        <v>-0.18181818181818182</v>
      </c>
      <c r="H80" s="16">
        <f t="shared" si="13"/>
        <v>-2.0181634712411706E-3</v>
      </c>
    </row>
    <row r="81" spans="1:8" ht="25.5" x14ac:dyDescent="0.2">
      <c r="A81" s="8"/>
      <c r="B81" s="34" t="s">
        <v>71</v>
      </c>
      <c r="C81" s="31">
        <v>175</v>
      </c>
      <c r="D81" s="9">
        <v>124</v>
      </c>
      <c r="E81" s="10">
        <f t="shared" si="11"/>
        <v>0.17658930373360243</v>
      </c>
      <c r="F81" s="10">
        <f t="shared" si="12"/>
        <v>0.16779431664411368</v>
      </c>
      <c r="G81" s="10">
        <f t="shared" si="14"/>
        <v>-0.29142857142857143</v>
      </c>
      <c r="H81" s="16">
        <f t="shared" si="13"/>
        <v>-5.1463168516649851E-2</v>
      </c>
    </row>
    <row r="82" spans="1:8" x14ac:dyDescent="0.2">
      <c r="A82" s="8"/>
      <c r="B82" s="34" t="s">
        <v>72</v>
      </c>
      <c r="C82" s="3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4" t="s">
        <v>73</v>
      </c>
      <c r="C83" s="3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1</v>
      </c>
      <c r="D84" s="9">
        <v>0</v>
      </c>
      <c r="E84" s="10">
        <f t="shared" si="11"/>
        <v>1.0090817356205853E-3</v>
      </c>
      <c r="F84" s="10" t="str">
        <f t="shared" si="12"/>
        <v/>
      </c>
      <c r="G84" s="10">
        <f t="shared" si="14"/>
        <v>-1</v>
      </c>
      <c r="H84" s="16">
        <f t="shared" si="13"/>
        <v>-1.0090817356205853E-3</v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1</v>
      </c>
      <c r="D92" s="9">
        <v>0</v>
      </c>
      <c r="E92" s="10">
        <f t="shared" si="11"/>
        <v>1.0090817356205853E-3</v>
      </c>
      <c r="F92" s="10" t="str">
        <f t="shared" si="12"/>
        <v/>
      </c>
      <c r="G92" s="10">
        <f t="shared" si="14"/>
        <v>-1</v>
      </c>
      <c r="H92" s="16">
        <f t="shared" si="13"/>
        <v>-1.0090817356205853E-3</v>
      </c>
    </row>
    <row r="93" spans="1:8" x14ac:dyDescent="0.2">
      <c r="A93" s="8"/>
      <c r="B93" s="34" t="s">
        <v>83</v>
      </c>
      <c r="C93" s="31">
        <v>1</v>
      </c>
      <c r="D93" s="9">
        <v>0</v>
      </c>
      <c r="E93" s="10">
        <f t="shared" si="11"/>
        <v>1.0090817356205853E-3</v>
      </c>
      <c r="F93" s="10" t="str">
        <f t="shared" si="12"/>
        <v/>
      </c>
      <c r="G93" s="10">
        <f t="shared" si="14"/>
        <v>-1</v>
      </c>
      <c r="H93" s="16">
        <f t="shared" si="13"/>
        <v>-1.0090817356205853E-3</v>
      </c>
    </row>
    <row r="94" spans="1:8" x14ac:dyDescent="0.2">
      <c r="A94" s="8"/>
      <c r="B94" s="34" t="s">
        <v>84</v>
      </c>
      <c r="C94" s="31">
        <v>2</v>
      </c>
      <c r="D94" s="9">
        <v>2</v>
      </c>
      <c r="E94" s="10">
        <f t="shared" si="11"/>
        <v>2.0181634712411706E-3</v>
      </c>
      <c r="F94" s="10">
        <f t="shared" si="12"/>
        <v>2.7063599458728013E-3</v>
      </c>
      <c r="G94" s="10">
        <f t="shared" si="14"/>
        <v>0</v>
      </c>
      <c r="H94" s="16">
        <f t="shared" si="13"/>
        <v>0</v>
      </c>
    </row>
    <row r="95" spans="1:8" x14ac:dyDescent="0.2">
      <c r="A95" s="8"/>
      <c r="B95" s="34" t="s">
        <v>85</v>
      </c>
      <c r="C95" s="31">
        <v>2</v>
      </c>
      <c r="D95" s="9">
        <v>0</v>
      </c>
      <c r="E95" s="10">
        <f t="shared" si="11"/>
        <v>2.0181634712411706E-3</v>
      </c>
      <c r="F95" s="10" t="str">
        <f t="shared" si="12"/>
        <v/>
      </c>
      <c r="G95" s="10">
        <f t="shared" si="14"/>
        <v>-1</v>
      </c>
      <c r="H95" s="16">
        <f t="shared" si="13"/>
        <v>-2.0181634712411706E-3</v>
      </c>
    </row>
    <row r="96" spans="1:8" x14ac:dyDescent="0.2">
      <c r="A96" s="8"/>
      <c r="B96" s="34" t="s">
        <v>86</v>
      </c>
      <c r="C96" s="31">
        <v>5</v>
      </c>
      <c r="D96" s="9">
        <v>9</v>
      </c>
      <c r="E96" s="10">
        <f t="shared" si="11"/>
        <v>5.0454086781029266E-3</v>
      </c>
      <c r="F96" s="10">
        <f t="shared" si="12"/>
        <v>1.2178619756427604E-2</v>
      </c>
      <c r="G96" s="10">
        <f t="shared" si="14"/>
        <v>0.8</v>
      </c>
      <c r="H96" s="16">
        <f t="shared" si="13"/>
        <v>4.0363269424823411E-3</v>
      </c>
    </row>
    <row r="97" spans="1:8" x14ac:dyDescent="0.2">
      <c r="A97" s="8"/>
      <c r="B97" s="34" t="s">
        <v>87</v>
      </c>
      <c r="C97" s="31">
        <v>0</v>
      </c>
      <c r="D97" s="9">
        <v>1</v>
      </c>
      <c r="E97" s="10" t="str">
        <f t="shared" si="11"/>
        <v/>
      </c>
      <c r="F97" s="10">
        <f t="shared" si="12"/>
        <v>1.3531799729364006E-3</v>
      </c>
      <c r="G97" s="10">
        <f t="shared" si="14"/>
        <v>1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10</v>
      </c>
      <c r="D98" s="9">
        <v>7</v>
      </c>
      <c r="E98" s="10">
        <f t="shared" si="11"/>
        <v>1.0090817356205853E-2</v>
      </c>
      <c r="F98" s="10">
        <f t="shared" si="12"/>
        <v>9.4722598105548041E-3</v>
      </c>
      <c r="G98" s="10">
        <f t="shared" si="14"/>
        <v>-0.3</v>
      </c>
      <c r="H98" s="16">
        <f t="shared" si="13"/>
        <v>-3.027245206861756E-3</v>
      </c>
    </row>
    <row r="99" spans="1:8" x14ac:dyDescent="0.2">
      <c r="A99" s="8"/>
      <c r="B99" s="34" t="s">
        <v>89</v>
      </c>
      <c r="C99" s="31">
        <v>3</v>
      </c>
      <c r="D99" s="9">
        <v>0</v>
      </c>
      <c r="E99" s="10">
        <f t="shared" si="11"/>
        <v>3.0272452068617556E-3</v>
      </c>
      <c r="F99" s="10" t="str">
        <f t="shared" si="12"/>
        <v/>
      </c>
      <c r="G99" s="10">
        <f t="shared" si="14"/>
        <v>-1</v>
      </c>
      <c r="H99" s="16">
        <f t="shared" si="13"/>
        <v>-3.0272452068617556E-3</v>
      </c>
    </row>
    <row r="100" spans="1:8" x14ac:dyDescent="0.2">
      <c r="A100" s="8"/>
      <c r="B100" s="34" t="s">
        <v>90</v>
      </c>
      <c r="C100" s="31">
        <v>4</v>
      </c>
      <c r="D100" s="9">
        <v>4</v>
      </c>
      <c r="E100" s="10">
        <f t="shared" si="11"/>
        <v>4.0363269424823411E-3</v>
      </c>
      <c r="F100" s="10">
        <f t="shared" si="12"/>
        <v>5.4127198917456026E-3</v>
      </c>
      <c r="G100" s="10">
        <f t="shared" si="14"/>
        <v>0</v>
      </c>
      <c r="H100" s="16">
        <f t="shared" si="13"/>
        <v>0</v>
      </c>
    </row>
    <row r="101" spans="1:8" x14ac:dyDescent="0.2">
      <c r="A101" s="8"/>
      <c r="B101" s="34" t="s">
        <v>91</v>
      </c>
      <c r="C101" s="31">
        <v>1</v>
      </c>
      <c r="D101" s="9">
        <v>4</v>
      </c>
      <c r="E101" s="10">
        <f t="shared" si="11"/>
        <v>1.0090817356205853E-3</v>
      </c>
      <c r="F101" s="10">
        <f t="shared" si="12"/>
        <v>5.4127198917456026E-3</v>
      </c>
      <c r="G101" s="10">
        <f t="shared" si="14"/>
        <v>3</v>
      </c>
      <c r="H101" s="16">
        <f t="shared" si="13"/>
        <v>3.0272452068617556E-3</v>
      </c>
    </row>
    <row r="102" spans="1:8" x14ac:dyDescent="0.2">
      <c r="A102" s="8"/>
      <c r="B102" s="34" t="s">
        <v>92</v>
      </c>
      <c r="C102" s="3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4" t="s">
        <v>93</v>
      </c>
      <c r="C103" s="31">
        <v>0</v>
      </c>
      <c r="D103" s="9">
        <v>1</v>
      </c>
      <c r="E103" s="10" t="str">
        <f t="shared" si="11"/>
        <v/>
      </c>
      <c r="F103" s="10">
        <f t="shared" si="12"/>
        <v>1.3531799729364006E-3</v>
      </c>
      <c r="G103" s="10">
        <f t="shared" si="14"/>
        <v>1</v>
      </c>
      <c r="H103" s="16" t="str">
        <f t="shared" si="13"/>
        <v/>
      </c>
    </row>
    <row r="104" spans="1:8" x14ac:dyDescent="0.2">
      <c r="A104" s="8"/>
      <c r="B104" s="34" t="s">
        <v>94</v>
      </c>
      <c r="C104" s="31">
        <v>1</v>
      </c>
      <c r="D104" s="9">
        <v>0</v>
      </c>
      <c r="E104" s="10">
        <f t="shared" si="11"/>
        <v>1.0090817356205853E-3</v>
      </c>
      <c r="F104" s="10" t="str">
        <f t="shared" si="12"/>
        <v/>
      </c>
      <c r="G104" s="10">
        <f t="shared" si="14"/>
        <v>-1</v>
      </c>
      <c r="H104" s="16">
        <f t="shared" si="13"/>
        <v>-1.0090817356205853E-3</v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4</v>
      </c>
      <c r="D106" s="9">
        <v>6</v>
      </c>
      <c r="E106" s="10">
        <f t="shared" si="11"/>
        <v>4.0363269424823411E-3</v>
      </c>
      <c r="F106" s="10">
        <f t="shared" si="12"/>
        <v>8.119079837618403E-3</v>
      </c>
      <c r="G106" s="10">
        <f t="shared" si="14"/>
        <v>0.5</v>
      </c>
      <c r="H106" s="16">
        <f t="shared" si="13"/>
        <v>2.0181634712411706E-3</v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1</v>
      </c>
      <c r="E108" s="10" t="str">
        <f t="shared" ref="E108:E139" si="15">+IF(C108=0,"",C108/C$76)</f>
        <v/>
      </c>
      <c r="F108" s="10">
        <f t="shared" ref="F108:F139" si="16">+IF(D108=0,"",D108/D$76)</f>
        <v>1.3531799729364006E-3</v>
      </c>
      <c r="G108" s="10">
        <f t="shared" si="14"/>
        <v>1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4" t="s">
        <v>100</v>
      </c>
      <c r="C110" s="31">
        <v>6</v>
      </c>
      <c r="D110" s="9">
        <v>4</v>
      </c>
      <c r="E110" s="10">
        <f t="shared" si="15"/>
        <v>6.0544904137235112E-3</v>
      </c>
      <c r="F110" s="10">
        <f t="shared" si="16"/>
        <v>5.4127198917456026E-3</v>
      </c>
      <c r="G110" s="10">
        <f t="shared" si="18"/>
        <v>-0.33333333333333331</v>
      </c>
      <c r="H110" s="16">
        <f t="shared" si="17"/>
        <v>-2.0181634712411701E-3</v>
      </c>
    </row>
    <row r="111" spans="1:8" x14ac:dyDescent="0.2">
      <c r="A111" s="8"/>
      <c r="B111" s="34" t="s">
        <v>101</v>
      </c>
      <c r="C111" s="31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6" t="str">
        <f t="shared" si="17"/>
        <v/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2</v>
      </c>
      <c r="D113" s="9">
        <v>0</v>
      </c>
      <c r="E113" s="10">
        <f t="shared" si="15"/>
        <v>2.0181634712411706E-3</v>
      </c>
      <c r="F113" s="10" t="str">
        <f t="shared" si="16"/>
        <v/>
      </c>
      <c r="G113" s="10">
        <f t="shared" si="18"/>
        <v>-1</v>
      </c>
      <c r="H113" s="16">
        <f t="shared" si="17"/>
        <v>-2.0181634712411706E-3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0</v>
      </c>
      <c r="D115" s="9">
        <v>1</v>
      </c>
      <c r="E115" s="10" t="str">
        <f t="shared" si="15"/>
        <v/>
      </c>
      <c r="F115" s="10">
        <f t="shared" si="16"/>
        <v>1.3531799729364006E-3</v>
      </c>
      <c r="G115" s="10">
        <f t="shared" si="18"/>
        <v>1</v>
      </c>
      <c r="H115" s="16" t="str">
        <f t="shared" si="17"/>
        <v/>
      </c>
    </row>
    <row r="116" spans="1:8" x14ac:dyDescent="0.2">
      <c r="A116" s="8"/>
      <c r="B116" s="34" t="s">
        <v>106</v>
      </c>
      <c r="C116" s="3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7</v>
      </c>
      <c r="D117" s="9">
        <v>0</v>
      </c>
      <c r="E117" s="10">
        <f t="shared" si="15"/>
        <v>7.0635721493440967E-3</v>
      </c>
      <c r="F117" s="10" t="str">
        <f t="shared" si="16"/>
        <v/>
      </c>
      <c r="G117" s="10">
        <f t="shared" si="18"/>
        <v>-1</v>
      </c>
      <c r="H117" s="16">
        <f t="shared" si="17"/>
        <v>-7.0635721493440967E-3</v>
      </c>
    </row>
    <row r="118" spans="1:8" x14ac:dyDescent="0.2">
      <c r="A118" s="8"/>
      <c r="B118" s="34" t="s">
        <v>108</v>
      </c>
      <c r="C118" s="31">
        <v>5</v>
      </c>
      <c r="D118" s="9">
        <v>7</v>
      </c>
      <c r="E118" s="10">
        <f t="shared" si="15"/>
        <v>5.0454086781029266E-3</v>
      </c>
      <c r="F118" s="10">
        <f t="shared" si="16"/>
        <v>9.4722598105548041E-3</v>
      </c>
      <c r="G118" s="10">
        <f t="shared" si="18"/>
        <v>0.4</v>
      </c>
      <c r="H118" s="16">
        <f t="shared" si="17"/>
        <v>2.0181634712411706E-3</v>
      </c>
    </row>
    <row r="119" spans="1:8" ht="25.5" x14ac:dyDescent="0.2">
      <c r="A119" s="8"/>
      <c r="B119" s="34" t="s">
        <v>109</v>
      </c>
      <c r="C119" s="31">
        <v>1</v>
      </c>
      <c r="D119" s="9">
        <v>2</v>
      </c>
      <c r="E119" s="10">
        <f t="shared" si="15"/>
        <v>1.0090817356205853E-3</v>
      </c>
      <c r="F119" s="10">
        <f t="shared" si="16"/>
        <v>2.7063599458728013E-3</v>
      </c>
      <c r="G119" s="10">
        <f t="shared" si="18"/>
        <v>1</v>
      </c>
      <c r="H119" s="16">
        <f t="shared" si="17"/>
        <v>1.0090817356205853E-3</v>
      </c>
    </row>
    <row r="120" spans="1:8" ht="25.5" x14ac:dyDescent="0.2">
      <c r="A120" s="8"/>
      <c r="B120" s="34" t="s">
        <v>110</v>
      </c>
      <c r="C120" s="31">
        <v>16</v>
      </c>
      <c r="D120" s="9">
        <v>9</v>
      </c>
      <c r="E120" s="10">
        <f t="shared" si="15"/>
        <v>1.6145307769929364E-2</v>
      </c>
      <c r="F120" s="10">
        <f t="shared" si="16"/>
        <v>1.2178619756427604E-2</v>
      </c>
      <c r="G120" s="10">
        <f t="shared" si="18"/>
        <v>-0.4375</v>
      </c>
      <c r="H120" s="16">
        <f t="shared" si="17"/>
        <v>-7.0635721493440967E-3</v>
      </c>
    </row>
    <row r="121" spans="1:8" x14ac:dyDescent="0.2">
      <c r="A121" s="8"/>
      <c r="B121" s="34" t="s">
        <v>111</v>
      </c>
      <c r="C121" s="31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6" t="str">
        <f t="shared" si="17"/>
        <v/>
      </c>
    </row>
    <row r="122" spans="1:8" x14ac:dyDescent="0.2">
      <c r="A122" s="8"/>
      <c r="B122" s="34" t="s">
        <v>112</v>
      </c>
      <c r="C122" s="31">
        <v>2</v>
      </c>
      <c r="D122" s="9">
        <v>1</v>
      </c>
      <c r="E122" s="10">
        <f t="shared" si="15"/>
        <v>2.0181634712411706E-3</v>
      </c>
      <c r="F122" s="10">
        <f t="shared" si="16"/>
        <v>1.3531799729364006E-3</v>
      </c>
      <c r="G122" s="10">
        <f t="shared" si="18"/>
        <v>-0.5</v>
      </c>
      <c r="H122" s="16">
        <f t="shared" si="17"/>
        <v>-1.0090817356205853E-3</v>
      </c>
    </row>
    <row r="123" spans="1:8" x14ac:dyDescent="0.2">
      <c r="A123" s="8"/>
      <c r="B123" s="34" t="s">
        <v>113</v>
      </c>
      <c r="C123" s="31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6" t="str">
        <f t="shared" si="17"/>
        <v/>
      </c>
    </row>
    <row r="124" spans="1:8" x14ac:dyDescent="0.2">
      <c r="A124" s="8"/>
      <c r="B124" s="34" t="s">
        <v>114</v>
      </c>
      <c r="C124" s="31">
        <v>2</v>
      </c>
      <c r="D124" s="9">
        <v>1</v>
      </c>
      <c r="E124" s="10">
        <f t="shared" si="15"/>
        <v>2.0181634712411706E-3</v>
      </c>
      <c r="F124" s="10">
        <f t="shared" si="16"/>
        <v>1.3531799729364006E-3</v>
      </c>
      <c r="G124" s="10">
        <f t="shared" si="18"/>
        <v>-0.5</v>
      </c>
      <c r="H124" s="16">
        <f t="shared" si="17"/>
        <v>-1.0090817356205853E-3</v>
      </c>
    </row>
    <row r="125" spans="1:8" x14ac:dyDescent="0.2">
      <c r="A125" s="8"/>
      <c r="B125" s="34" t="s">
        <v>115</v>
      </c>
      <c r="C125" s="31">
        <v>1</v>
      </c>
      <c r="D125" s="9">
        <v>0</v>
      </c>
      <c r="E125" s="10">
        <f t="shared" si="15"/>
        <v>1.0090817356205853E-3</v>
      </c>
      <c r="F125" s="10" t="str">
        <f t="shared" si="16"/>
        <v/>
      </c>
      <c r="G125" s="10">
        <f t="shared" si="18"/>
        <v>-1</v>
      </c>
      <c r="H125" s="16">
        <f t="shared" si="17"/>
        <v>-1.0090817356205853E-3</v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0</v>
      </c>
      <c r="D127" s="9">
        <v>4</v>
      </c>
      <c r="E127" s="10" t="str">
        <f t="shared" si="15"/>
        <v/>
      </c>
      <c r="F127" s="10">
        <f t="shared" si="16"/>
        <v>5.4127198917456026E-3</v>
      </c>
      <c r="G127" s="10">
        <f t="shared" si="18"/>
        <v>1</v>
      </c>
      <c r="H127" s="16" t="str">
        <f t="shared" si="17"/>
        <v/>
      </c>
    </row>
    <row r="128" spans="1:8" x14ac:dyDescent="0.2">
      <c r="A128" s="8"/>
      <c r="B128" s="34" t="s">
        <v>118</v>
      </c>
      <c r="C128" s="31">
        <v>1</v>
      </c>
      <c r="D128" s="9">
        <v>0</v>
      </c>
      <c r="E128" s="10">
        <f t="shared" si="15"/>
        <v>1.0090817356205853E-3</v>
      </c>
      <c r="F128" s="10" t="str">
        <f t="shared" si="16"/>
        <v/>
      </c>
      <c r="G128" s="10">
        <f t="shared" si="18"/>
        <v>-1</v>
      </c>
      <c r="H128" s="16">
        <f t="shared" si="17"/>
        <v>-1.0090817356205853E-3</v>
      </c>
    </row>
    <row r="129" spans="1:8" x14ac:dyDescent="0.2">
      <c r="A129" s="8"/>
      <c r="B129" s="34" t="s">
        <v>119</v>
      </c>
      <c r="C129" s="3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4" t="s">
        <v>120</v>
      </c>
      <c r="C130" s="3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6" t="str">
        <f t="shared" si="17"/>
        <v/>
      </c>
    </row>
    <row r="131" spans="1:8" x14ac:dyDescent="0.2">
      <c r="A131" s="8"/>
      <c r="B131" s="34" t="s">
        <v>121</v>
      </c>
      <c r="C131" s="3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4" t="s">
        <v>122</v>
      </c>
      <c r="C132" s="31">
        <v>9</v>
      </c>
      <c r="D132" s="9">
        <v>11</v>
      </c>
      <c r="E132" s="10">
        <f t="shared" si="15"/>
        <v>9.0817356205852677E-3</v>
      </c>
      <c r="F132" s="10">
        <f t="shared" si="16"/>
        <v>1.4884979702300407E-2</v>
      </c>
      <c r="G132" s="10">
        <f t="shared" si="18"/>
        <v>0.22222222222222221</v>
      </c>
      <c r="H132" s="16">
        <f t="shared" si="17"/>
        <v>2.0181634712411706E-3</v>
      </c>
    </row>
    <row r="133" spans="1:8" x14ac:dyDescent="0.2">
      <c r="A133" s="8"/>
      <c r="B133" s="34" t="s">
        <v>123</v>
      </c>
      <c r="C133" s="31">
        <v>1</v>
      </c>
      <c r="D133" s="9">
        <v>2</v>
      </c>
      <c r="E133" s="10">
        <f t="shared" si="15"/>
        <v>1.0090817356205853E-3</v>
      </c>
      <c r="F133" s="10">
        <f t="shared" si="16"/>
        <v>2.7063599458728013E-3</v>
      </c>
      <c r="G133" s="10">
        <f t="shared" si="18"/>
        <v>1</v>
      </c>
      <c r="H133" s="16">
        <f t="shared" si="17"/>
        <v>1.0090817356205853E-3</v>
      </c>
    </row>
    <row r="134" spans="1:8" x14ac:dyDescent="0.2">
      <c r="A134" s="8"/>
      <c r="B134" s="34" t="s">
        <v>124</v>
      </c>
      <c r="C134" s="31">
        <v>2</v>
      </c>
      <c r="D134" s="9">
        <v>3</v>
      </c>
      <c r="E134" s="10">
        <f t="shared" si="15"/>
        <v>2.0181634712411706E-3</v>
      </c>
      <c r="F134" s="10">
        <f t="shared" si="16"/>
        <v>4.0595399188092015E-3</v>
      </c>
      <c r="G134" s="10">
        <f t="shared" si="18"/>
        <v>0.5</v>
      </c>
      <c r="H134" s="16">
        <f t="shared" si="17"/>
        <v>1.0090817356205853E-3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4</v>
      </c>
      <c r="D136" s="9">
        <v>4</v>
      </c>
      <c r="E136" s="10">
        <f t="shared" si="15"/>
        <v>4.0363269424823411E-3</v>
      </c>
      <c r="F136" s="10">
        <f t="shared" si="16"/>
        <v>5.4127198917456026E-3</v>
      </c>
      <c r="G136" s="10">
        <f t="shared" si="18"/>
        <v>0</v>
      </c>
      <c r="H136" s="16">
        <f t="shared" si="17"/>
        <v>0</v>
      </c>
    </row>
    <row r="137" spans="1:8" x14ac:dyDescent="0.2">
      <c r="A137" s="8"/>
      <c r="B137" s="34" t="s">
        <v>127</v>
      </c>
      <c r="C137" s="31">
        <v>10</v>
      </c>
      <c r="D137" s="9">
        <v>13</v>
      </c>
      <c r="E137" s="10">
        <f t="shared" si="15"/>
        <v>1.0090817356205853E-2</v>
      </c>
      <c r="F137" s="10">
        <f t="shared" si="16"/>
        <v>1.7591339648173207E-2</v>
      </c>
      <c r="G137" s="10">
        <f t="shared" si="18"/>
        <v>0.3</v>
      </c>
      <c r="H137" s="16">
        <f t="shared" si="17"/>
        <v>3.027245206861756E-3</v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676</v>
      </c>
      <c r="D139" s="9">
        <v>472</v>
      </c>
      <c r="E139" s="10">
        <f t="shared" si="15"/>
        <v>0.68213925327951563</v>
      </c>
      <c r="F139" s="10">
        <f t="shared" si="16"/>
        <v>0.63870094722598103</v>
      </c>
      <c r="G139" s="10">
        <f t="shared" si="18"/>
        <v>-0.30177514792899407</v>
      </c>
      <c r="H139" s="16">
        <f t="shared" si="17"/>
        <v>-0.20585267406659938</v>
      </c>
    </row>
    <row r="140" spans="1:8" x14ac:dyDescent="0.2">
      <c r="A140" s="8"/>
      <c r="B140" s="34" t="s">
        <v>130</v>
      </c>
      <c r="C140" s="31">
        <v>2</v>
      </c>
      <c r="D140" s="9">
        <v>8</v>
      </c>
      <c r="E140" s="10">
        <f t="shared" ref="E140:E175" si="19">+IF(C140=0,"",C140/C$76)</f>
        <v>2.0181634712411706E-3</v>
      </c>
      <c r="F140" s="10">
        <f t="shared" ref="F140:F175" si="20">+IF(D140=0,"",D140/D$76)</f>
        <v>1.0825439783491205E-2</v>
      </c>
      <c r="G140" s="10">
        <f t="shared" si="18"/>
        <v>3</v>
      </c>
      <c r="H140" s="16">
        <f t="shared" ref="H140:H171" si="21">+IF(OR(AND(E140=""),(G140="")),"",E140*G140)</f>
        <v>6.0544904137235112E-3</v>
      </c>
    </row>
    <row r="141" spans="1:8" x14ac:dyDescent="0.2">
      <c r="A141" s="8"/>
      <c r="B141" s="34" t="s">
        <v>131</v>
      </c>
      <c r="C141" s="31">
        <v>0</v>
      </c>
      <c r="D141" s="9">
        <v>1</v>
      </c>
      <c r="E141" s="10" t="str">
        <f t="shared" si="19"/>
        <v/>
      </c>
      <c r="F141" s="10">
        <f t="shared" si="20"/>
        <v>1.3531799729364006E-3</v>
      </c>
      <c r="G141" s="10">
        <f t="shared" ref="G141:G175" si="22">+IF(AND(C141=0,D141=0)," ",IF(C141=0,1,IF(D141=0,-1,(D141-C141)/C141)))</f>
        <v>1</v>
      </c>
      <c r="H141" s="16" t="str">
        <f t="shared" si="21"/>
        <v/>
      </c>
    </row>
    <row r="142" spans="1:8" x14ac:dyDescent="0.2">
      <c r="A142" s="8"/>
      <c r="B142" s="34" t="s">
        <v>132</v>
      </c>
      <c r="C142" s="31">
        <v>0</v>
      </c>
      <c r="D142" s="9">
        <v>1</v>
      </c>
      <c r="E142" s="10" t="str">
        <f t="shared" si="19"/>
        <v/>
      </c>
      <c r="F142" s="10">
        <f t="shared" si="20"/>
        <v>1.3531799729364006E-3</v>
      </c>
      <c r="G142" s="10">
        <f t="shared" si="22"/>
        <v>1</v>
      </c>
      <c r="H142" s="16" t="str">
        <f t="shared" si="21"/>
        <v/>
      </c>
    </row>
    <row r="143" spans="1:8" x14ac:dyDescent="0.2">
      <c r="A143" s="8"/>
      <c r="B143" s="34" t="s">
        <v>133</v>
      </c>
      <c r="C143" s="31">
        <v>0</v>
      </c>
      <c r="D143" s="9">
        <v>1</v>
      </c>
      <c r="E143" s="10" t="str">
        <f t="shared" si="19"/>
        <v/>
      </c>
      <c r="F143" s="10">
        <f t="shared" si="20"/>
        <v>1.3531799729364006E-3</v>
      </c>
      <c r="G143" s="10">
        <f t="shared" si="22"/>
        <v>1</v>
      </c>
      <c r="H143" s="16" t="str">
        <f t="shared" si="21"/>
        <v/>
      </c>
    </row>
    <row r="144" spans="1:8" x14ac:dyDescent="0.2">
      <c r="A144" s="8"/>
      <c r="B144" s="34" t="s">
        <v>134</v>
      </c>
      <c r="C144" s="31">
        <v>1</v>
      </c>
      <c r="D144" s="9">
        <v>0</v>
      </c>
      <c r="E144" s="10">
        <f t="shared" si="19"/>
        <v>1.0090817356205853E-3</v>
      </c>
      <c r="F144" s="10" t="str">
        <f t="shared" si="20"/>
        <v/>
      </c>
      <c r="G144" s="10">
        <f t="shared" si="22"/>
        <v>-1</v>
      </c>
      <c r="H144" s="16">
        <f t="shared" si="21"/>
        <v>-1.0090817356205853E-3</v>
      </c>
    </row>
    <row r="145" spans="1:8" x14ac:dyDescent="0.2">
      <c r="A145" s="8"/>
      <c r="B145" s="34" t="s">
        <v>135</v>
      </c>
      <c r="C145" s="31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6" t="str">
        <f t="shared" si="21"/>
        <v/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2</v>
      </c>
      <c r="D147" s="9">
        <v>3</v>
      </c>
      <c r="E147" s="10">
        <f t="shared" si="19"/>
        <v>2.0181634712411706E-3</v>
      </c>
      <c r="F147" s="10">
        <f t="shared" si="20"/>
        <v>4.0595399188092015E-3</v>
      </c>
      <c r="G147" s="10">
        <f t="shared" si="22"/>
        <v>0.5</v>
      </c>
      <c r="H147" s="16">
        <f t="shared" si="21"/>
        <v>1.0090817356205853E-3</v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0</v>
      </c>
      <c r="D149" s="9">
        <v>1</v>
      </c>
      <c r="E149" s="10" t="str">
        <f t="shared" si="19"/>
        <v/>
      </c>
      <c r="F149" s="10">
        <f t="shared" si="20"/>
        <v>1.3531799729364006E-3</v>
      </c>
      <c r="G149" s="10">
        <f t="shared" si="22"/>
        <v>1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0</v>
      </c>
      <c r="D150" s="9">
        <v>1</v>
      </c>
      <c r="E150" s="10" t="str">
        <f t="shared" si="19"/>
        <v/>
      </c>
      <c r="F150" s="10">
        <f t="shared" si="20"/>
        <v>1.3531799729364006E-3</v>
      </c>
      <c r="G150" s="10">
        <f t="shared" si="22"/>
        <v>1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6" t="str">
        <f t="shared" si="21"/>
        <v/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2</v>
      </c>
      <c r="D161" s="9">
        <v>1</v>
      </c>
      <c r="E161" s="10">
        <f t="shared" si="19"/>
        <v>2.0181634712411706E-3</v>
      </c>
      <c r="F161" s="10">
        <f t="shared" si="20"/>
        <v>1.3531799729364006E-3</v>
      </c>
      <c r="G161" s="10">
        <f t="shared" si="22"/>
        <v>-0.5</v>
      </c>
      <c r="H161" s="16">
        <f t="shared" si="21"/>
        <v>-1.0090817356205853E-3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4" t="s">
        <v>154</v>
      </c>
      <c r="C164" s="31">
        <v>1</v>
      </c>
      <c r="D164" s="9">
        <v>0</v>
      </c>
      <c r="E164" s="10">
        <f t="shared" si="19"/>
        <v>1.0090817356205853E-3</v>
      </c>
      <c r="F164" s="10" t="str">
        <f t="shared" si="20"/>
        <v/>
      </c>
      <c r="G164" s="10">
        <f t="shared" si="22"/>
        <v>-1</v>
      </c>
      <c r="H164" s="16">
        <f t="shared" si="21"/>
        <v>-1.0090817356205853E-3</v>
      </c>
    </row>
    <row r="165" spans="1:8" ht="25.5" x14ac:dyDescent="0.2">
      <c r="A165" s="8"/>
      <c r="B165" s="34" t="s">
        <v>155</v>
      </c>
      <c r="C165" s="3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7</v>
      </c>
      <c r="D172" s="9">
        <v>7</v>
      </c>
      <c r="E172" s="10">
        <f t="shared" si="19"/>
        <v>7.0635721493440967E-3</v>
      </c>
      <c r="F172" s="10">
        <f t="shared" si="20"/>
        <v>9.4722598105548041E-3</v>
      </c>
      <c r="G172" s="10">
        <f t="shared" si="22"/>
        <v>0</v>
      </c>
      <c r="H172" s="16">
        <f t="shared" ref="H172:H203" si="23">+IF(OR(AND(E172=""),(G172="")),"",E172*G172)</f>
        <v>0</v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459</v>
      </c>
      <c r="D181" s="30">
        <f>SUM(D182:D356)</f>
        <v>295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-0.35729847494553379</v>
      </c>
      <c r="H181" s="40">
        <f t="shared" ref="H181:H212" si="26">+IF(OR(AND(E181=""),(G181="")),"",E181*G181)</f>
        <v>-0.35729847494553379</v>
      </c>
    </row>
    <row r="182" spans="1:8" x14ac:dyDescent="0.2">
      <c r="A182" s="8"/>
      <c r="B182" s="33" t="s">
        <v>166</v>
      </c>
      <c r="C182" s="39">
        <v>8</v>
      </c>
      <c r="D182" s="36">
        <v>16</v>
      </c>
      <c r="E182" s="37">
        <f t="shared" si="24"/>
        <v>1.7429193899782137E-2</v>
      </c>
      <c r="F182" s="37">
        <f t="shared" si="25"/>
        <v>5.4237288135593219E-2</v>
      </c>
      <c r="G182" s="37">
        <f t="shared" ref="G182:G213" si="27">+IF(AND(C182=0,D182=0)," ",IF(C182=0,1,IF(D182=0,-1,(D182-C182)/C182)))</f>
        <v>1</v>
      </c>
      <c r="H182" s="38">
        <f t="shared" si="26"/>
        <v>1.7429193899782137E-2</v>
      </c>
    </row>
    <row r="183" spans="1:8" x14ac:dyDescent="0.2">
      <c r="A183" s="8"/>
      <c r="B183" s="34" t="s">
        <v>167</v>
      </c>
      <c r="C183" s="3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4" t="s">
        <v>168</v>
      </c>
      <c r="C184" s="31">
        <v>36</v>
      </c>
      <c r="D184" s="9">
        <v>3</v>
      </c>
      <c r="E184" s="10">
        <f t="shared" si="24"/>
        <v>7.8431372549019607E-2</v>
      </c>
      <c r="F184" s="10">
        <f t="shared" si="25"/>
        <v>1.0169491525423728E-2</v>
      </c>
      <c r="G184" s="10">
        <f t="shared" si="27"/>
        <v>-0.91666666666666663</v>
      </c>
      <c r="H184" s="16">
        <f t="shared" si="26"/>
        <v>-7.1895424836601302E-2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5</v>
      </c>
      <c r="D186" s="9">
        <v>0</v>
      </c>
      <c r="E186" s="10">
        <f t="shared" si="24"/>
        <v>1.0893246187363835E-2</v>
      </c>
      <c r="F186" s="10" t="str">
        <f t="shared" si="25"/>
        <v/>
      </c>
      <c r="G186" s="10">
        <f t="shared" si="27"/>
        <v>-1</v>
      </c>
      <c r="H186" s="16">
        <f t="shared" si="26"/>
        <v>-1.0893246187363835E-2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12</v>
      </c>
      <c r="D188" s="9">
        <v>10</v>
      </c>
      <c r="E188" s="10">
        <f t="shared" si="24"/>
        <v>2.6143790849673203E-2</v>
      </c>
      <c r="F188" s="10">
        <f t="shared" si="25"/>
        <v>3.3898305084745763E-2</v>
      </c>
      <c r="G188" s="10">
        <f t="shared" si="27"/>
        <v>-0.16666666666666666</v>
      </c>
      <c r="H188" s="16">
        <f t="shared" si="26"/>
        <v>-4.3572984749455333E-3</v>
      </c>
    </row>
    <row r="189" spans="1:8" x14ac:dyDescent="0.2">
      <c r="A189" s="8"/>
      <c r="B189" s="34" t="s">
        <v>173</v>
      </c>
      <c r="C189" s="31">
        <v>1</v>
      </c>
      <c r="D189" s="9">
        <v>1</v>
      </c>
      <c r="E189" s="10">
        <f t="shared" si="24"/>
        <v>2.1786492374727671E-3</v>
      </c>
      <c r="F189" s="10">
        <f t="shared" si="25"/>
        <v>3.3898305084745762E-3</v>
      </c>
      <c r="G189" s="10">
        <f t="shared" si="27"/>
        <v>0</v>
      </c>
      <c r="H189" s="16">
        <f t="shared" si="26"/>
        <v>0</v>
      </c>
    </row>
    <row r="190" spans="1:8" x14ac:dyDescent="0.2">
      <c r="A190" s="8"/>
      <c r="B190" s="34" t="s">
        <v>174</v>
      </c>
      <c r="C190" s="31">
        <v>4</v>
      </c>
      <c r="D190" s="9">
        <v>3</v>
      </c>
      <c r="E190" s="10">
        <f t="shared" si="24"/>
        <v>8.7145969498910684E-3</v>
      </c>
      <c r="F190" s="10">
        <f t="shared" si="25"/>
        <v>1.0169491525423728E-2</v>
      </c>
      <c r="G190" s="10">
        <f t="shared" si="27"/>
        <v>-0.25</v>
      </c>
      <c r="H190" s="16">
        <f t="shared" si="26"/>
        <v>-2.1786492374727671E-3</v>
      </c>
    </row>
    <row r="191" spans="1:8" x14ac:dyDescent="0.2">
      <c r="A191" s="8"/>
      <c r="B191" s="34" t="s">
        <v>175</v>
      </c>
      <c r="C191" s="31">
        <v>2</v>
      </c>
      <c r="D191" s="9">
        <v>3</v>
      </c>
      <c r="E191" s="10">
        <f t="shared" si="24"/>
        <v>4.3572984749455342E-3</v>
      </c>
      <c r="F191" s="10">
        <f t="shared" si="25"/>
        <v>1.0169491525423728E-2</v>
      </c>
      <c r="G191" s="10">
        <f t="shared" si="27"/>
        <v>0.5</v>
      </c>
      <c r="H191" s="16">
        <f t="shared" si="26"/>
        <v>2.1786492374727671E-3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1</v>
      </c>
      <c r="D194" s="9">
        <v>0</v>
      </c>
      <c r="E194" s="10">
        <f t="shared" si="24"/>
        <v>2.1786492374727671E-3</v>
      </c>
      <c r="F194" s="10" t="str">
        <f t="shared" si="25"/>
        <v/>
      </c>
      <c r="G194" s="10">
        <f t="shared" si="27"/>
        <v>-1</v>
      </c>
      <c r="H194" s="16">
        <f t="shared" si="26"/>
        <v>-2.1786492374727671E-3</v>
      </c>
    </row>
    <row r="195" spans="1:8" x14ac:dyDescent="0.2">
      <c r="A195" s="8"/>
      <c r="B195" s="34" t="s">
        <v>179</v>
      </c>
      <c r="C195" s="31">
        <v>4</v>
      </c>
      <c r="D195" s="9">
        <v>5</v>
      </c>
      <c r="E195" s="10">
        <f t="shared" si="24"/>
        <v>8.7145969498910684E-3</v>
      </c>
      <c r="F195" s="10">
        <f t="shared" si="25"/>
        <v>1.6949152542372881E-2</v>
      </c>
      <c r="G195" s="10">
        <f t="shared" si="27"/>
        <v>0.25</v>
      </c>
      <c r="H195" s="16">
        <f t="shared" si="26"/>
        <v>2.1786492374727671E-3</v>
      </c>
    </row>
    <row r="196" spans="1:8" x14ac:dyDescent="0.2">
      <c r="A196" s="8"/>
      <c r="B196" s="34" t="s">
        <v>180</v>
      </c>
      <c r="C196" s="31">
        <v>36</v>
      </c>
      <c r="D196" s="9">
        <v>2</v>
      </c>
      <c r="E196" s="10">
        <f t="shared" si="24"/>
        <v>7.8431372549019607E-2</v>
      </c>
      <c r="F196" s="10">
        <f t="shared" si="25"/>
        <v>6.7796610169491523E-3</v>
      </c>
      <c r="G196" s="10">
        <f t="shared" si="27"/>
        <v>-0.94444444444444442</v>
      </c>
      <c r="H196" s="16">
        <f t="shared" si="26"/>
        <v>-7.407407407407407E-2</v>
      </c>
    </row>
    <row r="197" spans="1:8" ht="25.5" x14ac:dyDescent="0.2">
      <c r="A197" s="8"/>
      <c r="B197" s="34" t="s">
        <v>181</v>
      </c>
      <c r="C197" s="31">
        <v>20</v>
      </c>
      <c r="D197" s="9">
        <v>7</v>
      </c>
      <c r="E197" s="10">
        <f t="shared" si="24"/>
        <v>4.357298474945534E-2</v>
      </c>
      <c r="F197" s="10">
        <f t="shared" si="25"/>
        <v>2.3728813559322035E-2</v>
      </c>
      <c r="G197" s="10">
        <f t="shared" si="27"/>
        <v>-0.65</v>
      </c>
      <c r="H197" s="16">
        <f t="shared" si="26"/>
        <v>-2.8322440087145972E-2</v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2</v>
      </c>
      <c r="D200" s="9">
        <v>0</v>
      </c>
      <c r="E200" s="10">
        <f t="shared" si="24"/>
        <v>4.3572984749455342E-3</v>
      </c>
      <c r="F200" s="10" t="str">
        <f t="shared" si="25"/>
        <v/>
      </c>
      <c r="G200" s="10">
        <f t="shared" si="27"/>
        <v>-1</v>
      </c>
      <c r="H200" s="16">
        <f t="shared" si="26"/>
        <v>-4.3572984749455342E-3</v>
      </c>
    </row>
    <row r="201" spans="1:8" x14ac:dyDescent="0.2">
      <c r="A201" s="8"/>
      <c r="B201" s="34" t="s">
        <v>185</v>
      </c>
      <c r="C201" s="31">
        <v>1</v>
      </c>
      <c r="D201" s="9">
        <v>0</v>
      </c>
      <c r="E201" s="10">
        <f t="shared" si="24"/>
        <v>2.1786492374727671E-3</v>
      </c>
      <c r="F201" s="10" t="str">
        <f t="shared" si="25"/>
        <v/>
      </c>
      <c r="G201" s="10">
        <f t="shared" si="27"/>
        <v>-1</v>
      </c>
      <c r="H201" s="16">
        <f t="shared" si="26"/>
        <v>-2.1786492374727671E-3</v>
      </c>
    </row>
    <row r="202" spans="1:8" ht="25.5" x14ac:dyDescent="0.2">
      <c r="A202" s="8"/>
      <c r="B202" s="34" t="s">
        <v>186</v>
      </c>
      <c r="C202" s="31">
        <v>5</v>
      </c>
      <c r="D202" s="9">
        <v>7</v>
      </c>
      <c r="E202" s="10">
        <f t="shared" si="24"/>
        <v>1.0893246187363835E-2</v>
      </c>
      <c r="F202" s="10">
        <f t="shared" si="25"/>
        <v>2.3728813559322035E-2</v>
      </c>
      <c r="G202" s="10">
        <f t="shared" si="27"/>
        <v>0.4</v>
      </c>
      <c r="H202" s="16">
        <f t="shared" si="26"/>
        <v>4.3572984749455342E-3</v>
      </c>
    </row>
    <row r="203" spans="1:8" x14ac:dyDescent="0.2">
      <c r="A203" s="8"/>
      <c r="B203" s="34" t="s">
        <v>187</v>
      </c>
      <c r="C203" s="31">
        <v>4</v>
      </c>
      <c r="D203" s="9">
        <v>0</v>
      </c>
      <c r="E203" s="10">
        <f t="shared" si="24"/>
        <v>8.7145969498910684E-3</v>
      </c>
      <c r="F203" s="10" t="str">
        <f t="shared" si="25"/>
        <v/>
      </c>
      <c r="G203" s="10">
        <f t="shared" si="27"/>
        <v>-1</v>
      </c>
      <c r="H203" s="16">
        <f t="shared" si="26"/>
        <v>-8.7145969498910684E-3</v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4" t="s">
        <v>191</v>
      </c>
      <c r="C207" s="31">
        <v>0</v>
      </c>
      <c r="D207" s="9">
        <v>1</v>
      </c>
      <c r="E207" s="10" t="str">
        <f t="shared" si="24"/>
        <v/>
      </c>
      <c r="F207" s="10">
        <f t="shared" si="25"/>
        <v>3.3898305084745762E-3</v>
      </c>
      <c r="G207" s="10">
        <f t="shared" si="27"/>
        <v>1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3</v>
      </c>
      <c r="D208" s="9">
        <v>1</v>
      </c>
      <c r="E208" s="10">
        <f t="shared" si="24"/>
        <v>6.5359477124183009E-3</v>
      </c>
      <c r="F208" s="10">
        <f t="shared" si="25"/>
        <v>3.3898305084745762E-3</v>
      </c>
      <c r="G208" s="10">
        <f t="shared" si="27"/>
        <v>-0.66666666666666663</v>
      </c>
      <c r="H208" s="16">
        <f t="shared" si="26"/>
        <v>-4.3572984749455333E-3</v>
      </c>
    </row>
    <row r="209" spans="1:8" x14ac:dyDescent="0.2">
      <c r="A209" s="8"/>
      <c r="B209" s="34" t="s">
        <v>193</v>
      </c>
      <c r="C209" s="31">
        <v>3</v>
      </c>
      <c r="D209" s="9">
        <v>1</v>
      </c>
      <c r="E209" s="10">
        <f t="shared" si="24"/>
        <v>6.5359477124183009E-3</v>
      </c>
      <c r="F209" s="10">
        <f t="shared" si="25"/>
        <v>3.3898305084745762E-3</v>
      </c>
      <c r="G209" s="10">
        <f t="shared" si="27"/>
        <v>-0.66666666666666663</v>
      </c>
      <c r="H209" s="16">
        <f t="shared" si="26"/>
        <v>-4.3572984749455333E-3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13</v>
      </c>
      <c r="D211" s="9">
        <v>1</v>
      </c>
      <c r="E211" s="10">
        <f t="shared" si="24"/>
        <v>2.8322440087145968E-2</v>
      </c>
      <c r="F211" s="10">
        <f t="shared" si="25"/>
        <v>3.3898305084745762E-3</v>
      </c>
      <c r="G211" s="10">
        <f t="shared" si="27"/>
        <v>-0.92307692307692313</v>
      </c>
      <c r="H211" s="16">
        <f t="shared" si="26"/>
        <v>-2.6143790849673203E-2</v>
      </c>
    </row>
    <row r="212" spans="1:8" x14ac:dyDescent="0.2">
      <c r="A212" s="8"/>
      <c r="B212" s="34" t="s">
        <v>196</v>
      </c>
      <c r="C212" s="31">
        <v>3</v>
      </c>
      <c r="D212" s="9">
        <v>8</v>
      </c>
      <c r="E212" s="10">
        <f t="shared" si="24"/>
        <v>6.5359477124183009E-3</v>
      </c>
      <c r="F212" s="10">
        <f t="shared" si="25"/>
        <v>2.7118644067796609E-2</v>
      </c>
      <c r="G212" s="10">
        <f t="shared" si="27"/>
        <v>1.6666666666666667</v>
      </c>
      <c r="H212" s="16">
        <f t="shared" si="26"/>
        <v>1.0893246187363835E-2</v>
      </c>
    </row>
    <row r="213" spans="1:8" x14ac:dyDescent="0.2">
      <c r="A213" s="8"/>
      <c r="B213" s="34" t="s">
        <v>197</v>
      </c>
      <c r="C213" s="31">
        <v>41</v>
      </c>
      <c r="D213" s="9">
        <v>10</v>
      </c>
      <c r="E213" s="10">
        <f t="shared" ref="E213:E244" si="28">+IF(C213=0,"",C213/C$181)</f>
        <v>8.9324618736383449E-2</v>
      </c>
      <c r="F213" s="10">
        <f t="shared" ref="F213:F244" si="29">+IF(D213=0,"",D213/D$181)</f>
        <v>3.3898305084745763E-2</v>
      </c>
      <c r="G213" s="10">
        <f t="shared" si="27"/>
        <v>-0.75609756097560976</v>
      </c>
      <c r="H213" s="16">
        <f t="shared" ref="H213:H244" si="30">+IF(OR(AND(E213=""),(G213="")),"",E213*G213)</f>
        <v>-6.7538126361655779E-2</v>
      </c>
    </row>
    <row r="214" spans="1:8" x14ac:dyDescent="0.2">
      <c r="A214" s="8"/>
      <c r="B214" s="34" t="s">
        <v>198</v>
      </c>
      <c r="C214" s="31">
        <v>75</v>
      </c>
      <c r="D214" s="9">
        <v>4</v>
      </c>
      <c r="E214" s="10">
        <f t="shared" si="28"/>
        <v>0.16339869281045752</v>
      </c>
      <c r="F214" s="10">
        <f t="shared" si="29"/>
        <v>1.3559322033898305E-2</v>
      </c>
      <c r="G214" s="10">
        <f t="shared" ref="G214:G245" si="31">+IF(AND(C214=0,D214=0)," ",IF(C214=0,1,IF(D214=0,-1,(D214-C214)/C214)))</f>
        <v>-0.94666666666666666</v>
      </c>
      <c r="H214" s="16">
        <f t="shared" si="30"/>
        <v>-0.15468409586056645</v>
      </c>
    </row>
    <row r="215" spans="1:8" x14ac:dyDescent="0.2">
      <c r="A215" s="8"/>
      <c r="B215" s="34" t="s">
        <v>199</v>
      </c>
      <c r="C215" s="31">
        <v>7</v>
      </c>
      <c r="D215" s="9">
        <v>2</v>
      </c>
      <c r="E215" s="10">
        <f t="shared" si="28"/>
        <v>1.5250544662309368E-2</v>
      </c>
      <c r="F215" s="10">
        <f t="shared" si="29"/>
        <v>6.7796610169491523E-3</v>
      </c>
      <c r="G215" s="10">
        <f t="shared" si="31"/>
        <v>-0.7142857142857143</v>
      </c>
      <c r="H215" s="16">
        <f t="shared" si="30"/>
        <v>-1.0893246187363835E-2</v>
      </c>
    </row>
    <row r="216" spans="1:8" x14ac:dyDescent="0.2">
      <c r="A216" s="8"/>
      <c r="B216" s="34" t="s">
        <v>200</v>
      </c>
      <c r="C216" s="31">
        <v>1</v>
      </c>
      <c r="D216" s="9">
        <v>1</v>
      </c>
      <c r="E216" s="10">
        <f t="shared" si="28"/>
        <v>2.1786492374727671E-3</v>
      </c>
      <c r="F216" s="10">
        <f t="shared" si="29"/>
        <v>3.3898305084745762E-3</v>
      </c>
      <c r="G216" s="10">
        <f t="shared" si="31"/>
        <v>0</v>
      </c>
      <c r="H216" s="16">
        <f t="shared" si="30"/>
        <v>0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24</v>
      </c>
      <c r="D218" s="9">
        <v>6</v>
      </c>
      <c r="E218" s="10">
        <f t="shared" si="28"/>
        <v>5.2287581699346407E-2</v>
      </c>
      <c r="F218" s="10">
        <f t="shared" si="29"/>
        <v>2.0338983050847456E-2</v>
      </c>
      <c r="G218" s="10">
        <f t="shared" si="31"/>
        <v>-0.75</v>
      </c>
      <c r="H218" s="16">
        <f t="shared" si="30"/>
        <v>-3.9215686274509803E-2</v>
      </c>
    </row>
    <row r="219" spans="1:8" x14ac:dyDescent="0.2">
      <c r="A219" s="8"/>
      <c r="B219" s="34" t="s">
        <v>203</v>
      </c>
      <c r="C219" s="31">
        <v>1</v>
      </c>
      <c r="D219" s="9">
        <v>4</v>
      </c>
      <c r="E219" s="10">
        <f t="shared" si="28"/>
        <v>2.1786492374727671E-3</v>
      </c>
      <c r="F219" s="10">
        <f t="shared" si="29"/>
        <v>1.3559322033898305E-2</v>
      </c>
      <c r="G219" s="10">
        <f t="shared" si="31"/>
        <v>3</v>
      </c>
      <c r="H219" s="16">
        <f t="shared" si="30"/>
        <v>6.5359477124183017E-3</v>
      </c>
    </row>
    <row r="220" spans="1:8" x14ac:dyDescent="0.2">
      <c r="A220" s="8"/>
      <c r="B220" s="34" t="s">
        <v>204</v>
      </c>
      <c r="C220" s="31">
        <v>4</v>
      </c>
      <c r="D220" s="9">
        <v>5</v>
      </c>
      <c r="E220" s="10">
        <f t="shared" si="28"/>
        <v>8.7145969498910684E-3</v>
      </c>
      <c r="F220" s="10">
        <f t="shared" si="29"/>
        <v>1.6949152542372881E-2</v>
      </c>
      <c r="G220" s="10">
        <f t="shared" si="31"/>
        <v>0.25</v>
      </c>
      <c r="H220" s="16">
        <f t="shared" si="30"/>
        <v>2.1786492374727671E-3</v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1</v>
      </c>
      <c r="D222" s="9">
        <v>0</v>
      </c>
      <c r="E222" s="10">
        <f t="shared" si="28"/>
        <v>2.1786492374727671E-3</v>
      </c>
      <c r="F222" s="10" t="str">
        <f t="shared" si="29"/>
        <v/>
      </c>
      <c r="G222" s="10">
        <f t="shared" si="31"/>
        <v>-1</v>
      </c>
      <c r="H222" s="16">
        <f t="shared" si="30"/>
        <v>-2.1786492374727671E-3</v>
      </c>
    </row>
    <row r="223" spans="1:8" ht="25.5" x14ac:dyDescent="0.2">
      <c r="A223" s="8"/>
      <c r="B223" s="34" t="s">
        <v>207</v>
      </c>
      <c r="C223" s="31">
        <v>9</v>
      </c>
      <c r="D223" s="9">
        <v>18</v>
      </c>
      <c r="E223" s="10">
        <f t="shared" si="28"/>
        <v>1.9607843137254902E-2</v>
      </c>
      <c r="F223" s="10">
        <f t="shared" si="29"/>
        <v>6.1016949152542375E-2</v>
      </c>
      <c r="G223" s="10">
        <f t="shared" si="31"/>
        <v>1</v>
      </c>
      <c r="H223" s="16">
        <f t="shared" si="30"/>
        <v>1.9607843137254902E-2</v>
      </c>
    </row>
    <row r="224" spans="1:8" x14ac:dyDescent="0.2">
      <c r="A224" s="8"/>
      <c r="B224" s="34" t="s">
        <v>208</v>
      </c>
      <c r="C224" s="31">
        <v>3</v>
      </c>
      <c r="D224" s="9">
        <v>2</v>
      </c>
      <c r="E224" s="10">
        <f t="shared" si="28"/>
        <v>6.5359477124183009E-3</v>
      </c>
      <c r="F224" s="10">
        <f t="shared" si="29"/>
        <v>6.7796610169491523E-3</v>
      </c>
      <c r="G224" s="10">
        <f t="shared" si="31"/>
        <v>-0.33333333333333331</v>
      </c>
      <c r="H224" s="16">
        <f t="shared" si="30"/>
        <v>-2.1786492374727667E-3</v>
      </c>
    </row>
    <row r="225" spans="1:8" ht="25.5" x14ac:dyDescent="0.2">
      <c r="A225" s="8"/>
      <c r="B225" s="34" t="s">
        <v>209</v>
      </c>
      <c r="C225" s="31">
        <v>1</v>
      </c>
      <c r="D225" s="9">
        <v>0</v>
      </c>
      <c r="E225" s="10">
        <f t="shared" si="28"/>
        <v>2.1786492374727671E-3</v>
      </c>
      <c r="F225" s="10" t="str">
        <f t="shared" si="29"/>
        <v/>
      </c>
      <c r="G225" s="10">
        <f t="shared" si="31"/>
        <v>-1</v>
      </c>
      <c r="H225" s="16">
        <f t="shared" si="30"/>
        <v>-2.1786492374727671E-3</v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3</v>
      </c>
      <c r="D228" s="9">
        <v>10</v>
      </c>
      <c r="E228" s="10">
        <f t="shared" si="28"/>
        <v>6.5359477124183009E-3</v>
      </c>
      <c r="F228" s="10">
        <f t="shared" si="29"/>
        <v>3.3898305084745763E-2</v>
      </c>
      <c r="G228" s="10">
        <f t="shared" si="31"/>
        <v>2.3333333333333335</v>
      </c>
      <c r="H228" s="16">
        <f t="shared" si="30"/>
        <v>1.525054466230937E-2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23</v>
      </c>
      <c r="D235" s="9">
        <v>14</v>
      </c>
      <c r="E235" s="10">
        <f t="shared" si="28"/>
        <v>5.0108932461873638E-2</v>
      </c>
      <c r="F235" s="10">
        <f t="shared" si="29"/>
        <v>4.7457627118644069E-2</v>
      </c>
      <c r="G235" s="10">
        <f t="shared" si="31"/>
        <v>-0.39130434782608697</v>
      </c>
      <c r="H235" s="16">
        <f t="shared" si="30"/>
        <v>-1.9607843137254902E-2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0</v>
      </c>
      <c r="D238" s="9">
        <v>6</v>
      </c>
      <c r="E238" s="10" t="str">
        <f t="shared" si="28"/>
        <v/>
      </c>
      <c r="F238" s="10">
        <f t="shared" si="29"/>
        <v>2.0338983050847456E-2</v>
      </c>
      <c r="G238" s="10">
        <f t="shared" si="31"/>
        <v>1</v>
      </c>
      <c r="H238" s="16" t="str">
        <f t="shared" si="30"/>
        <v/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6</v>
      </c>
      <c r="D241" s="9">
        <v>11</v>
      </c>
      <c r="E241" s="10">
        <f t="shared" si="28"/>
        <v>1.3071895424836602E-2</v>
      </c>
      <c r="F241" s="10">
        <f t="shared" si="29"/>
        <v>3.7288135593220341E-2</v>
      </c>
      <c r="G241" s="10">
        <f t="shared" si="31"/>
        <v>0.83333333333333337</v>
      </c>
      <c r="H241" s="16">
        <f t="shared" si="30"/>
        <v>1.0893246187363835E-2</v>
      </c>
    </row>
    <row r="242" spans="1:8" x14ac:dyDescent="0.2">
      <c r="A242" s="8"/>
      <c r="B242" s="34" t="s">
        <v>226</v>
      </c>
      <c r="C242" s="31">
        <v>1</v>
      </c>
      <c r="D242" s="9">
        <v>0</v>
      </c>
      <c r="E242" s="10">
        <f t="shared" si="28"/>
        <v>2.1786492374727671E-3</v>
      </c>
      <c r="F242" s="10" t="str">
        <f t="shared" si="29"/>
        <v/>
      </c>
      <c r="G242" s="10">
        <f t="shared" si="31"/>
        <v>-1</v>
      </c>
      <c r="H242" s="16">
        <f t="shared" si="30"/>
        <v>-2.1786492374727671E-3</v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5</v>
      </c>
      <c r="D245" s="9">
        <v>1</v>
      </c>
      <c r="E245" s="10">
        <f t="shared" ref="E245:E276" si="32">+IF(C245=0,"",C245/C$181)</f>
        <v>1.0893246187363835E-2</v>
      </c>
      <c r="F245" s="10">
        <f t="shared" ref="F245:F276" si="33">+IF(D245=0,"",D245/D$181)</f>
        <v>3.3898305084745762E-3</v>
      </c>
      <c r="G245" s="10">
        <f t="shared" si="31"/>
        <v>-0.8</v>
      </c>
      <c r="H245" s="16">
        <f t="shared" ref="H245:H276" si="34">+IF(OR(AND(E245=""),(G245="")),"",E245*G245)</f>
        <v>-8.7145969498910684E-3</v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2</v>
      </c>
      <c r="D248" s="9">
        <v>2</v>
      </c>
      <c r="E248" s="10">
        <f t="shared" si="32"/>
        <v>4.3572984749455342E-3</v>
      </c>
      <c r="F248" s="10">
        <f t="shared" si="33"/>
        <v>6.7796610169491523E-3</v>
      </c>
      <c r="G248" s="10">
        <f t="shared" si="35"/>
        <v>0</v>
      </c>
      <c r="H248" s="16">
        <f t="shared" si="34"/>
        <v>0</v>
      </c>
    </row>
    <row r="249" spans="1:8" x14ac:dyDescent="0.2">
      <c r="A249" s="8"/>
      <c r="B249" s="34" t="s">
        <v>233</v>
      </c>
      <c r="C249" s="3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4" t="s">
        <v>234</v>
      </c>
      <c r="C250" s="31">
        <v>0</v>
      </c>
      <c r="D250" s="9">
        <v>1</v>
      </c>
      <c r="E250" s="10" t="str">
        <f t="shared" si="32"/>
        <v/>
      </c>
      <c r="F250" s="10">
        <f t="shared" si="33"/>
        <v>3.3898305084745762E-3</v>
      </c>
      <c r="G250" s="10">
        <f t="shared" si="35"/>
        <v>1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28</v>
      </c>
      <c r="D251" s="9">
        <v>29</v>
      </c>
      <c r="E251" s="10">
        <f t="shared" si="32"/>
        <v>6.1002178649237473E-2</v>
      </c>
      <c r="F251" s="10">
        <f t="shared" si="33"/>
        <v>9.8305084745762716E-2</v>
      </c>
      <c r="G251" s="10">
        <f t="shared" si="35"/>
        <v>3.5714285714285712E-2</v>
      </c>
      <c r="H251" s="16">
        <f t="shared" si="34"/>
        <v>2.1786492374727667E-3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0</v>
      </c>
      <c r="D254" s="9">
        <v>1</v>
      </c>
      <c r="E254" s="10" t="str">
        <f t="shared" si="32"/>
        <v/>
      </c>
      <c r="F254" s="10">
        <f t="shared" si="33"/>
        <v>3.3898305084745762E-3</v>
      </c>
      <c r="G254" s="10">
        <f t="shared" si="35"/>
        <v>1</v>
      </c>
      <c r="H254" s="16" t="str">
        <f t="shared" si="34"/>
        <v/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10</v>
      </c>
      <c r="E258" s="10" t="str">
        <f t="shared" si="32"/>
        <v/>
      </c>
      <c r="F258" s="10">
        <f t="shared" si="33"/>
        <v>3.3898305084745763E-2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2</v>
      </c>
      <c r="D260" s="9">
        <v>0</v>
      </c>
      <c r="E260" s="10">
        <f t="shared" si="32"/>
        <v>4.3572984749455342E-3</v>
      </c>
      <c r="F260" s="10" t="str">
        <f t="shared" si="33"/>
        <v/>
      </c>
      <c r="G260" s="10">
        <f t="shared" si="35"/>
        <v>-1</v>
      </c>
      <c r="H260" s="16">
        <f t="shared" si="34"/>
        <v>-4.3572984749455342E-3</v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1</v>
      </c>
      <c r="D269" s="9">
        <v>0</v>
      </c>
      <c r="E269" s="10">
        <f t="shared" si="32"/>
        <v>2.1786492374727671E-3</v>
      </c>
      <c r="F269" s="10" t="str">
        <f t="shared" si="33"/>
        <v/>
      </c>
      <c r="G269" s="10">
        <f t="shared" si="35"/>
        <v>-1</v>
      </c>
      <c r="H269" s="16">
        <f t="shared" si="34"/>
        <v>-2.1786492374727671E-3</v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1</v>
      </c>
      <c r="D272" s="9">
        <v>0</v>
      </c>
      <c r="E272" s="10">
        <f t="shared" si="32"/>
        <v>2.1786492374727671E-3</v>
      </c>
      <c r="F272" s="10" t="str">
        <f t="shared" si="33"/>
        <v/>
      </c>
      <c r="G272" s="10">
        <f t="shared" si="35"/>
        <v>-1</v>
      </c>
      <c r="H272" s="16">
        <f t="shared" si="34"/>
        <v>-2.1786492374727671E-3</v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2</v>
      </c>
      <c r="D274" s="9">
        <v>5</v>
      </c>
      <c r="E274" s="10">
        <f t="shared" si="32"/>
        <v>4.3572984749455342E-3</v>
      </c>
      <c r="F274" s="10">
        <f t="shared" si="33"/>
        <v>1.6949152542372881E-2</v>
      </c>
      <c r="G274" s="10">
        <f t="shared" si="35"/>
        <v>1.5</v>
      </c>
      <c r="H274" s="16">
        <f t="shared" si="34"/>
        <v>6.5359477124183017E-3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1</v>
      </c>
      <c r="D278" s="9">
        <v>0</v>
      </c>
      <c r="E278" s="10">
        <f t="shared" si="36"/>
        <v>2.1786492374727671E-3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6">
        <f t="shared" si="38"/>
        <v>-2.1786492374727671E-3</v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5</v>
      </c>
      <c r="D285" s="9">
        <v>15</v>
      </c>
      <c r="E285" s="10">
        <f t="shared" si="36"/>
        <v>1.0893246187363835E-2</v>
      </c>
      <c r="F285" s="10">
        <f t="shared" si="37"/>
        <v>5.0847457627118647E-2</v>
      </c>
      <c r="G285" s="10">
        <f t="shared" si="39"/>
        <v>2</v>
      </c>
      <c r="H285" s="16">
        <f t="shared" si="38"/>
        <v>2.178649237472767E-2</v>
      </c>
    </row>
    <row r="286" spans="1:8" ht="25.5" x14ac:dyDescent="0.2">
      <c r="A286" s="8"/>
      <c r="B286" s="34" t="s">
        <v>270</v>
      </c>
      <c r="C286" s="31">
        <v>8</v>
      </c>
      <c r="D286" s="9">
        <v>9</v>
      </c>
      <c r="E286" s="10">
        <f t="shared" si="36"/>
        <v>1.7429193899782137E-2</v>
      </c>
      <c r="F286" s="10">
        <f t="shared" si="37"/>
        <v>3.0508474576271188E-2</v>
      </c>
      <c r="G286" s="10">
        <f t="shared" si="39"/>
        <v>0.125</v>
      </c>
      <c r="H286" s="16">
        <f t="shared" si="38"/>
        <v>2.1786492374727671E-3</v>
      </c>
    </row>
    <row r="287" spans="1:8" x14ac:dyDescent="0.2">
      <c r="A287" s="8"/>
      <c r="B287" s="34" t="s">
        <v>271</v>
      </c>
      <c r="C287" s="31">
        <v>2</v>
      </c>
      <c r="D287" s="9">
        <v>0</v>
      </c>
      <c r="E287" s="10">
        <f t="shared" si="36"/>
        <v>4.3572984749455342E-3</v>
      </c>
      <c r="F287" s="10" t="str">
        <f t="shared" si="37"/>
        <v/>
      </c>
      <c r="G287" s="10">
        <f t="shared" si="39"/>
        <v>-1</v>
      </c>
      <c r="H287" s="16">
        <f t="shared" si="38"/>
        <v>-4.3572984749455342E-3</v>
      </c>
    </row>
    <row r="288" spans="1:8" x14ac:dyDescent="0.2">
      <c r="A288" s="8"/>
      <c r="B288" s="34" t="s">
        <v>272</v>
      </c>
      <c r="C288" s="31">
        <v>0</v>
      </c>
      <c r="D288" s="9">
        <v>3</v>
      </c>
      <c r="E288" s="10" t="str">
        <f t="shared" si="36"/>
        <v/>
      </c>
      <c r="F288" s="10">
        <f t="shared" si="37"/>
        <v>1.0169491525423728E-2</v>
      </c>
      <c r="G288" s="10">
        <f t="shared" si="39"/>
        <v>1</v>
      </c>
      <c r="H288" s="16" t="str">
        <f t="shared" si="38"/>
        <v/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4" t="s">
        <v>277</v>
      </c>
      <c r="C293" s="31">
        <v>0</v>
      </c>
      <c r="D293" s="9">
        <v>1</v>
      </c>
      <c r="E293" s="10" t="str">
        <f t="shared" si="36"/>
        <v/>
      </c>
      <c r="F293" s="10">
        <f t="shared" si="37"/>
        <v>3.3898305084745762E-3</v>
      </c>
      <c r="G293" s="10">
        <f t="shared" si="39"/>
        <v>1</v>
      </c>
      <c r="H293" s="16" t="str">
        <f t="shared" si="38"/>
        <v/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3</v>
      </c>
      <c r="D299" s="9">
        <v>0</v>
      </c>
      <c r="E299" s="10">
        <f t="shared" si="36"/>
        <v>6.5359477124183009E-3</v>
      </c>
      <c r="F299" s="10" t="str">
        <f t="shared" si="37"/>
        <v/>
      </c>
      <c r="G299" s="10">
        <f t="shared" si="39"/>
        <v>-1</v>
      </c>
      <c r="H299" s="16">
        <f t="shared" si="38"/>
        <v>-6.5359477124183009E-3</v>
      </c>
    </row>
    <row r="300" spans="1:8" x14ac:dyDescent="0.2">
      <c r="A300" s="8"/>
      <c r="B300" s="34" t="s">
        <v>284</v>
      </c>
      <c r="C300" s="3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4" t="s">
        <v>285</v>
      </c>
      <c r="C301" s="31">
        <v>0</v>
      </c>
      <c r="D301" s="9">
        <v>1</v>
      </c>
      <c r="E301" s="10" t="str">
        <f t="shared" si="36"/>
        <v/>
      </c>
      <c r="F301" s="10">
        <f t="shared" si="37"/>
        <v>3.3898305084745762E-3</v>
      </c>
      <c r="G301" s="10">
        <f t="shared" si="39"/>
        <v>1</v>
      </c>
      <c r="H301" s="16" t="str">
        <f t="shared" si="38"/>
        <v/>
      </c>
    </row>
    <row r="302" spans="1:8" x14ac:dyDescent="0.2">
      <c r="A302" s="8"/>
      <c r="B302" s="34" t="s">
        <v>286</v>
      </c>
      <c r="C302" s="31">
        <v>2</v>
      </c>
      <c r="D302" s="9">
        <v>1</v>
      </c>
      <c r="E302" s="10">
        <f t="shared" si="36"/>
        <v>4.3572984749455342E-3</v>
      </c>
      <c r="F302" s="10">
        <f t="shared" si="37"/>
        <v>3.3898305084745762E-3</v>
      </c>
      <c r="G302" s="10">
        <f t="shared" si="39"/>
        <v>-0.5</v>
      </c>
      <c r="H302" s="16">
        <f t="shared" si="38"/>
        <v>-2.1786492374727671E-3</v>
      </c>
    </row>
    <row r="303" spans="1:8" x14ac:dyDescent="0.2">
      <c r="A303" s="8"/>
      <c r="B303" s="34" t="s">
        <v>287</v>
      </c>
      <c r="C303" s="31">
        <v>0</v>
      </c>
      <c r="D303" s="9">
        <v>1</v>
      </c>
      <c r="E303" s="10" t="str">
        <f t="shared" si="36"/>
        <v/>
      </c>
      <c r="F303" s="10">
        <f t="shared" si="37"/>
        <v>3.3898305084745762E-3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1</v>
      </c>
      <c r="D304" s="9">
        <v>0</v>
      </c>
      <c r="E304" s="10">
        <f t="shared" si="36"/>
        <v>2.1786492374727671E-3</v>
      </c>
      <c r="F304" s="10" t="str">
        <f t="shared" si="37"/>
        <v/>
      </c>
      <c r="G304" s="10">
        <f t="shared" si="39"/>
        <v>-1</v>
      </c>
      <c r="H304" s="16">
        <f t="shared" si="38"/>
        <v>-2.1786492374727671E-3</v>
      </c>
    </row>
    <row r="305" spans="1:8" x14ac:dyDescent="0.2">
      <c r="A305" s="8"/>
      <c r="B305" s="34" t="s">
        <v>289</v>
      </c>
      <c r="C305" s="31">
        <v>6</v>
      </c>
      <c r="D305" s="9">
        <v>6</v>
      </c>
      <c r="E305" s="10">
        <f t="shared" si="36"/>
        <v>1.3071895424836602E-2</v>
      </c>
      <c r="F305" s="10">
        <f t="shared" si="37"/>
        <v>2.0338983050847456E-2</v>
      </c>
      <c r="G305" s="10">
        <f t="shared" si="39"/>
        <v>0</v>
      </c>
      <c r="H305" s="16">
        <f t="shared" si="38"/>
        <v>0</v>
      </c>
    </row>
    <row r="306" spans="1:8" x14ac:dyDescent="0.2">
      <c r="A306" s="8"/>
      <c r="B306" s="34" t="s">
        <v>290</v>
      </c>
      <c r="C306" s="31">
        <v>0</v>
      </c>
      <c r="D306" s="9">
        <v>1</v>
      </c>
      <c r="E306" s="10" t="str">
        <f t="shared" si="36"/>
        <v/>
      </c>
      <c r="F306" s="10">
        <f t="shared" si="37"/>
        <v>3.3898305084745762E-3</v>
      </c>
      <c r="G306" s="10">
        <f t="shared" si="39"/>
        <v>1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0</v>
      </c>
      <c r="D309" s="9">
        <v>2</v>
      </c>
      <c r="E309" s="10" t="str">
        <f t="shared" ref="E309:E340" si="40">+IF(C309=0,"",C309/C$181)</f>
        <v/>
      </c>
      <c r="F309" s="10">
        <f t="shared" ref="F309:F340" si="41">+IF(D309=0,"",D309/D$181)</f>
        <v>6.7796610169491523E-3</v>
      </c>
      <c r="G309" s="10">
        <f t="shared" si="39"/>
        <v>1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1</v>
      </c>
      <c r="E313" s="10" t="str">
        <f t="shared" si="40"/>
        <v/>
      </c>
      <c r="F313" s="10">
        <f t="shared" si="41"/>
        <v>3.3898305084745762E-3</v>
      </c>
      <c r="G313" s="10">
        <f t="shared" si="43"/>
        <v>1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6" t="str">
        <f t="shared" si="42"/>
        <v/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4</v>
      </c>
      <c r="D317" s="9">
        <v>4</v>
      </c>
      <c r="E317" s="10">
        <f t="shared" si="40"/>
        <v>8.7145969498910684E-3</v>
      </c>
      <c r="F317" s="10">
        <f t="shared" si="41"/>
        <v>1.3559322033898305E-2</v>
      </c>
      <c r="G317" s="10">
        <f t="shared" si="43"/>
        <v>0</v>
      </c>
      <c r="H317" s="16">
        <f t="shared" si="42"/>
        <v>0</v>
      </c>
    </row>
    <row r="318" spans="1:8" x14ac:dyDescent="0.2">
      <c r="A318" s="8"/>
      <c r="B318" s="34" t="s">
        <v>302</v>
      </c>
      <c r="C318" s="31">
        <v>1</v>
      </c>
      <c r="D318" s="9">
        <v>0</v>
      </c>
      <c r="E318" s="10">
        <f t="shared" si="40"/>
        <v>2.1786492374727671E-3</v>
      </c>
      <c r="F318" s="10" t="str">
        <f t="shared" si="41"/>
        <v/>
      </c>
      <c r="G318" s="10">
        <f t="shared" si="43"/>
        <v>-1</v>
      </c>
      <c r="H318" s="16">
        <f t="shared" si="42"/>
        <v>-2.1786492374727671E-3</v>
      </c>
    </row>
    <row r="319" spans="1:8" x14ac:dyDescent="0.2">
      <c r="A319" s="8"/>
      <c r="B319" s="34" t="s">
        <v>303</v>
      </c>
      <c r="C319" s="31">
        <v>0</v>
      </c>
      <c r="D319" s="9">
        <v>1</v>
      </c>
      <c r="E319" s="10" t="str">
        <f t="shared" si="40"/>
        <v/>
      </c>
      <c r="F319" s="10">
        <f t="shared" si="41"/>
        <v>3.3898305084745762E-3</v>
      </c>
      <c r="G319" s="10">
        <f t="shared" si="43"/>
        <v>1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1</v>
      </c>
      <c r="D320" s="9">
        <v>2</v>
      </c>
      <c r="E320" s="10">
        <f t="shared" si="40"/>
        <v>2.1786492374727671E-3</v>
      </c>
      <c r="F320" s="10">
        <f t="shared" si="41"/>
        <v>6.7796610169491523E-3</v>
      </c>
      <c r="G320" s="10">
        <f t="shared" si="43"/>
        <v>1</v>
      </c>
      <c r="H320" s="16">
        <f t="shared" si="42"/>
        <v>2.1786492374727671E-3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4</v>
      </c>
      <c r="D325" s="9">
        <v>20</v>
      </c>
      <c r="E325" s="10">
        <f t="shared" si="40"/>
        <v>8.7145969498910684E-3</v>
      </c>
      <c r="F325" s="10">
        <f t="shared" si="41"/>
        <v>6.7796610169491525E-2</v>
      </c>
      <c r="G325" s="10">
        <f t="shared" si="43"/>
        <v>4</v>
      </c>
      <c r="H325" s="16">
        <f t="shared" si="42"/>
        <v>3.4858387799564274E-2</v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3</v>
      </c>
      <c r="D329" s="9">
        <v>0</v>
      </c>
      <c r="E329" s="10">
        <f t="shared" si="40"/>
        <v>6.5359477124183009E-3</v>
      </c>
      <c r="F329" s="10" t="str">
        <f t="shared" si="41"/>
        <v/>
      </c>
      <c r="G329" s="10">
        <f t="shared" si="43"/>
        <v>-1</v>
      </c>
      <c r="H329" s="16">
        <f t="shared" si="42"/>
        <v>-6.5359477124183009E-3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2</v>
      </c>
      <c r="D331" s="9">
        <v>9</v>
      </c>
      <c r="E331" s="10">
        <f t="shared" si="40"/>
        <v>4.3572984749455342E-3</v>
      </c>
      <c r="F331" s="10">
        <f t="shared" si="41"/>
        <v>3.0508474576271188E-2</v>
      </c>
      <c r="G331" s="10">
        <f t="shared" si="43"/>
        <v>3.5</v>
      </c>
      <c r="H331" s="16">
        <f t="shared" si="42"/>
        <v>1.525054466230937E-2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6" t="str">
        <f t="shared" si="42"/>
        <v/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3</v>
      </c>
      <c r="D336" s="9">
        <v>0</v>
      </c>
      <c r="E336" s="10">
        <f t="shared" si="40"/>
        <v>6.5359477124183009E-3</v>
      </c>
      <c r="F336" s="10" t="str">
        <f t="shared" si="41"/>
        <v/>
      </c>
      <c r="G336" s="10">
        <f t="shared" si="43"/>
        <v>-1</v>
      </c>
      <c r="H336" s="16">
        <f t="shared" si="42"/>
        <v>-6.5359477124183009E-3</v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1</v>
      </c>
      <c r="D339" s="9">
        <v>0</v>
      </c>
      <c r="E339" s="10">
        <f t="shared" si="40"/>
        <v>2.1786492374727671E-3</v>
      </c>
      <c r="F339" s="10" t="str">
        <f t="shared" si="41"/>
        <v/>
      </c>
      <c r="G339" s="10">
        <f t="shared" si="43"/>
        <v>-1</v>
      </c>
      <c r="H339" s="16">
        <f t="shared" si="42"/>
        <v>-2.1786492374727671E-3</v>
      </c>
    </row>
    <row r="340" spans="1:8" ht="25.5" x14ac:dyDescent="0.2">
      <c r="A340" s="8"/>
      <c r="B340" s="34" t="s">
        <v>324</v>
      </c>
      <c r="C340" s="31">
        <v>5</v>
      </c>
      <c r="D340" s="9">
        <v>5</v>
      </c>
      <c r="E340" s="10">
        <f t="shared" si="40"/>
        <v>1.0893246187363835E-2</v>
      </c>
      <c r="F340" s="10">
        <f t="shared" si="41"/>
        <v>1.6949152542372881E-2</v>
      </c>
      <c r="G340" s="10">
        <f t="shared" si="43"/>
        <v>0</v>
      </c>
      <c r="H340" s="16">
        <f t="shared" si="42"/>
        <v>0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2</v>
      </c>
      <c r="E346" s="10" t="str">
        <f t="shared" si="44"/>
        <v/>
      </c>
      <c r="F346" s="10">
        <f t="shared" si="45"/>
        <v>6.7796610169491523E-3</v>
      </c>
      <c r="G346" s="10">
        <f t="shared" si="47"/>
        <v>1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3</v>
      </c>
      <c r="D354" s="9">
        <v>0</v>
      </c>
      <c r="E354" s="10">
        <f t="shared" si="44"/>
        <v>6.5359477124183009E-3</v>
      </c>
      <c r="F354" s="10" t="str">
        <f t="shared" si="45"/>
        <v/>
      </c>
      <c r="G354" s="10">
        <f t="shared" si="47"/>
        <v>-1</v>
      </c>
      <c r="H354" s="16">
        <f t="shared" si="46"/>
        <v>-6.5359477124183009E-3</v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1576</v>
      </c>
      <c r="D362" s="30">
        <f>SUM(D363:D595)</f>
        <v>1525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-3.2360406091370558E-2</v>
      </c>
      <c r="H362" s="40">
        <f t="shared" ref="H362:H425" si="50">+IF(OR(AND(E362=""),(G362="")),"",E362*G362)</f>
        <v>-3.2360406091370558E-2</v>
      </c>
    </row>
    <row r="363" spans="1:8" x14ac:dyDescent="0.2">
      <c r="A363" s="8"/>
      <c r="B363" s="33" t="s">
        <v>341</v>
      </c>
      <c r="C363" s="39">
        <v>12</v>
      </c>
      <c r="D363" s="36">
        <v>6</v>
      </c>
      <c r="E363" s="37">
        <f t="shared" si="48"/>
        <v>7.6142131979695434E-3</v>
      </c>
      <c r="F363" s="37">
        <f t="shared" si="49"/>
        <v>3.9344262295081967E-3</v>
      </c>
      <c r="G363" s="37">
        <f t="shared" ref="G363:G426" si="51">+IF(AND(C363=0,D363=0)," ",IF(C363=0,1,IF(D363=0,-1,(D363-C363)/C363)))</f>
        <v>-0.5</v>
      </c>
      <c r="H363" s="38">
        <f t="shared" si="50"/>
        <v>-3.8071065989847717E-3</v>
      </c>
    </row>
    <row r="364" spans="1:8" x14ac:dyDescent="0.2">
      <c r="A364" s="8"/>
      <c r="B364" s="34" t="s">
        <v>342</v>
      </c>
      <c r="C364" s="31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6" t="str">
        <f t="shared" si="50"/>
        <v/>
      </c>
    </row>
    <row r="365" spans="1:8" x14ac:dyDescent="0.2">
      <c r="A365" s="8"/>
      <c r="B365" s="34" t="s">
        <v>343</v>
      </c>
      <c r="C365" s="31">
        <v>3</v>
      </c>
      <c r="D365" s="9">
        <v>1</v>
      </c>
      <c r="E365" s="10">
        <f t="shared" si="48"/>
        <v>1.9035532994923859E-3</v>
      </c>
      <c r="F365" s="10">
        <f t="shared" si="49"/>
        <v>6.5573770491803279E-4</v>
      </c>
      <c r="G365" s="10">
        <f t="shared" si="51"/>
        <v>-0.66666666666666663</v>
      </c>
      <c r="H365" s="16">
        <f t="shared" si="50"/>
        <v>-1.2690355329949238E-3</v>
      </c>
    </row>
    <row r="366" spans="1:8" x14ac:dyDescent="0.2">
      <c r="A366" s="8"/>
      <c r="B366" s="34" t="s">
        <v>344</v>
      </c>
      <c r="C366" s="31">
        <v>0</v>
      </c>
      <c r="D366" s="9">
        <v>4</v>
      </c>
      <c r="E366" s="10" t="str">
        <f t="shared" si="48"/>
        <v/>
      </c>
      <c r="F366" s="10">
        <f t="shared" si="49"/>
        <v>2.6229508196721311E-3</v>
      </c>
      <c r="G366" s="10">
        <f t="shared" si="51"/>
        <v>1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40</v>
      </c>
      <c r="D367" s="9">
        <v>0</v>
      </c>
      <c r="E367" s="10">
        <f t="shared" si="48"/>
        <v>2.5380710659898477E-2</v>
      </c>
      <c r="F367" s="10" t="str">
        <f t="shared" si="49"/>
        <v/>
      </c>
      <c r="G367" s="10">
        <f t="shared" si="51"/>
        <v>-1</v>
      </c>
      <c r="H367" s="16">
        <f t="shared" si="50"/>
        <v>-2.5380710659898477E-2</v>
      </c>
    </row>
    <row r="368" spans="1:8" x14ac:dyDescent="0.2">
      <c r="A368" s="8"/>
      <c r="B368" s="34" t="s">
        <v>346</v>
      </c>
      <c r="C368" s="31">
        <v>65</v>
      </c>
      <c r="D368" s="9">
        <v>71</v>
      </c>
      <c r="E368" s="10">
        <f t="shared" si="48"/>
        <v>4.1243654822335024E-2</v>
      </c>
      <c r="F368" s="10">
        <f t="shared" si="49"/>
        <v>4.655737704918033E-2</v>
      </c>
      <c r="G368" s="10">
        <f t="shared" si="51"/>
        <v>9.2307692307692313E-2</v>
      </c>
      <c r="H368" s="16">
        <f t="shared" si="50"/>
        <v>3.8071065989847717E-3</v>
      </c>
    </row>
    <row r="369" spans="1:8" x14ac:dyDescent="0.2">
      <c r="A369" s="8"/>
      <c r="B369" s="34" t="s">
        <v>347</v>
      </c>
      <c r="C369" s="31">
        <v>1</v>
      </c>
      <c r="D369" s="9">
        <v>2</v>
      </c>
      <c r="E369" s="10">
        <f t="shared" si="48"/>
        <v>6.3451776649746188E-4</v>
      </c>
      <c r="F369" s="10">
        <f t="shared" si="49"/>
        <v>1.3114754098360656E-3</v>
      </c>
      <c r="G369" s="10">
        <f t="shared" si="51"/>
        <v>1</v>
      </c>
      <c r="H369" s="16">
        <f t="shared" si="50"/>
        <v>6.3451776649746188E-4</v>
      </c>
    </row>
    <row r="370" spans="1:8" x14ac:dyDescent="0.2">
      <c r="A370" s="8"/>
      <c r="B370" s="34" t="s">
        <v>348</v>
      </c>
      <c r="C370" s="31">
        <v>0</v>
      </c>
      <c r="D370" s="9">
        <v>1</v>
      </c>
      <c r="E370" s="10" t="str">
        <f t="shared" si="48"/>
        <v/>
      </c>
      <c r="F370" s="10">
        <f t="shared" si="49"/>
        <v>6.5573770491803279E-4</v>
      </c>
      <c r="G370" s="10">
        <f t="shared" si="51"/>
        <v>1</v>
      </c>
      <c r="H370" s="16" t="str">
        <f t="shared" si="50"/>
        <v/>
      </c>
    </row>
    <row r="371" spans="1:8" x14ac:dyDescent="0.2">
      <c r="A371" s="8"/>
      <c r="B371" s="34" t="s">
        <v>349</v>
      </c>
      <c r="C371" s="31">
        <v>3</v>
      </c>
      <c r="D371" s="9">
        <v>11</v>
      </c>
      <c r="E371" s="10">
        <f t="shared" si="48"/>
        <v>1.9035532994923859E-3</v>
      </c>
      <c r="F371" s="10">
        <f t="shared" si="49"/>
        <v>7.2131147540983606E-3</v>
      </c>
      <c r="G371" s="10">
        <f t="shared" si="51"/>
        <v>2.6666666666666665</v>
      </c>
      <c r="H371" s="16">
        <f t="shared" si="50"/>
        <v>5.076142131979695E-3</v>
      </c>
    </row>
    <row r="372" spans="1:8" x14ac:dyDescent="0.2">
      <c r="A372" s="8"/>
      <c r="B372" s="34" t="s">
        <v>350</v>
      </c>
      <c r="C372" s="31">
        <v>3</v>
      </c>
      <c r="D372" s="9">
        <v>1</v>
      </c>
      <c r="E372" s="10">
        <f t="shared" si="48"/>
        <v>1.9035532994923859E-3</v>
      </c>
      <c r="F372" s="10">
        <f t="shared" si="49"/>
        <v>6.5573770491803279E-4</v>
      </c>
      <c r="G372" s="10">
        <f t="shared" si="51"/>
        <v>-0.66666666666666663</v>
      </c>
      <c r="H372" s="16">
        <f t="shared" si="50"/>
        <v>-1.2690355329949238E-3</v>
      </c>
    </row>
    <row r="373" spans="1:8" x14ac:dyDescent="0.2">
      <c r="A373" s="8"/>
      <c r="B373" s="34" t="s">
        <v>351</v>
      </c>
      <c r="C373" s="31">
        <v>0</v>
      </c>
      <c r="D373" s="9">
        <v>1</v>
      </c>
      <c r="E373" s="10" t="str">
        <f t="shared" si="48"/>
        <v/>
      </c>
      <c r="F373" s="10">
        <f t="shared" si="49"/>
        <v>6.5573770491803279E-4</v>
      </c>
      <c r="G373" s="10">
        <f t="shared" si="51"/>
        <v>1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156</v>
      </c>
      <c r="D374" s="9">
        <v>208</v>
      </c>
      <c r="E374" s="10">
        <f t="shared" si="48"/>
        <v>9.8984771573604066E-2</v>
      </c>
      <c r="F374" s="10">
        <f t="shared" si="49"/>
        <v>0.13639344262295083</v>
      </c>
      <c r="G374" s="10">
        <f t="shared" si="51"/>
        <v>0.33333333333333331</v>
      </c>
      <c r="H374" s="16">
        <f t="shared" si="50"/>
        <v>3.2994923857868022E-2</v>
      </c>
    </row>
    <row r="375" spans="1:8" x14ac:dyDescent="0.2">
      <c r="A375" s="8"/>
      <c r="B375" s="34" t="s">
        <v>353</v>
      </c>
      <c r="C375" s="31">
        <v>3</v>
      </c>
      <c r="D375" s="9">
        <v>13</v>
      </c>
      <c r="E375" s="10">
        <f t="shared" si="48"/>
        <v>1.9035532994923859E-3</v>
      </c>
      <c r="F375" s="10">
        <f t="shared" si="49"/>
        <v>8.5245901639344271E-3</v>
      </c>
      <c r="G375" s="10">
        <f t="shared" si="51"/>
        <v>3.3333333333333335</v>
      </c>
      <c r="H375" s="16">
        <f t="shared" si="50"/>
        <v>6.3451776649746201E-3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9</v>
      </c>
      <c r="D377" s="9">
        <v>9</v>
      </c>
      <c r="E377" s="10">
        <f t="shared" si="48"/>
        <v>5.7106598984771571E-3</v>
      </c>
      <c r="F377" s="10">
        <f t="shared" si="49"/>
        <v>5.9016393442622951E-3</v>
      </c>
      <c r="G377" s="10">
        <f t="shared" si="51"/>
        <v>0</v>
      </c>
      <c r="H377" s="16">
        <f t="shared" si="50"/>
        <v>0</v>
      </c>
    </row>
    <row r="378" spans="1:8" x14ac:dyDescent="0.2">
      <c r="A378" s="8"/>
      <c r="B378" s="34" t="s">
        <v>356</v>
      </c>
      <c r="C378" s="31">
        <v>15</v>
      </c>
      <c r="D378" s="9">
        <v>9</v>
      </c>
      <c r="E378" s="10">
        <f t="shared" si="48"/>
        <v>9.5177664974619297E-3</v>
      </c>
      <c r="F378" s="10">
        <f t="shared" si="49"/>
        <v>5.9016393442622951E-3</v>
      </c>
      <c r="G378" s="10">
        <f t="shared" si="51"/>
        <v>-0.4</v>
      </c>
      <c r="H378" s="16">
        <f t="shared" si="50"/>
        <v>-3.8071065989847721E-3</v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24</v>
      </c>
      <c r="D382" s="9">
        <v>8</v>
      </c>
      <c r="E382" s="10">
        <f t="shared" si="48"/>
        <v>1.5228426395939087E-2</v>
      </c>
      <c r="F382" s="10">
        <f t="shared" si="49"/>
        <v>5.2459016393442623E-3</v>
      </c>
      <c r="G382" s="10">
        <f t="shared" si="51"/>
        <v>-0.66666666666666663</v>
      </c>
      <c r="H382" s="16">
        <f t="shared" si="50"/>
        <v>-1.015228426395939E-2</v>
      </c>
    </row>
    <row r="383" spans="1:8" x14ac:dyDescent="0.2">
      <c r="A383" s="8"/>
      <c r="B383" s="34" t="s">
        <v>361</v>
      </c>
      <c r="C383" s="31">
        <v>6</v>
      </c>
      <c r="D383" s="9">
        <v>43</v>
      </c>
      <c r="E383" s="10">
        <f t="shared" si="48"/>
        <v>3.8071065989847717E-3</v>
      </c>
      <c r="F383" s="10">
        <f t="shared" si="49"/>
        <v>2.8196721311475409E-2</v>
      </c>
      <c r="G383" s="10">
        <f t="shared" si="51"/>
        <v>6.166666666666667</v>
      </c>
      <c r="H383" s="16">
        <f t="shared" si="50"/>
        <v>2.3477157360406092E-2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5</v>
      </c>
      <c r="D385" s="9">
        <v>2</v>
      </c>
      <c r="E385" s="10">
        <f t="shared" si="48"/>
        <v>3.1725888324873096E-3</v>
      </c>
      <c r="F385" s="10">
        <f t="shared" si="49"/>
        <v>1.3114754098360656E-3</v>
      </c>
      <c r="G385" s="10">
        <f t="shared" si="51"/>
        <v>-0.6</v>
      </c>
      <c r="H385" s="16">
        <f t="shared" si="50"/>
        <v>-1.9035532994923856E-3</v>
      </c>
    </row>
    <row r="386" spans="1:8" x14ac:dyDescent="0.2">
      <c r="A386" s="8"/>
      <c r="B386" s="34" t="s">
        <v>364</v>
      </c>
      <c r="C386" s="31">
        <v>48</v>
      </c>
      <c r="D386" s="9">
        <v>47</v>
      </c>
      <c r="E386" s="10">
        <f t="shared" si="48"/>
        <v>3.0456852791878174E-2</v>
      </c>
      <c r="F386" s="10">
        <f t="shared" si="49"/>
        <v>3.081967213114754E-2</v>
      </c>
      <c r="G386" s="10">
        <f t="shared" si="51"/>
        <v>-2.0833333333333332E-2</v>
      </c>
      <c r="H386" s="16">
        <f t="shared" si="50"/>
        <v>-6.3451776649746188E-4</v>
      </c>
    </row>
    <row r="387" spans="1:8" x14ac:dyDescent="0.2">
      <c r="A387" s="8"/>
      <c r="B387" s="34" t="s">
        <v>365</v>
      </c>
      <c r="C387" s="31">
        <v>6</v>
      </c>
      <c r="D387" s="9">
        <v>9</v>
      </c>
      <c r="E387" s="10">
        <f t="shared" si="48"/>
        <v>3.8071065989847717E-3</v>
      </c>
      <c r="F387" s="10">
        <f t="shared" si="49"/>
        <v>5.9016393442622951E-3</v>
      </c>
      <c r="G387" s="10">
        <f t="shared" si="51"/>
        <v>0.5</v>
      </c>
      <c r="H387" s="16">
        <f t="shared" si="50"/>
        <v>1.9035532994923859E-3</v>
      </c>
    </row>
    <row r="388" spans="1:8" x14ac:dyDescent="0.2">
      <c r="A388" s="8"/>
      <c r="B388" s="34" t="s">
        <v>366</v>
      </c>
      <c r="C388" s="3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1</v>
      </c>
      <c r="D389" s="9">
        <v>1</v>
      </c>
      <c r="E389" s="10">
        <f t="shared" si="48"/>
        <v>6.3451776649746188E-4</v>
      </c>
      <c r="F389" s="10">
        <f t="shared" si="49"/>
        <v>6.5573770491803279E-4</v>
      </c>
      <c r="G389" s="10">
        <f t="shared" si="51"/>
        <v>0</v>
      </c>
      <c r="H389" s="16">
        <f t="shared" si="50"/>
        <v>0</v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0</v>
      </c>
      <c r="D392" s="9">
        <v>2</v>
      </c>
      <c r="E392" s="10" t="str">
        <f t="shared" si="48"/>
        <v/>
      </c>
      <c r="F392" s="10">
        <f t="shared" si="49"/>
        <v>1.3114754098360656E-3</v>
      </c>
      <c r="G392" s="10">
        <f t="shared" si="51"/>
        <v>1</v>
      </c>
      <c r="H392" s="16" t="str">
        <f t="shared" si="50"/>
        <v/>
      </c>
    </row>
    <row r="393" spans="1:8" x14ac:dyDescent="0.2">
      <c r="A393" s="8"/>
      <c r="B393" s="34" t="s">
        <v>371</v>
      </c>
      <c r="C393" s="31">
        <v>3</v>
      </c>
      <c r="D393" s="9">
        <v>7</v>
      </c>
      <c r="E393" s="10">
        <f t="shared" si="48"/>
        <v>1.9035532994923859E-3</v>
      </c>
      <c r="F393" s="10">
        <f t="shared" si="49"/>
        <v>4.5901639344262295E-3</v>
      </c>
      <c r="G393" s="10">
        <f t="shared" si="51"/>
        <v>1.3333333333333333</v>
      </c>
      <c r="H393" s="16">
        <f t="shared" si="50"/>
        <v>2.5380710659898475E-3</v>
      </c>
    </row>
    <row r="394" spans="1:8" x14ac:dyDescent="0.2">
      <c r="A394" s="8"/>
      <c r="B394" s="34" t="s">
        <v>372</v>
      </c>
      <c r="C394" s="31">
        <v>40</v>
      </c>
      <c r="D394" s="9">
        <v>0</v>
      </c>
      <c r="E394" s="10">
        <f t="shared" si="48"/>
        <v>2.5380710659898477E-2</v>
      </c>
      <c r="F394" s="10" t="str">
        <f t="shared" si="49"/>
        <v/>
      </c>
      <c r="G394" s="10">
        <f t="shared" si="51"/>
        <v>-1</v>
      </c>
      <c r="H394" s="16">
        <f t="shared" si="50"/>
        <v>-2.5380710659898477E-2</v>
      </c>
    </row>
    <row r="395" spans="1:8" ht="25.5" x14ac:dyDescent="0.2">
      <c r="A395" s="8"/>
      <c r="B395" s="34" t="s">
        <v>373</v>
      </c>
      <c r="C395" s="31">
        <v>0</v>
      </c>
      <c r="D395" s="9">
        <v>1</v>
      </c>
      <c r="E395" s="10" t="str">
        <f t="shared" si="48"/>
        <v/>
      </c>
      <c r="F395" s="10">
        <f t="shared" si="49"/>
        <v>6.5573770491803279E-4</v>
      </c>
      <c r="G395" s="10">
        <f t="shared" si="51"/>
        <v>1</v>
      </c>
      <c r="H395" s="16" t="str">
        <f t="shared" si="50"/>
        <v/>
      </c>
    </row>
    <row r="396" spans="1:8" ht="25.5" x14ac:dyDescent="0.2">
      <c r="A396" s="8"/>
      <c r="B396" s="34" t="s">
        <v>374</v>
      </c>
      <c r="C396" s="31">
        <v>142</v>
      </c>
      <c r="D396" s="9">
        <v>7</v>
      </c>
      <c r="E396" s="10">
        <f t="shared" si="48"/>
        <v>9.01015228426396E-2</v>
      </c>
      <c r="F396" s="10">
        <f t="shared" si="49"/>
        <v>4.5901639344262295E-3</v>
      </c>
      <c r="G396" s="10">
        <f t="shared" si="51"/>
        <v>-0.95070422535211263</v>
      </c>
      <c r="H396" s="16">
        <f t="shared" si="50"/>
        <v>-8.5659898477157367E-2</v>
      </c>
    </row>
    <row r="397" spans="1:8" x14ac:dyDescent="0.2">
      <c r="A397" s="8"/>
      <c r="B397" s="34" t="s">
        <v>375</v>
      </c>
      <c r="C397" s="31">
        <v>14</v>
      </c>
      <c r="D397" s="9">
        <v>69</v>
      </c>
      <c r="E397" s="10">
        <f t="shared" si="48"/>
        <v>8.8832487309644676E-3</v>
      </c>
      <c r="F397" s="10">
        <f t="shared" si="49"/>
        <v>4.5245901639344263E-2</v>
      </c>
      <c r="G397" s="10">
        <f t="shared" si="51"/>
        <v>3.9285714285714284</v>
      </c>
      <c r="H397" s="16">
        <f t="shared" si="50"/>
        <v>3.4898477157360407E-2</v>
      </c>
    </row>
    <row r="398" spans="1:8" x14ac:dyDescent="0.2">
      <c r="A398" s="8"/>
      <c r="B398" s="34" t="s">
        <v>376</v>
      </c>
      <c r="C398" s="3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6" t="str">
        <f t="shared" si="50"/>
        <v/>
      </c>
    </row>
    <row r="399" spans="1:8" x14ac:dyDescent="0.2">
      <c r="A399" s="8"/>
      <c r="B399" s="34" t="s">
        <v>377</v>
      </c>
      <c r="C399" s="31">
        <v>1</v>
      </c>
      <c r="D399" s="9">
        <v>1</v>
      </c>
      <c r="E399" s="10">
        <f t="shared" si="48"/>
        <v>6.3451776649746188E-4</v>
      </c>
      <c r="F399" s="10">
        <f t="shared" si="49"/>
        <v>6.5573770491803279E-4</v>
      </c>
      <c r="G399" s="10">
        <f t="shared" si="51"/>
        <v>0</v>
      </c>
      <c r="H399" s="16">
        <f t="shared" si="50"/>
        <v>0</v>
      </c>
    </row>
    <row r="400" spans="1:8" x14ac:dyDescent="0.2">
      <c r="A400" s="8"/>
      <c r="B400" s="34" t="s">
        <v>378</v>
      </c>
      <c r="C400" s="3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13</v>
      </c>
      <c r="D401" s="9">
        <v>32</v>
      </c>
      <c r="E401" s="10">
        <f t="shared" si="48"/>
        <v>8.2487309644670055E-3</v>
      </c>
      <c r="F401" s="10">
        <f t="shared" si="49"/>
        <v>2.0983606557377049E-2</v>
      </c>
      <c r="G401" s="10">
        <f t="shared" si="51"/>
        <v>1.4615384615384615</v>
      </c>
      <c r="H401" s="16">
        <f t="shared" si="50"/>
        <v>1.2055837563451776E-2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3</v>
      </c>
      <c r="D404" s="9">
        <v>2</v>
      </c>
      <c r="E404" s="10">
        <f t="shared" si="48"/>
        <v>1.9035532994923859E-3</v>
      </c>
      <c r="F404" s="10">
        <f t="shared" si="49"/>
        <v>1.3114754098360656E-3</v>
      </c>
      <c r="G404" s="10">
        <f t="shared" si="51"/>
        <v>-0.33333333333333331</v>
      </c>
      <c r="H404" s="16">
        <f t="shared" si="50"/>
        <v>-6.3451776649746188E-4</v>
      </c>
    </row>
    <row r="405" spans="1:8" x14ac:dyDescent="0.2">
      <c r="A405" s="8"/>
      <c r="B405" s="34" t="s">
        <v>383</v>
      </c>
      <c r="C405" s="31">
        <v>1</v>
      </c>
      <c r="D405" s="9">
        <v>0</v>
      </c>
      <c r="E405" s="10">
        <f t="shared" si="48"/>
        <v>6.3451776649746188E-4</v>
      </c>
      <c r="F405" s="10" t="str">
        <f t="shared" si="49"/>
        <v/>
      </c>
      <c r="G405" s="10">
        <f t="shared" si="51"/>
        <v>-1</v>
      </c>
      <c r="H405" s="16">
        <f t="shared" si="50"/>
        <v>-6.3451776649746188E-4</v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185</v>
      </c>
      <c r="D410" s="9">
        <v>510</v>
      </c>
      <c r="E410" s="10">
        <f t="shared" si="48"/>
        <v>0.11738578680203046</v>
      </c>
      <c r="F410" s="10">
        <f t="shared" si="49"/>
        <v>0.33442622950819673</v>
      </c>
      <c r="G410" s="10">
        <f t="shared" si="51"/>
        <v>1.7567567567567568</v>
      </c>
      <c r="H410" s="16">
        <f t="shared" si="50"/>
        <v>0.20621827411167515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10</v>
      </c>
      <c r="D413" s="9">
        <v>27</v>
      </c>
      <c r="E413" s="10">
        <f t="shared" si="48"/>
        <v>6.3451776649746192E-3</v>
      </c>
      <c r="F413" s="10">
        <f t="shared" si="49"/>
        <v>1.7704918032786884E-2</v>
      </c>
      <c r="G413" s="10">
        <f t="shared" si="51"/>
        <v>1.7</v>
      </c>
      <c r="H413" s="16">
        <f t="shared" si="50"/>
        <v>1.0786802030456852E-2</v>
      </c>
    </row>
    <row r="414" spans="1:8" x14ac:dyDescent="0.2">
      <c r="A414" s="8"/>
      <c r="B414" s="34" t="s">
        <v>392</v>
      </c>
      <c r="C414" s="31">
        <v>25</v>
      </c>
      <c r="D414" s="9">
        <v>20</v>
      </c>
      <c r="E414" s="10">
        <f t="shared" si="48"/>
        <v>1.5862944162436547E-2</v>
      </c>
      <c r="F414" s="10">
        <f t="shared" si="49"/>
        <v>1.3114754098360656E-2</v>
      </c>
      <c r="G414" s="10">
        <f t="shared" si="51"/>
        <v>-0.2</v>
      </c>
      <c r="H414" s="16">
        <f t="shared" si="50"/>
        <v>-3.1725888324873096E-3</v>
      </c>
    </row>
    <row r="415" spans="1:8" x14ac:dyDescent="0.2">
      <c r="A415" s="8"/>
      <c r="B415" s="34" t="s">
        <v>393</v>
      </c>
      <c r="C415" s="31">
        <v>21</v>
      </c>
      <c r="D415" s="9">
        <v>24</v>
      </c>
      <c r="E415" s="10">
        <f t="shared" si="48"/>
        <v>1.3324873096446701E-2</v>
      </c>
      <c r="F415" s="10">
        <f t="shared" si="49"/>
        <v>1.5737704918032787E-2</v>
      </c>
      <c r="G415" s="10">
        <f t="shared" si="51"/>
        <v>0.14285714285714285</v>
      </c>
      <c r="H415" s="16">
        <f t="shared" si="50"/>
        <v>1.9035532994923856E-3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4" t="s">
        <v>396</v>
      </c>
      <c r="C418" s="31">
        <v>0</v>
      </c>
      <c r="D418" s="9">
        <v>1</v>
      </c>
      <c r="E418" s="10" t="str">
        <f t="shared" si="48"/>
        <v/>
      </c>
      <c r="F418" s="10">
        <f t="shared" si="49"/>
        <v>6.5573770491803279E-4</v>
      </c>
      <c r="G418" s="10">
        <f t="shared" si="51"/>
        <v>1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7</v>
      </c>
      <c r="D419" s="9">
        <v>3</v>
      </c>
      <c r="E419" s="10">
        <f t="shared" si="48"/>
        <v>4.4416243654822338E-3</v>
      </c>
      <c r="F419" s="10">
        <f t="shared" si="49"/>
        <v>1.9672131147540984E-3</v>
      </c>
      <c r="G419" s="10">
        <f t="shared" si="51"/>
        <v>-0.5714285714285714</v>
      </c>
      <c r="H419" s="16">
        <f t="shared" si="50"/>
        <v>-2.538071065989848E-3</v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0</v>
      </c>
      <c r="D421" s="9">
        <v>1</v>
      </c>
      <c r="E421" s="10" t="str">
        <f t="shared" si="48"/>
        <v/>
      </c>
      <c r="F421" s="10">
        <f t="shared" si="49"/>
        <v>6.5573770491803279E-4</v>
      </c>
      <c r="G421" s="10">
        <f t="shared" si="51"/>
        <v>1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0</v>
      </c>
      <c r="D422" s="9">
        <v>20</v>
      </c>
      <c r="E422" s="10" t="str">
        <f t="shared" si="48"/>
        <v/>
      </c>
      <c r="F422" s="10">
        <f t="shared" si="49"/>
        <v>1.3114754098360656E-2</v>
      </c>
      <c r="G422" s="10">
        <f t="shared" si="51"/>
        <v>1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3</v>
      </c>
      <c r="D424" s="9">
        <v>3</v>
      </c>
      <c r="E424" s="10">
        <f t="shared" si="48"/>
        <v>1.9035532994923859E-3</v>
      </c>
      <c r="F424" s="10">
        <f t="shared" si="49"/>
        <v>1.9672131147540984E-3</v>
      </c>
      <c r="G424" s="10">
        <f t="shared" si="51"/>
        <v>0</v>
      </c>
      <c r="H424" s="16">
        <f t="shared" si="50"/>
        <v>0</v>
      </c>
    </row>
    <row r="425" spans="1:8" x14ac:dyDescent="0.2">
      <c r="A425" s="8"/>
      <c r="B425" s="34" t="s">
        <v>403</v>
      </c>
      <c r="C425" s="31">
        <v>6</v>
      </c>
      <c r="D425" s="9">
        <v>3</v>
      </c>
      <c r="E425" s="10">
        <f t="shared" si="48"/>
        <v>3.8071065989847717E-3</v>
      </c>
      <c r="F425" s="10">
        <f t="shared" si="49"/>
        <v>1.9672131147540984E-3</v>
      </c>
      <c r="G425" s="10">
        <f t="shared" si="51"/>
        <v>-0.5</v>
      </c>
      <c r="H425" s="16">
        <f t="shared" si="50"/>
        <v>-1.9035532994923859E-3</v>
      </c>
    </row>
    <row r="426" spans="1:8" x14ac:dyDescent="0.2">
      <c r="A426" s="8"/>
      <c r="B426" s="34" t="s">
        <v>404</v>
      </c>
      <c r="C426" s="31">
        <v>16</v>
      </c>
      <c r="D426" s="9">
        <v>5</v>
      </c>
      <c r="E426" s="10">
        <f t="shared" ref="E426:E489" si="52">+IF(C426=0,"",C426/C$362)</f>
        <v>1.015228426395939E-2</v>
      </c>
      <c r="F426" s="10">
        <f t="shared" ref="F426:F489" si="53">+IF(D426=0,"",D426/D$362)</f>
        <v>3.2786885245901639E-3</v>
      </c>
      <c r="G426" s="10">
        <f t="shared" si="51"/>
        <v>-0.6875</v>
      </c>
      <c r="H426" s="16">
        <f t="shared" ref="H426:H489" si="54">+IF(OR(AND(E426=""),(G426="")),"",E426*G426)</f>
        <v>-6.9796954314720805E-3</v>
      </c>
    </row>
    <row r="427" spans="1:8" x14ac:dyDescent="0.2">
      <c r="A427" s="8"/>
      <c r="B427" s="34" t="s">
        <v>405</v>
      </c>
      <c r="C427" s="31">
        <v>3</v>
      </c>
      <c r="D427" s="9">
        <v>1</v>
      </c>
      <c r="E427" s="10">
        <f t="shared" si="52"/>
        <v>1.9035532994923859E-3</v>
      </c>
      <c r="F427" s="10">
        <f t="shared" si="53"/>
        <v>6.5573770491803279E-4</v>
      </c>
      <c r="G427" s="10">
        <f t="shared" ref="G427:G490" si="55">+IF(AND(C427=0,D427=0)," ",IF(C427=0,1,IF(D427=0,-1,(D427-C427)/C427)))</f>
        <v>-0.66666666666666663</v>
      </c>
      <c r="H427" s="16">
        <f t="shared" si="54"/>
        <v>-1.2690355329949238E-3</v>
      </c>
    </row>
    <row r="428" spans="1:8" x14ac:dyDescent="0.2">
      <c r="A428" s="8"/>
      <c r="B428" s="34" t="s">
        <v>406</v>
      </c>
      <c r="C428" s="31">
        <v>7</v>
      </c>
      <c r="D428" s="9">
        <v>4</v>
      </c>
      <c r="E428" s="10">
        <f t="shared" si="52"/>
        <v>4.4416243654822338E-3</v>
      </c>
      <c r="F428" s="10">
        <f t="shared" si="53"/>
        <v>2.6229508196721311E-3</v>
      </c>
      <c r="G428" s="10">
        <f t="shared" si="55"/>
        <v>-0.42857142857142855</v>
      </c>
      <c r="H428" s="16">
        <f t="shared" si="54"/>
        <v>-1.9035532994923859E-3</v>
      </c>
    </row>
    <row r="429" spans="1:8" x14ac:dyDescent="0.2">
      <c r="A429" s="8"/>
      <c r="B429" s="34" t="s">
        <v>407</v>
      </c>
      <c r="C429" s="31">
        <v>1</v>
      </c>
      <c r="D429" s="9">
        <v>0</v>
      </c>
      <c r="E429" s="10">
        <f t="shared" si="52"/>
        <v>6.3451776649746188E-4</v>
      </c>
      <c r="F429" s="10" t="str">
        <f t="shared" si="53"/>
        <v/>
      </c>
      <c r="G429" s="10">
        <f t="shared" si="55"/>
        <v>-1</v>
      </c>
      <c r="H429" s="16">
        <f t="shared" si="54"/>
        <v>-6.3451776649746188E-4</v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4</v>
      </c>
      <c r="D432" s="9">
        <v>0</v>
      </c>
      <c r="E432" s="10">
        <f t="shared" si="52"/>
        <v>2.5380710659898475E-3</v>
      </c>
      <c r="F432" s="10" t="str">
        <f t="shared" si="53"/>
        <v/>
      </c>
      <c r="G432" s="10">
        <f t="shared" si="55"/>
        <v>-1</v>
      </c>
      <c r="H432" s="16">
        <f t="shared" si="54"/>
        <v>-2.5380710659898475E-3</v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61</v>
      </c>
      <c r="D437" s="9">
        <v>79</v>
      </c>
      <c r="E437" s="10">
        <f t="shared" si="52"/>
        <v>3.8705583756345176E-2</v>
      </c>
      <c r="F437" s="10">
        <f t="shared" si="53"/>
        <v>5.1803278688524593E-2</v>
      </c>
      <c r="G437" s="10">
        <f t="shared" si="55"/>
        <v>0.29508196721311475</v>
      </c>
      <c r="H437" s="16">
        <f t="shared" si="54"/>
        <v>1.1421319796954314E-2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4</v>
      </c>
      <c r="D441" s="9">
        <v>0</v>
      </c>
      <c r="E441" s="10">
        <f t="shared" si="52"/>
        <v>2.5380710659898475E-3</v>
      </c>
      <c r="F441" s="10" t="str">
        <f t="shared" si="53"/>
        <v/>
      </c>
      <c r="G441" s="10">
        <f t="shared" si="55"/>
        <v>-1</v>
      </c>
      <c r="H441" s="16">
        <f t="shared" si="54"/>
        <v>-2.5380710659898475E-3</v>
      </c>
    </row>
    <row r="442" spans="1:8" x14ac:dyDescent="0.2">
      <c r="A442" s="8"/>
      <c r="B442" s="34" t="s">
        <v>420</v>
      </c>
      <c r="C442" s="31">
        <v>2</v>
      </c>
      <c r="D442" s="9">
        <v>0</v>
      </c>
      <c r="E442" s="10">
        <f t="shared" si="52"/>
        <v>1.2690355329949238E-3</v>
      </c>
      <c r="F442" s="10" t="str">
        <f t="shared" si="53"/>
        <v/>
      </c>
      <c r="G442" s="10">
        <f t="shared" si="55"/>
        <v>-1</v>
      </c>
      <c r="H442" s="16">
        <f t="shared" si="54"/>
        <v>-1.2690355329949238E-3</v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8</v>
      </c>
      <c r="D445" s="9">
        <v>0</v>
      </c>
      <c r="E445" s="10">
        <f t="shared" si="52"/>
        <v>5.076142131979695E-3</v>
      </c>
      <c r="F445" s="10" t="str">
        <f t="shared" si="53"/>
        <v/>
      </c>
      <c r="G445" s="10">
        <f t="shared" si="55"/>
        <v>-1</v>
      </c>
      <c r="H445" s="16">
        <f t="shared" si="54"/>
        <v>-5.076142131979695E-3</v>
      </c>
    </row>
    <row r="446" spans="1:8" x14ac:dyDescent="0.2">
      <c r="A446" s="8"/>
      <c r="B446" s="34" t="s">
        <v>424</v>
      </c>
      <c r="C446" s="31">
        <v>1</v>
      </c>
      <c r="D446" s="9">
        <v>1</v>
      </c>
      <c r="E446" s="10">
        <f t="shared" si="52"/>
        <v>6.3451776649746188E-4</v>
      </c>
      <c r="F446" s="10">
        <f t="shared" si="53"/>
        <v>6.5573770491803279E-4</v>
      </c>
      <c r="G446" s="10">
        <f t="shared" si="55"/>
        <v>0</v>
      </c>
      <c r="H446" s="16">
        <f t="shared" si="54"/>
        <v>0</v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2</v>
      </c>
      <c r="E448" s="10" t="str">
        <f t="shared" si="52"/>
        <v/>
      </c>
      <c r="F448" s="10">
        <f t="shared" si="53"/>
        <v>1.3114754098360656E-3</v>
      </c>
      <c r="G448" s="10">
        <f t="shared" si="55"/>
        <v>1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1</v>
      </c>
      <c r="E450" s="10" t="str">
        <f t="shared" si="52"/>
        <v/>
      </c>
      <c r="F450" s="10">
        <f t="shared" si="53"/>
        <v>6.5573770491803279E-4</v>
      </c>
      <c r="G450" s="10">
        <f t="shared" si="55"/>
        <v>1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0</v>
      </c>
      <c r="D451" s="9">
        <v>1</v>
      </c>
      <c r="E451" s="10" t="str">
        <f t="shared" si="52"/>
        <v/>
      </c>
      <c r="F451" s="10">
        <f t="shared" si="53"/>
        <v>6.5573770491803279E-4</v>
      </c>
      <c r="G451" s="10">
        <f t="shared" si="55"/>
        <v>1</v>
      </c>
      <c r="H451" s="16" t="str">
        <f t="shared" si="54"/>
        <v/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4" t="s">
        <v>435</v>
      </c>
      <c r="C457" s="3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4" t="s">
        <v>439</v>
      </c>
      <c r="C461" s="31">
        <v>0</v>
      </c>
      <c r="D461" s="9">
        <v>7</v>
      </c>
      <c r="E461" s="10" t="str">
        <f t="shared" si="52"/>
        <v/>
      </c>
      <c r="F461" s="10">
        <f t="shared" si="53"/>
        <v>4.5901639344262295E-3</v>
      </c>
      <c r="G461" s="10">
        <f t="shared" si="55"/>
        <v>1</v>
      </c>
      <c r="H461" s="16" t="str">
        <f t="shared" si="54"/>
        <v/>
      </c>
    </row>
    <row r="462" spans="1:8" x14ac:dyDescent="0.2">
      <c r="A462" s="8"/>
      <c r="B462" s="34" t="s">
        <v>440</v>
      </c>
      <c r="C462" s="31">
        <v>28</v>
      </c>
      <c r="D462" s="9">
        <v>2</v>
      </c>
      <c r="E462" s="10">
        <f t="shared" si="52"/>
        <v>1.7766497461928935E-2</v>
      </c>
      <c r="F462" s="10">
        <f t="shared" si="53"/>
        <v>1.3114754098360656E-3</v>
      </c>
      <c r="G462" s="10">
        <f t="shared" si="55"/>
        <v>-0.9285714285714286</v>
      </c>
      <c r="H462" s="16">
        <f t="shared" si="54"/>
        <v>-1.6497461928934011E-2</v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1</v>
      </c>
      <c r="D464" s="9">
        <v>1</v>
      </c>
      <c r="E464" s="10">
        <f t="shared" si="52"/>
        <v>6.3451776649746188E-4</v>
      </c>
      <c r="F464" s="10">
        <f t="shared" si="53"/>
        <v>6.5573770491803279E-4</v>
      </c>
      <c r="G464" s="10">
        <f t="shared" si="55"/>
        <v>0</v>
      </c>
      <c r="H464" s="16">
        <f t="shared" si="54"/>
        <v>0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13</v>
      </c>
      <c r="D472" s="9">
        <v>9</v>
      </c>
      <c r="E472" s="10">
        <f t="shared" si="52"/>
        <v>8.2487309644670055E-3</v>
      </c>
      <c r="F472" s="10">
        <f t="shared" si="53"/>
        <v>5.9016393442622951E-3</v>
      </c>
      <c r="G472" s="10">
        <f t="shared" si="55"/>
        <v>-0.30769230769230771</v>
      </c>
      <c r="H472" s="16">
        <f t="shared" si="54"/>
        <v>-2.538071065989848E-3</v>
      </c>
    </row>
    <row r="473" spans="1:8" x14ac:dyDescent="0.2">
      <c r="A473" s="8"/>
      <c r="B473" s="34" t="s">
        <v>451</v>
      </c>
      <c r="C473" s="31">
        <v>2</v>
      </c>
      <c r="D473" s="9">
        <v>0</v>
      </c>
      <c r="E473" s="10">
        <f t="shared" si="52"/>
        <v>1.2690355329949238E-3</v>
      </c>
      <c r="F473" s="10" t="str">
        <f t="shared" si="53"/>
        <v/>
      </c>
      <c r="G473" s="10">
        <f t="shared" si="55"/>
        <v>-1</v>
      </c>
      <c r="H473" s="16">
        <f t="shared" si="54"/>
        <v>-1.2690355329949238E-3</v>
      </c>
    </row>
    <row r="474" spans="1:8" x14ac:dyDescent="0.2">
      <c r="A474" s="8"/>
      <c r="B474" s="34" t="s">
        <v>452</v>
      </c>
      <c r="C474" s="31">
        <v>12</v>
      </c>
      <c r="D474" s="9">
        <v>1</v>
      </c>
      <c r="E474" s="10">
        <f t="shared" si="52"/>
        <v>7.6142131979695434E-3</v>
      </c>
      <c r="F474" s="10">
        <f t="shared" si="53"/>
        <v>6.5573770491803279E-4</v>
      </c>
      <c r="G474" s="10">
        <f t="shared" si="55"/>
        <v>-0.91666666666666663</v>
      </c>
      <c r="H474" s="16">
        <f t="shared" si="54"/>
        <v>-6.9796954314720813E-3</v>
      </c>
    </row>
    <row r="475" spans="1:8" x14ac:dyDescent="0.2">
      <c r="A475" s="8"/>
      <c r="B475" s="34" t="s">
        <v>453</v>
      </c>
      <c r="C475" s="31">
        <v>28</v>
      </c>
      <c r="D475" s="9">
        <v>30</v>
      </c>
      <c r="E475" s="10">
        <f t="shared" si="52"/>
        <v>1.7766497461928935E-2</v>
      </c>
      <c r="F475" s="10">
        <f t="shared" si="53"/>
        <v>1.9672131147540985E-2</v>
      </c>
      <c r="G475" s="10">
        <f t="shared" si="55"/>
        <v>7.1428571428571425E-2</v>
      </c>
      <c r="H475" s="16">
        <f t="shared" si="54"/>
        <v>1.269035532994924E-3</v>
      </c>
    </row>
    <row r="476" spans="1:8" x14ac:dyDescent="0.2">
      <c r="A476" s="8"/>
      <c r="B476" s="34" t="s">
        <v>454</v>
      </c>
      <c r="C476" s="31">
        <v>6</v>
      </c>
      <c r="D476" s="9">
        <v>0</v>
      </c>
      <c r="E476" s="10">
        <f t="shared" si="52"/>
        <v>3.8071065989847717E-3</v>
      </c>
      <c r="F476" s="10" t="str">
        <f t="shared" si="53"/>
        <v/>
      </c>
      <c r="G476" s="10">
        <f t="shared" si="55"/>
        <v>-1</v>
      </c>
      <c r="H476" s="16">
        <f t="shared" si="54"/>
        <v>-3.8071065989847717E-3</v>
      </c>
    </row>
    <row r="477" spans="1:8" ht="25.5" x14ac:dyDescent="0.2">
      <c r="A477" s="8"/>
      <c r="B477" s="34" t="s">
        <v>455</v>
      </c>
      <c r="C477" s="31">
        <v>2</v>
      </c>
      <c r="D477" s="9">
        <v>2</v>
      </c>
      <c r="E477" s="10">
        <f t="shared" si="52"/>
        <v>1.2690355329949238E-3</v>
      </c>
      <c r="F477" s="10">
        <f t="shared" si="53"/>
        <v>1.3114754098360656E-3</v>
      </c>
      <c r="G477" s="10">
        <f t="shared" si="55"/>
        <v>0</v>
      </c>
      <c r="H477" s="16">
        <f t="shared" si="54"/>
        <v>0</v>
      </c>
    </row>
    <row r="478" spans="1:8" ht="25.5" x14ac:dyDescent="0.2">
      <c r="A478" s="8"/>
      <c r="B478" s="34" t="s">
        <v>456</v>
      </c>
      <c r="C478" s="31">
        <v>6</v>
      </c>
      <c r="D478" s="9">
        <v>0</v>
      </c>
      <c r="E478" s="10">
        <f t="shared" si="52"/>
        <v>3.8071065989847717E-3</v>
      </c>
      <c r="F478" s="10" t="str">
        <f t="shared" si="53"/>
        <v/>
      </c>
      <c r="G478" s="10">
        <f t="shared" si="55"/>
        <v>-1</v>
      </c>
      <c r="H478" s="16">
        <f t="shared" si="54"/>
        <v>-3.8071065989847717E-3</v>
      </c>
    </row>
    <row r="479" spans="1:8" ht="25.5" x14ac:dyDescent="0.2">
      <c r="A479" s="8"/>
      <c r="B479" s="34" t="s">
        <v>457</v>
      </c>
      <c r="C479" s="31">
        <v>2</v>
      </c>
      <c r="D479" s="9">
        <v>0</v>
      </c>
      <c r="E479" s="10">
        <f t="shared" si="52"/>
        <v>1.2690355329949238E-3</v>
      </c>
      <c r="F479" s="10" t="str">
        <f t="shared" si="53"/>
        <v/>
      </c>
      <c r="G479" s="10">
        <f t="shared" si="55"/>
        <v>-1</v>
      </c>
      <c r="H479" s="16">
        <f t="shared" si="54"/>
        <v>-1.2690355329949238E-3</v>
      </c>
    </row>
    <row r="480" spans="1:8" x14ac:dyDescent="0.2">
      <c r="A480" s="8"/>
      <c r="B480" s="34" t="s">
        <v>458</v>
      </c>
      <c r="C480" s="3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6" t="str">
        <f t="shared" si="54"/>
        <v/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4" t="s">
        <v>461</v>
      </c>
      <c r="C483" s="31">
        <v>0</v>
      </c>
      <c r="D483" s="9">
        <v>1</v>
      </c>
      <c r="E483" s="10" t="str">
        <f t="shared" si="52"/>
        <v/>
      </c>
      <c r="F483" s="10">
        <f t="shared" si="53"/>
        <v>6.5573770491803279E-4</v>
      </c>
      <c r="G483" s="10">
        <f t="shared" si="55"/>
        <v>1</v>
      </c>
      <c r="H483" s="16" t="str">
        <f t="shared" si="54"/>
        <v/>
      </c>
    </row>
    <row r="484" spans="1:8" x14ac:dyDescent="0.2">
      <c r="A484" s="8"/>
      <c r="B484" s="34" t="s">
        <v>462</v>
      </c>
      <c r="C484" s="31">
        <v>31</v>
      </c>
      <c r="D484" s="9">
        <v>6</v>
      </c>
      <c r="E484" s="10">
        <f t="shared" si="52"/>
        <v>1.967005076142132E-2</v>
      </c>
      <c r="F484" s="10">
        <f t="shared" si="53"/>
        <v>3.9344262295081967E-3</v>
      </c>
      <c r="G484" s="10">
        <f t="shared" si="55"/>
        <v>-0.80645161290322576</v>
      </c>
      <c r="H484" s="16">
        <f t="shared" si="54"/>
        <v>-1.5862944162436547E-2</v>
      </c>
    </row>
    <row r="485" spans="1:8" x14ac:dyDescent="0.2">
      <c r="A485" s="8"/>
      <c r="B485" s="34" t="s">
        <v>463</v>
      </c>
      <c r="C485" s="31">
        <v>3</v>
      </c>
      <c r="D485" s="9">
        <v>0</v>
      </c>
      <c r="E485" s="10">
        <f t="shared" si="52"/>
        <v>1.9035532994923859E-3</v>
      </c>
      <c r="F485" s="10" t="str">
        <f t="shared" si="53"/>
        <v/>
      </c>
      <c r="G485" s="10">
        <f t="shared" si="55"/>
        <v>-1</v>
      </c>
      <c r="H485" s="16">
        <f t="shared" si="54"/>
        <v>-1.9035532994923859E-3</v>
      </c>
    </row>
    <row r="486" spans="1:8" x14ac:dyDescent="0.2">
      <c r="A486" s="8"/>
      <c r="B486" s="34" t="s">
        <v>464</v>
      </c>
      <c r="C486" s="31">
        <v>0</v>
      </c>
      <c r="D486" s="9">
        <v>4</v>
      </c>
      <c r="E486" s="10" t="str">
        <f t="shared" si="52"/>
        <v/>
      </c>
      <c r="F486" s="10">
        <f t="shared" si="53"/>
        <v>2.6229508196721311E-3</v>
      </c>
      <c r="G486" s="10">
        <f t="shared" si="55"/>
        <v>1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4" t="s">
        <v>466</v>
      </c>
      <c r="C488" s="31">
        <v>5</v>
      </c>
      <c r="D488" s="9">
        <v>0</v>
      </c>
      <c r="E488" s="10">
        <f t="shared" si="52"/>
        <v>3.1725888324873096E-3</v>
      </c>
      <c r="F488" s="10" t="str">
        <f t="shared" si="53"/>
        <v/>
      </c>
      <c r="G488" s="10">
        <f t="shared" si="55"/>
        <v>-1</v>
      </c>
      <c r="H488" s="16">
        <f t="shared" si="54"/>
        <v>-3.1725888324873096E-3</v>
      </c>
    </row>
    <row r="489" spans="1:8" x14ac:dyDescent="0.2">
      <c r="A489" s="8"/>
      <c r="B489" s="34" t="s">
        <v>467</v>
      </c>
      <c r="C489" s="31">
        <v>3</v>
      </c>
      <c r="D489" s="9">
        <v>0</v>
      </c>
      <c r="E489" s="10">
        <f t="shared" si="52"/>
        <v>1.9035532994923859E-3</v>
      </c>
      <c r="F489" s="10" t="str">
        <f t="shared" si="53"/>
        <v/>
      </c>
      <c r="G489" s="10">
        <f t="shared" si="55"/>
        <v>-1</v>
      </c>
      <c r="H489" s="16">
        <f t="shared" si="54"/>
        <v>-1.9035532994923859E-3</v>
      </c>
    </row>
    <row r="490" spans="1:8" x14ac:dyDescent="0.2">
      <c r="A490" s="8"/>
      <c r="B490" s="34" t="s">
        <v>468</v>
      </c>
      <c r="C490" s="31">
        <v>26</v>
      </c>
      <c r="D490" s="9">
        <v>9</v>
      </c>
      <c r="E490" s="10">
        <f t="shared" ref="E490:E553" si="56">+IF(C490=0,"",C490/C$362)</f>
        <v>1.6497461928934011E-2</v>
      </c>
      <c r="F490" s="10">
        <f t="shared" ref="F490:F553" si="57">+IF(D490=0,"",D490/D$362)</f>
        <v>5.9016393442622951E-3</v>
      </c>
      <c r="G490" s="10">
        <f t="shared" si="55"/>
        <v>-0.65384615384615385</v>
      </c>
      <c r="H490" s="16">
        <f t="shared" ref="H490:H553" si="58">+IF(OR(AND(E490=""),(G490="")),"",E490*G490)</f>
        <v>-1.0786802030456854E-2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0</v>
      </c>
      <c r="D492" s="9">
        <v>6</v>
      </c>
      <c r="E492" s="10" t="str">
        <f t="shared" si="56"/>
        <v/>
      </c>
      <c r="F492" s="10">
        <f t="shared" si="57"/>
        <v>3.9344262295081967E-3</v>
      </c>
      <c r="G492" s="10">
        <f t="shared" si="59"/>
        <v>1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46</v>
      </c>
      <c r="D498" s="9">
        <v>34</v>
      </c>
      <c r="E498" s="10">
        <f t="shared" si="56"/>
        <v>2.9187817258883249E-2</v>
      </c>
      <c r="F498" s="10">
        <f t="shared" si="57"/>
        <v>2.2295081967213116E-2</v>
      </c>
      <c r="G498" s="10">
        <f t="shared" si="59"/>
        <v>-0.2608695652173913</v>
      </c>
      <c r="H498" s="16">
        <f t="shared" si="58"/>
        <v>-7.6142131979695434E-3</v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5</v>
      </c>
      <c r="D500" s="9">
        <v>1</v>
      </c>
      <c r="E500" s="10">
        <f t="shared" si="56"/>
        <v>3.1725888324873096E-3</v>
      </c>
      <c r="F500" s="10">
        <f t="shared" si="57"/>
        <v>6.5573770491803279E-4</v>
      </c>
      <c r="G500" s="10">
        <f t="shared" si="59"/>
        <v>-0.8</v>
      </c>
      <c r="H500" s="16">
        <f t="shared" si="58"/>
        <v>-2.538071065989848E-3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11</v>
      </c>
      <c r="D502" s="9">
        <v>0</v>
      </c>
      <c r="E502" s="10">
        <f t="shared" si="56"/>
        <v>6.9796954314720813E-3</v>
      </c>
      <c r="F502" s="10" t="str">
        <f t="shared" si="57"/>
        <v/>
      </c>
      <c r="G502" s="10">
        <f t="shared" si="59"/>
        <v>-1</v>
      </c>
      <c r="H502" s="16">
        <f t="shared" si="58"/>
        <v>-6.9796954314720813E-3</v>
      </c>
    </row>
    <row r="503" spans="1:8" x14ac:dyDescent="0.2">
      <c r="A503" s="8"/>
      <c r="B503" s="34" t="s">
        <v>481</v>
      </c>
      <c r="C503" s="31">
        <v>12</v>
      </c>
      <c r="D503" s="9">
        <v>3</v>
      </c>
      <c r="E503" s="10">
        <f t="shared" si="56"/>
        <v>7.6142131979695434E-3</v>
      </c>
      <c r="F503" s="10">
        <f t="shared" si="57"/>
        <v>1.9672131147540984E-3</v>
      </c>
      <c r="G503" s="10">
        <f t="shared" si="59"/>
        <v>-0.75</v>
      </c>
      <c r="H503" s="16">
        <f t="shared" si="58"/>
        <v>-5.7106598984771571E-3</v>
      </c>
    </row>
    <row r="504" spans="1:8" x14ac:dyDescent="0.2">
      <c r="A504" s="8"/>
      <c r="B504" s="34" t="s">
        <v>482</v>
      </c>
      <c r="C504" s="31">
        <v>0</v>
      </c>
      <c r="D504" s="9">
        <v>1</v>
      </c>
      <c r="E504" s="10" t="str">
        <f t="shared" si="56"/>
        <v/>
      </c>
      <c r="F504" s="10">
        <f t="shared" si="57"/>
        <v>6.5573770491803279E-4</v>
      </c>
      <c r="G504" s="10">
        <f t="shared" si="59"/>
        <v>1</v>
      </c>
      <c r="H504" s="16" t="str">
        <f t="shared" si="58"/>
        <v/>
      </c>
    </row>
    <row r="505" spans="1:8" x14ac:dyDescent="0.2">
      <c r="A505" s="8"/>
      <c r="B505" s="34" t="s">
        <v>483</v>
      </c>
      <c r="C505" s="31">
        <v>12</v>
      </c>
      <c r="D505" s="9">
        <v>14</v>
      </c>
      <c r="E505" s="10">
        <f t="shared" si="56"/>
        <v>7.6142131979695434E-3</v>
      </c>
      <c r="F505" s="10">
        <f t="shared" si="57"/>
        <v>9.180327868852459E-3</v>
      </c>
      <c r="G505" s="10">
        <f t="shared" si="59"/>
        <v>0.16666666666666666</v>
      </c>
      <c r="H505" s="16">
        <f t="shared" si="58"/>
        <v>1.2690355329949238E-3</v>
      </c>
    </row>
    <row r="506" spans="1:8" x14ac:dyDescent="0.2">
      <c r="A506" s="8"/>
      <c r="B506" s="34" t="s">
        <v>484</v>
      </c>
      <c r="C506" s="3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4" t="s">
        <v>485</v>
      </c>
      <c r="C507" s="3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27</v>
      </c>
      <c r="D508" s="9">
        <v>4</v>
      </c>
      <c r="E508" s="10">
        <f t="shared" si="56"/>
        <v>1.7131979695431471E-2</v>
      </c>
      <c r="F508" s="10">
        <f t="shared" si="57"/>
        <v>2.6229508196721311E-3</v>
      </c>
      <c r="G508" s="10">
        <f t="shared" si="59"/>
        <v>-0.85185185185185186</v>
      </c>
      <c r="H508" s="16">
        <f t="shared" si="58"/>
        <v>-1.4593908629441625E-2</v>
      </c>
    </row>
    <row r="509" spans="1:8" x14ac:dyDescent="0.2">
      <c r="A509" s="8"/>
      <c r="B509" s="34" t="s">
        <v>487</v>
      </c>
      <c r="C509" s="31">
        <v>7</v>
      </c>
      <c r="D509" s="9">
        <v>1</v>
      </c>
      <c r="E509" s="10">
        <f t="shared" si="56"/>
        <v>4.4416243654822338E-3</v>
      </c>
      <c r="F509" s="10">
        <f t="shared" si="57"/>
        <v>6.5573770491803279E-4</v>
      </c>
      <c r="G509" s="10">
        <f t="shared" si="59"/>
        <v>-0.8571428571428571</v>
      </c>
      <c r="H509" s="16">
        <f t="shared" si="58"/>
        <v>-3.8071065989847717E-3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1</v>
      </c>
      <c r="D511" s="9">
        <v>0</v>
      </c>
      <c r="E511" s="10">
        <f t="shared" si="56"/>
        <v>6.3451776649746188E-4</v>
      </c>
      <c r="F511" s="10" t="str">
        <f t="shared" si="57"/>
        <v/>
      </c>
      <c r="G511" s="10">
        <f t="shared" si="59"/>
        <v>-1</v>
      </c>
      <c r="H511" s="16">
        <f t="shared" si="58"/>
        <v>-6.3451776649746188E-4</v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0</v>
      </c>
      <c r="D516" s="9">
        <v>1</v>
      </c>
      <c r="E516" s="10" t="str">
        <f t="shared" si="56"/>
        <v/>
      </c>
      <c r="F516" s="10">
        <f t="shared" si="57"/>
        <v>6.5573770491803279E-4</v>
      </c>
      <c r="G516" s="10">
        <f t="shared" si="59"/>
        <v>1</v>
      </c>
      <c r="H516" s="16" t="str">
        <f t="shared" si="58"/>
        <v/>
      </c>
    </row>
    <row r="517" spans="1:8" ht="25.5" x14ac:dyDescent="0.2">
      <c r="A517" s="8"/>
      <c r="B517" s="34" t="s">
        <v>495</v>
      </c>
      <c r="C517" s="31">
        <v>8</v>
      </c>
      <c r="D517" s="9">
        <v>1</v>
      </c>
      <c r="E517" s="10">
        <f t="shared" si="56"/>
        <v>5.076142131979695E-3</v>
      </c>
      <c r="F517" s="10">
        <f t="shared" si="57"/>
        <v>6.5573770491803279E-4</v>
      </c>
      <c r="G517" s="10">
        <f t="shared" si="59"/>
        <v>-0.875</v>
      </c>
      <c r="H517" s="16">
        <f t="shared" si="58"/>
        <v>-4.4416243654822329E-3</v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6" t="str">
        <f t="shared" si="58"/>
        <v/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6</v>
      </c>
      <c r="D530" s="9">
        <v>4</v>
      </c>
      <c r="E530" s="10">
        <f t="shared" si="56"/>
        <v>3.8071065989847717E-3</v>
      </c>
      <c r="F530" s="10">
        <f t="shared" si="57"/>
        <v>2.6229508196721311E-3</v>
      </c>
      <c r="G530" s="10">
        <f t="shared" si="59"/>
        <v>-0.33333333333333331</v>
      </c>
      <c r="H530" s="16">
        <f t="shared" si="58"/>
        <v>-1.2690355329949238E-3</v>
      </c>
    </row>
    <row r="531" spans="1:8" x14ac:dyDescent="0.2">
      <c r="A531" s="8"/>
      <c r="B531" s="34" t="s">
        <v>509</v>
      </c>
      <c r="C531" s="31">
        <v>2</v>
      </c>
      <c r="D531" s="9">
        <v>0</v>
      </c>
      <c r="E531" s="10">
        <f t="shared" si="56"/>
        <v>1.2690355329949238E-3</v>
      </c>
      <c r="F531" s="10" t="str">
        <f t="shared" si="57"/>
        <v/>
      </c>
      <c r="G531" s="10">
        <f t="shared" si="59"/>
        <v>-1</v>
      </c>
      <c r="H531" s="16">
        <f t="shared" si="58"/>
        <v>-1.2690355329949238E-3</v>
      </c>
    </row>
    <row r="532" spans="1:8" ht="32.25" customHeight="1" x14ac:dyDescent="0.2">
      <c r="A532" s="8"/>
      <c r="B532" s="34" t="s">
        <v>510</v>
      </c>
      <c r="C532" s="31">
        <v>5</v>
      </c>
      <c r="D532" s="9">
        <v>3</v>
      </c>
      <c r="E532" s="10">
        <f t="shared" si="56"/>
        <v>3.1725888324873096E-3</v>
      </c>
      <c r="F532" s="10">
        <f t="shared" si="57"/>
        <v>1.9672131147540984E-3</v>
      </c>
      <c r="G532" s="10">
        <f t="shared" si="59"/>
        <v>-0.4</v>
      </c>
      <c r="H532" s="16">
        <f t="shared" si="58"/>
        <v>-1.269035532994924E-3</v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29</v>
      </c>
      <c r="D535" s="9">
        <v>0</v>
      </c>
      <c r="E535" s="10">
        <f t="shared" si="56"/>
        <v>1.8401015228426396E-2</v>
      </c>
      <c r="F535" s="10" t="str">
        <f t="shared" si="57"/>
        <v/>
      </c>
      <c r="G535" s="10">
        <f t="shared" si="59"/>
        <v>-1</v>
      </c>
      <c r="H535" s="16">
        <f t="shared" si="58"/>
        <v>-1.8401015228426396E-2</v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6" t="str">
        <f t="shared" si="58"/>
        <v/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1</v>
      </c>
      <c r="D554" s="9">
        <v>0</v>
      </c>
      <c r="E554" s="10">
        <f t="shared" ref="E554:E595" si="60">+IF(C554=0,"",C554/C$362)</f>
        <v>6.3451776649746188E-4</v>
      </c>
      <c r="F554" s="10" t="str">
        <f t="shared" ref="F554:F595" si="61">+IF(D554=0,"",D554/D$362)</f>
        <v/>
      </c>
      <c r="G554" s="10">
        <f t="shared" si="59"/>
        <v>-1</v>
      </c>
      <c r="H554" s="16">
        <f t="shared" ref="H554:H617" si="62">+IF(OR(AND(E554=""),(G554="")),"",E554*G554)</f>
        <v>-6.3451776649746188E-4</v>
      </c>
    </row>
    <row r="555" spans="1:8" x14ac:dyDescent="0.2">
      <c r="A555" s="8"/>
      <c r="B555" s="34" t="s">
        <v>533</v>
      </c>
      <c r="C555" s="31">
        <v>4</v>
      </c>
      <c r="D555" s="9">
        <v>2</v>
      </c>
      <c r="E555" s="10">
        <f t="shared" si="60"/>
        <v>2.5380710659898475E-3</v>
      </c>
      <c r="F555" s="10">
        <f t="shared" si="61"/>
        <v>1.3114754098360656E-3</v>
      </c>
      <c r="G555" s="10">
        <f t="shared" ref="G555:G595" si="63">+IF(AND(C555=0,D555=0)," ",IF(C555=0,1,IF(D555=0,-1,(D555-C555)/C555)))</f>
        <v>-0.5</v>
      </c>
      <c r="H555" s="16">
        <f t="shared" si="62"/>
        <v>-1.2690355329949238E-3</v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75</v>
      </c>
      <c r="D558" s="9">
        <v>25</v>
      </c>
      <c r="E558" s="10">
        <f t="shared" si="60"/>
        <v>4.7588832487309642E-2</v>
      </c>
      <c r="F558" s="10">
        <f t="shared" si="61"/>
        <v>1.6393442622950821E-2</v>
      </c>
      <c r="G558" s="10">
        <f t="shared" si="63"/>
        <v>-0.66666666666666663</v>
      </c>
      <c r="H558" s="16">
        <f t="shared" si="62"/>
        <v>-3.1725888324873094E-2</v>
      </c>
    </row>
    <row r="559" spans="1:8" x14ac:dyDescent="0.2">
      <c r="A559" s="8"/>
      <c r="B559" s="34" t="s">
        <v>537</v>
      </c>
      <c r="C559" s="31">
        <v>60</v>
      </c>
      <c r="D559" s="9">
        <v>41</v>
      </c>
      <c r="E559" s="10">
        <f t="shared" si="60"/>
        <v>3.8071065989847719E-2</v>
      </c>
      <c r="F559" s="10">
        <f t="shared" si="61"/>
        <v>2.6885245901639345E-2</v>
      </c>
      <c r="G559" s="10">
        <f t="shared" si="63"/>
        <v>-0.31666666666666665</v>
      </c>
      <c r="H559" s="16">
        <f t="shared" si="62"/>
        <v>-1.2055837563451776E-2</v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1</v>
      </c>
      <c r="D564" s="9">
        <v>0</v>
      </c>
      <c r="E564" s="10">
        <f t="shared" si="60"/>
        <v>6.3451776649746188E-4</v>
      </c>
      <c r="F564" s="10" t="str">
        <f t="shared" si="61"/>
        <v/>
      </c>
      <c r="G564" s="10">
        <f t="shared" si="63"/>
        <v>-1</v>
      </c>
      <c r="H564" s="16">
        <f t="shared" si="62"/>
        <v>-6.3451776649746188E-4</v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0</v>
      </c>
      <c r="D568" s="9">
        <v>1</v>
      </c>
      <c r="E568" s="10" t="str">
        <f t="shared" si="60"/>
        <v/>
      </c>
      <c r="F568" s="10">
        <f t="shared" si="61"/>
        <v>6.5573770491803279E-4</v>
      </c>
      <c r="G568" s="10">
        <f t="shared" si="63"/>
        <v>1</v>
      </c>
      <c r="H568" s="16" t="str">
        <f t="shared" si="62"/>
        <v/>
      </c>
    </row>
    <row r="569" spans="1:8" ht="25.5" x14ac:dyDescent="0.2">
      <c r="A569" s="8"/>
      <c r="B569" s="34" t="s">
        <v>547</v>
      </c>
      <c r="C569" s="3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1</v>
      </c>
      <c r="D571" s="9">
        <v>0</v>
      </c>
      <c r="E571" s="10">
        <f t="shared" si="60"/>
        <v>6.3451776649746188E-4</v>
      </c>
      <c r="F571" s="10" t="str">
        <f t="shared" si="61"/>
        <v/>
      </c>
      <c r="G571" s="10">
        <f t="shared" si="63"/>
        <v>-1</v>
      </c>
      <c r="H571" s="16">
        <f t="shared" si="62"/>
        <v>-6.3451776649746188E-4</v>
      </c>
    </row>
    <row r="572" spans="1:8" ht="25.5" x14ac:dyDescent="0.2">
      <c r="A572" s="8"/>
      <c r="B572" s="34" t="s">
        <v>550</v>
      </c>
      <c r="C572" s="31">
        <v>0</v>
      </c>
      <c r="D572" s="9">
        <v>1</v>
      </c>
      <c r="E572" s="10" t="str">
        <f t="shared" si="60"/>
        <v/>
      </c>
      <c r="F572" s="10">
        <f t="shared" si="61"/>
        <v>6.5573770491803279E-4</v>
      </c>
      <c r="G572" s="10">
        <f t="shared" si="63"/>
        <v>1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14</v>
      </c>
      <c r="D574" s="9">
        <v>10</v>
      </c>
      <c r="E574" s="10">
        <f t="shared" si="60"/>
        <v>8.8832487309644676E-3</v>
      </c>
      <c r="F574" s="10">
        <f t="shared" si="61"/>
        <v>6.5573770491803279E-3</v>
      </c>
      <c r="G574" s="10">
        <f t="shared" si="63"/>
        <v>-0.2857142857142857</v>
      </c>
      <c r="H574" s="16">
        <f t="shared" si="62"/>
        <v>-2.538071065989848E-3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1</v>
      </c>
      <c r="D576" s="9">
        <v>0</v>
      </c>
      <c r="E576" s="10">
        <f t="shared" si="60"/>
        <v>6.3451776649746188E-4</v>
      </c>
      <c r="F576" s="10" t="str">
        <f t="shared" si="61"/>
        <v/>
      </c>
      <c r="G576" s="10">
        <f t="shared" si="63"/>
        <v>-1</v>
      </c>
      <c r="H576" s="16">
        <f t="shared" si="62"/>
        <v>-6.3451776649746188E-4</v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62</v>
      </c>
      <c r="D579" s="9">
        <v>8</v>
      </c>
      <c r="E579" s="10">
        <f t="shared" si="60"/>
        <v>3.934010152284264E-2</v>
      </c>
      <c r="F579" s="10">
        <f t="shared" si="61"/>
        <v>5.2459016393442623E-3</v>
      </c>
      <c r="G579" s="10">
        <f t="shared" si="63"/>
        <v>-0.87096774193548387</v>
      </c>
      <c r="H579" s="16">
        <f t="shared" si="62"/>
        <v>-3.4263959390862943E-2</v>
      </c>
    </row>
    <row r="580" spans="1:8" ht="25.5" x14ac:dyDescent="0.2">
      <c r="A580" s="8"/>
      <c r="B580" s="34" t="s">
        <v>558</v>
      </c>
      <c r="C580" s="31">
        <v>25</v>
      </c>
      <c r="D580" s="9">
        <v>0</v>
      </c>
      <c r="E580" s="10">
        <f t="shared" si="60"/>
        <v>1.5862944162436547E-2</v>
      </c>
      <c r="F580" s="10" t="str">
        <f t="shared" si="61"/>
        <v/>
      </c>
      <c r="G580" s="10">
        <f t="shared" si="63"/>
        <v>-1</v>
      </c>
      <c r="H580" s="16">
        <f t="shared" si="62"/>
        <v>-1.5862944162436547E-2</v>
      </c>
    </row>
    <row r="581" spans="1:8" x14ac:dyDescent="0.2">
      <c r="A581" s="8"/>
      <c r="B581" s="34" t="s">
        <v>559</v>
      </c>
      <c r="C581" s="31">
        <v>8</v>
      </c>
      <c r="D581" s="9">
        <v>5</v>
      </c>
      <c r="E581" s="10">
        <f t="shared" si="60"/>
        <v>5.076142131979695E-3</v>
      </c>
      <c r="F581" s="10">
        <f t="shared" si="61"/>
        <v>3.2786885245901639E-3</v>
      </c>
      <c r="G581" s="10">
        <f t="shared" si="63"/>
        <v>-0.375</v>
      </c>
      <c r="H581" s="16">
        <f t="shared" si="62"/>
        <v>-1.9035532994923856E-3</v>
      </c>
    </row>
    <row r="582" spans="1:8" x14ac:dyDescent="0.2">
      <c r="A582" s="8"/>
      <c r="B582" s="34" t="s">
        <v>560</v>
      </c>
      <c r="C582" s="31">
        <v>0</v>
      </c>
      <c r="D582" s="9">
        <v>2</v>
      </c>
      <c r="E582" s="10" t="str">
        <f t="shared" si="60"/>
        <v/>
      </c>
      <c r="F582" s="10">
        <f t="shared" si="61"/>
        <v>1.3114754098360656E-3</v>
      </c>
      <c r="G582" s="10">
        <f t="shared" si="63"/>
        <v>1</v>
      </c>
      <c r="H582" s="16" t="str">
        <f t="shared" si="62"/>
        <v/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4</v>
      </c>
      <c r="D588" s="9">
        <v>10</v>
      </c>
      <c r="E588" s="10">
        <f t="shared" si="60"/>
        <v>2.5380710659898475E-3</v>
      </c>
      <c r="F588" s="10">
        <f t="shared" si="61"/>
        <v>6.5573770491803279E-3</v>
      </c>
      <c r="G588" s="10">
        <f t="shared" si="63"/>
        <v>1.5</v>
      </c>
      <c r="H588" s="16">
        <f t="shared" si="62"/>
        <v>3.8071065989847713E-3</v>
      </c>
    </row>
    <row r="589" spans="1:8" x14ac:dyDescent="0.2">
      <c r="A589" s="8"/>
      <c r="B589" s="34" t="s">
        <v>567</v>
      </c>
      <c r="C589" s="3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0</v>
      </c>
      <c r="D591" s="9">
        <v>1</v>
      </c>
      <c r="E591" s="10" t="str">
        <f t="shared" si="60"/>
        <v/>
      </c>
      <c r="F591" s="10">
        <f t="shared" si="61"/>
        <v>6.5573770491803279E-4</v>
      </c>
      <c r="G591" s="10">
        <f t="shared" si="63"/>
        <v>1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379</v>
      </c>
      <c r="D601" s="30">
        <f>SUM(D602:D629)</f>
        <v>907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1.3931398416886545</v>
      </c>
      <c r="H601" s="40">
        <f t="shared" ref="H601:H629" si="66">+IF(OR(AND(E601=""),(G601="")),"",E601*G601)</f>
        <v>1.3931398416886545</v>
      </c>
    </row>
    <row r="602" spans="1:8" x14ac:dyDescent="0.2">
      <c r="A602" s="8"/>
      <c r="B602" s="33" t="s">
        <v>574</v>
      </c>
      <c r="C602" s="39">
        <v>2</v>
      </c>
      <c r="D602" s="36">
        <v>0</v>
      </c>
      <c r="E602" s="37">
        <f t="shared" si="64"/>
        <v>5.2770448548812663E-3</v>
      </c>
      <c r="F602" s="37" t="str">
        <f t="shared" si="65"/>
        <v/>
      </c>
      <c r="G602" s="37">
        <f t="shared" ref="G602:G629" si="67">+IF(AND(C602=0,D602=0)," ",IF(C602=0,1,IF(D602=0,-1,(D602-C602)/C602)))</f>
        <v>-1</v>
      </c>
      <c r="H602" s="38">
        <f t="shared" si="66"/>
        <v>-5.2770448548812663E-3</v>
      </c>
    </row>
    <row r="603" spans="1:8" x14ac:dyDescent="0.2">
      <c r="A603" s="8"/>
      <c r="B603" s="34" t="s">
        <v>575</v>
      </c>
      <c r="C603" s="31">
        <v>5</v>
      </c>
      <c r="D603" s="9">
        <v>0</v>
      </c>
      <c r="E603" s="10">
        <f t="shared" si="64"/>
        <v>1.3192612137203167E-2</v>
      </c>
      <c r="F603" s="10" t="str">
        <f t="shared" si="65"/>
        <v/>
      </c>
      <c r="G603" s="10">
        <f t="shared" si="67"/>
        <v>-1</v>
      </c>
      <c r="H603" s="16">
        <f t="shared" si="66"/>
        <v>-1.3192612137203167E-2</v>
      </c>
    </row>
    <row r="604" spans="1:8" ht="25.5" x14ac:dyDescent="0.2">
      <c r="A604" s="8"/>
      <c r="B604" s="34" t="s">
        <v>576</v>
      </c>
      <c r="C604" s="31">
        <v>42</v>
      </c>
      <c r="D604" s="9">
        <v>31</v>
      </c>
      <c r="E604" s="10">
        <f t="shared" si="64"/>
        <v>0.11081794195250659</v>
      </c>
      <c r="F604" s="10">
        <f t="shared" si="65"/>
        <v>3.4178610804851156E-2</v>
      </c>
      <c r="G604" s="10">
        <f t="shared" si="67"/>
        <v>-0.26190476190476192</v>
      </c>
      <c r="H604" s="16">
        <f t="shared" si="66"/>
        <v>-2.9023746701846966E-2</v>
      </c>
    </row>
    <row r="605" spans="1:8" x14ac:dyDescent="0.2">
      <c r="A605" s="8"/>
      <c r="B605" s="34" t="s">
        <v>577</v>
      </c>
      <c r="C605" s="31">
        <v>56</v>
      </c>
      <c r="D605" s="9">
        <v>98</v>
      </c>
      <c r="E605" s="10">
        <f t="shared" si="64"/>
        <v>0.14775725593667546</v>
      </c>
      <c r="F605" s="10">
        <f t="shared" si="65"/>
        <v>0.10804851157662625</v>
      </c>
      <c r="G605" s="10">
        <f t="shared" si="67"/>
        <v>0.75</v>
      </c>
      <c r="H605" s="16">
        <f t="shared" si="66"/>
        <v>0.1108179419525066</v>
      </c>
    </row>
    <row r="606" spans="1:8" x14ac:dyDescent="0.2">
      <c r="A606" s="8"/>
      <c r="B606" s="34" t="s">
        <v>578</v>
      </c>
      <c r="C606" s="31">
        <v>0</v>
      </c>
      <c r="D606" s="9">
        <v>18</v>
      </c>
      <c r="E606" s="10" t="str">
        <f t="shared" si="64"/>
        <v/>
      </c>
      <c r="F606" s="10">
        <f t="shared" si="65"/>
        <v>1.9845644983461964E-2</v>
      </c>
      <c r="G606" s="10">
        <f t="shared" si="67"/>
        <v>1</v>
      </c>
      <c r="H606" s="16" t="str">
        <f t="shared" si="66"/>
        <v/>
      </c>
    </row>
    <row r="607" spans="1:8" x14ac:dyDescent="0.2">
      <c r="A607" s="8"/>
      <c r="B607" s="34" t="s">
        <v>579</v>
      </c>
      <c r="C607" s="31">
        <v>0</v>
      </c>
      <c r="D607" s="9">
        <v>5</v>
      </c>
      <c r="E607" s="10" t="str">
        <f t="shared" si="64"/>
        <v/>
      </c>
      <c r="F607" s="10">
        <f t="shared" si="65"/>
        <v>5.512679162072767E-3</v>
      </c>
      <c r="G607" s="10">
        <f t="shared" si="67"/>
        <v>1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0</v>
      </c>
      <c r="D608" s="9">
        <v>1</v>
      </c>
      <c r="E608" s="10" t="str">
        <f t="shared" si="64"/>
        <v/>
      </c>
      <c r="F608" s="10">
        <f t="shared" si="65"/>
        <v>1.1025358324145535E-3</v>
      </c>
      <c r="G608" s="10">
        <f t="shared" si="67"/>
        <v>1</v>
      </c>
      <c r="H608" s="16" t="str">
        <f t="shared" si="66"/>
        <v/>
      </c>
    </row>
    <row r="609" spans="1:8" x14ac:dyDescent="0.2">
      <c r="A609" s="8"/>
      <c r="B609" s="34" t="s">
        <v>581</v>
      </c>
      <c r="C609" s="3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4" t="s">
        <v>582</v>
      </c>
      <c r="C610" s="3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4" t="s">
        <v>583</v>
      </c>
      <c r="C611" s="3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6" t="str">
        <f t="shared" si="66"/>
        <v/>
      </c>
    </row>
    <row r="612" spans="1:8" x14ac:dyDescent="0.2">
      <c r="A612" s="8"/>
      <c r="B612" s="34" t="s">
        <v>584</v>
      </c>
      <c r="C612" s="31">
        <v>3</v>
      </c>
      <c r="D612" s="9">
        <v>2</v>
      </c>
      <c r="E612" s="10">
        <f t="shared" si="64"/>
        <v>7.9155672823219003E-3</v>
      </c>
      <c r="F612" s="10">
        <f t="shared" si="65"/>
        <v>2.205071664829107E-3</v>
      </c>
      <c r="G612" s="10">
        <f t="shared" si="67"/>
        <v>-0.33333333333333331</v>
      </c>
      <c r="H612" s="16">
        <f t="shared" si="66"/>
        <v>-2.6385224274406332E-3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4" t="s">
        <v>589</v>
      </c>
      <c r="C617" s="31">
        <v>2</v>
      </c>
      <c r="D617" s="9">
        <v>0</v>
      </c>
      <c r="E617" s="10">
        <f t="shared" si="64"/>
        <v>5.2770448548812663E-3</v>
      </c>
      <c r="F617" s="10" t="str">
        <f t="shared" si="65"/>
        <v/>
      </c>
      <c r="G617" s="10">
        <f t="shared" si="67"/>
        <v>-1</v>
      </c>
      <c r="H617" s="16">
        <f t="shared" si="66"/>
        <v>-5.2770448548812663E-3</v>
      </c>
    </row>
    <row r="618" spans="1:8" x14ac:dyDescent="0.2">
      <c r="A618" s="8"/>
      <c r="B618" s="34" t="s">
        <v>590</v>
      </c>
      <c r="C618" s="31">
        <v>4</v>
      </c>
      <c r="D618" s="9">
        <v>0</v>
      </c>
      <c r="E618" s="10">
        <f t="shared" si="64"/>
        <v>1.0554089709762533E-2</v>
      </c>
      <c r="F618" s="10" t="str">
        <f t="shared" si="65"/>
        <v/>
      </c>
      <c r="G618" s="10">
        <f t="shared" si="67"/>
        <v>-1</v>
      </c>
      <c r="H618" s="16">
        <f t="shared" si="66"/>
        <v>-1.0554089709762533E-2</v>
      </c>
    </row>
    <row r="619" spans="1:8" x14ac:dyDescent="0.2">
      <c r="A619" s="8"/>
      <c r="B619" s="34" t="s">
        <v>591</v>
      </c>
      <c r="C619" s="31">
        <v>181</v>
      </c>
      <c r="D619" s="9">
        <v>134</v>
      </c>
      <c r="E619" s="10">
        <f t="shared" si="64"/>
        <v>0.47757255936675463</v>
      </c>
      <c r="F619" s="10">
        <f t="shared" si="65"/>
        <v>0.14773980154355015</v>
      </c>
      <c r="G619" s="10">
        <f t="shared" si="67"/>
        <v>-0.25966850828729282</v>
      </c>
      <c r="H619" s="16">
        <f t="shared" si="66"/>
        <v>-0.12401055408970976</v>
      </c>
    </row>
    <row r="620" spans="1:8" x14ac:dyDescent="0.2">
      <c r="A620" s="8"/>
      <c r="B620" s="34" t="s">
        <v>592</v>
      </c>
      <c r="C620" s="31">
        <v>9</v>
      </c>
      <c r="D620" s="9">
        <v>62</v>
      </c>
      <c r="E620" s="10">
        <f t="shared" si="64"/>
        <v>2.3746701846965697E-2</v>
      </c>
      <c r="F620" s="10">
        <f t="shared" si="65"/>
        <v>6.8357221609702312E-2</v>
      </c>
      <c r="G620" s="10">
        <f t="shared" si="67"/>
        <v>5.8888888888888893</v>
      </c>
      <c r="H620" s="16">
        <f t="shared" si="66"/>
        <v>0.13984168865435356</v>
      </c>
    </row>
    <row r="621" spans="1:8" x14ac:dyDescent="0.2">
      <c r="A621" s="8"/>
      <c r="B621" s="34" t="s">
        <v>593</v>
      </c>
      <c r="C621" s="31">
        <v>1</v>
      </c>
      <c r="D621" s="9">
        <v>0</v>
      </c>
      <c r="E621" s="10">
        <f t="shared" si="64"/>
        <v>2.6385224274406332E-3</v>
      </c>
      <c r="F621" s="10" t="str">
        <f t="shared" si="65"/>
        <v/>
      </c>
      <c r="G621" s="10">
        <f t="shared" si="67"/>
        <v>-1</v>
      </c>
      <c r="H621" s="16">
        <f t="shared" si="66"/>
        <v>-2.6385224274406332E-3</v>
      </c>
    </row>
    <row r="622" spans="1:8" x14ac:dyDescent="0.2">
      <c r="A622" s="8"/>
      <c r="B622" s="34" t="s">
        <v>594</v>
      </c>
      <c r="C622" s="3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6" t="str">
        <f t="shared" si="66"/>
        <v/>
      </c>
    </row>
    <row r="623" spans="1:8" ht="25.5" x14ac:dyDescent="0.2">
      <c r="A623" s="8"/>
      <c r="B623" s="34" t="s">
        <v>595</v>
      </c>
      <c r="C623" s="3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4</v>
      </c>
      <c r="D625" s="9">
        <v>0</v>
      </c>
      <c r="E625" s="10">
        <f t="shared" si="64"/>
        <v>1.0554089709762533E-2</v>
      </c>
      <c r="F625" s="10" t="str">
        <f t="shared" si="65"/>
        <v/>
      </c>
      <c r="G625" s="10">
        <f t="shared" si="67"/>
        <v>-1</v>
      </c>
      <c r="H625" s="16">
        <f t="shared" si="66"/>
        <v>-1.0554089709762533E-2</v>
      </c>
    </row>
    <row r="626" spans="1:8" x14ac:dyDescent="0.2">
      <c r="A626" s="8"/>
      <c r="B626" s="34" t="s">
        <v>598</v>
      </c>
      <c r="C626" s="3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1</v>
      </c>
      <c r="D628" s="9">
        <v>182</v>
      </c>
      <c r="E628" s="10">
        <f t="shared" si="64"/>
        <v>2.6385224274406332E-3</v>
      </c>
      <c r="F628" s="10">
        <f t="shared" si="65"/>
        <v>0.20066152149944874</v>
      </c>
      <c r="G628" s="10">
        <f t="shared" si="67"/>
        <v>181</v>
      </c>
      <c r="H628" s="16">
        <f t="shared" si="66"/>
        <v>0.47757255936675458</v>
      </c>
    </row>
    <row r="629" spans="1:8" ht="26.25" thickBot="1" x14ac:dyDescent="0.25">
      <c r="A629" s="8"/>
      <c r="B629" s="35" t="s">
        <v>601</v>
      </c>
      <c r="C629" s="32">
        <v>69</v>
      </c>
      <c r="D629" s="17">
        <v>374</v>
      </c>
      <c r="E629" s="18">
        <f t="shared" si="64"/>
        <v>0.18205804749340371</v>
      </c>
      <c r="F629" s="18">
        <f t="shared" si="65"/>
        <v>0.41234840132304301</v>
      </c>
      <c r="G629" s="18">
        <f t="shared" si="67"/>
        <v>4.4202898550724639</v>
      </c>
      <c r="H629" s="19">
        <f t="shared" si="66"/>
        <v>0.80474934036939316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624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625</v>
      </c>
      <c r="C8" s="30">
        <f>+C19+C76+C181+C362+C601</f>
        <v>7937</v>
      </c>
      <c r="D8" s="30">
        <f>+D19+D76+D181+D362+D601</f>
        <v>9359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0.17916089202469446</v>
      </c>
      <c r="H8" s="40">
        <f t="shared" ref="H8:H13" si="1">+IF(OR(AND(E8=""),(G8="")),"",E8*G8)</f>
        <v>0.17916089202469446</v>
      </c>
    </row>
    <row r="9" spans="1:8" x14ac:dyDescent="0.2">
      <c r="A9" s="8"/>
      <c r="B9" s="33" t="s">
        <v>8</v>
      </c>
      <c r="C9" s="31">
        <f>+C19</f>
        <v>167</v>
      </c>
      <c r="D9" s="9">
        <f>+D19</f>
        <v>258</v>
      </c>
      <c r="E9" s="10">
        <f t="shared" ref="E9:F13" si="2">+C9/C$8</f>
        <v>2.1040695476880433E-2</v>
      </c>
      <c r="F9" s="10">
        <f t="shared" si="2"/>
        <v>2.7567047761512982E-2</v>
      </c>
      <c r="G9" s="10">
        <f t="shared" si="0"/>
        <v>0.54491017964071853</v>
      </c>
      <c r="H9" s="16">
        <f t="shared" si="1"/>
        <v>1.146528915207257E-2</v>
      </c>
    </row>
    <row r="10" spans="1:8" x14ac:dyDescent="0.2">
      <c r="A10" s="8"/>
      <c r="B10" s="34" t="s">
        <v>9</v>
      </c>
      <c r="C10" s="31">
        <f>+C76</f>
        <v>998</v>
      </c>
      <c r="D10" s="9">
        <f>+D76</f>
        <v>1253</v>
      </c>
      <c r="E10" s="10">
        <f t="shared" si="2"/>
        <v>0.12574020410734535</v>
      </c>
      <c r="F10" s="10">
        <f t="shared" si="2"/>
        <v>0.13388182498130141</v>
      </c>
      <c r="G10" s="10">
        <f t="shared" si="0"/>
        <v>0.25551102204408815</v>
      </c>
      <c r="H10" s="16">
        <f t="shared" si="1"/>
        <v>3.2128008063500059E-2</v>
      </c>
    </row>
    <row r="11" spans="1:8" ht="25.5" x14ac:dyDescent="0.2">
      <c r="A11" s="8"/>
      <c r="B11" s="34" t="s">
        <v>10</v>
      </c>
      <c r="C11" s="31">
        <f>+C181</f>
        <v>1149</v>
      </c>
      <c r="D11" s="9">
        <f>+D181</f>
        <v>1444</v>
      </c>
      <c r="E11" s="10">
        <f t="shared" si="2"/>
        <v>0.14476502456847676</v>
      </c>
      <c r="F11" s="10">
        <f t="shared" si="2"/>
        <v>0.15428998824660756</v>
      </c>
      <c r="G11" s="10">
        <f t="shared" si="0"/>
        <v>0.25674499564838993</v>
      </c>
      <c r="H11" s="16">
        <f t="shared" si="1"/>
        <v>3.7167695602872627E-2</v>
      </c>
    </row>
    <row r="12" spans="1:8" x14ac:dyDescent="0.2">
      <c r="A12" s="8"/>
      <c r="B12" s="34" t="s">
        <v>11</v>
      </c>
      <c r="C12" s="31">
        <f>+C362</f>
        <v>4135</v>
      </c>
      <c r="D12" s="9">
        <f>+D362</f>
        <v>4366</v>
      </c>
      <c r="E12" s="10">
        <f t="shared" si="2"/>
        <v>0.52097769938263827</v>
      </c>
      <c r="F12" s="10">
        <f t="shared" si="2"/>
        <v>0.46650283149909177</v>
      </c>
      <c r="G12" s="10">
        <f t="shared" si="0"/>
        <v>5.5864570737605805E-2</v>
      </c>
      <c r="H12" s="16">
        <f t="shared" si="1"/>
        <v>2.9104195539876528E-2</v>
      </c>
    </row>
    <row r="13" spans="1:8" ht="15.75" thickBot="1" x14ac:dyDescent="0.25">
      <c r="A13" s="8"/>
      <c r="B13" s="35" t="s">
        <v>12</v>
      </c>
      <c r="C13" s="32">
        <f>+C601</f>
        <v>1488</v>
      </c>
      <c r="D13" s="17">
        <f>+D601</f>
        <v>2038</v>
      </c>
      <c r="E13" s="18">
        <f t="shared" si="2"/>
        <v>0.1874763764646592</v>
      </c>
      <c r="F13" s="18">
        <f t="shared" si="2"/>
        <v>0.21775830751148628</v>
      </c>
      <c r="G13" s="18">
        <f t="shared" si="0"/>
        <v>0.3696236559139785</v>
      </c>
      <c r="H13" s="19">
        <f t="shared" si="1"/>
        <v>6.9295703666372693E-2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167</v>
      </c>
      <c r="D19" s="30">
        <f>SUM(D20:D70)</f>
        <v>258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0.54491017964071853</v>
      </c>
      <c r="H19" s="40">
        <f t="shared" ref="H19:H50" si="5">+IF(OR(AND(E19=""),(G19="")),"",E19*G19)</f>
        <v>0.54491017964071853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1</v>
      </c>
      <c r="E23" s="10" t="str">
        <f t="shared" si="3"/>
        <v/>
      </c>
      <c r="F23" s="10">
        <f t="shared" si="4"/>
        <v>3.875968992248062E-3</v>
      </c>
      <c r="G23" s="10">
        <f t="shared" si="6"/>
        <v>1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4</v>
      </c>
      <c r="D25" s="9">
        <v>3</v>
      </c>
      <c r="E25" s="10">
        <f t="shared" si="3"/>
        <v>2.3952095808383235E-2</v>
      </c>
      <c r="F25" s="10">
        <f t="shared" si="4"/>
        <v>1.1627906976744186E-2</v>
      </c>
      <c r="G25" s="10">
        <f t="shared" si="6"/>
        <v>-0.25</v>
      </c>
      <c r="H25" s="16">
        <f t="shared" si="5"/>
        <v>-5.9880239520958087E-3</v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6</v>
      </c>
      <c r="D27" s="9">
        <v>2</v>
      </c>
      <c r="E27" s="10">
        <f t="shared" si="3"/>
        <v>3.5928143712574849E-2</v>
      </c>
      <c r="F27" s="10">
        <f t="shared" si="4"/>
        <v>7.7519379844961239E-3</v>
      </c>
      <c r="G27" s="10">
        <f t="shared" si="6"/>
        <v>-0.66666666666666663</v>
      </c>
      <c r="H27" s="16">
        <f t="shared" si="5"/>
        <v>-2.3952095808383232E-2</v>
      </c>
    </row>
    <row r="28" spans="1:8" x14ac:dyDescent="0.2">
      <c r="A28" s="8"/>
      <c r="B28" s="34" t="s">
        <v>24</v>
      </c>
      <c r="C28" s="31">
        <v>0</v>
      </c>
      <c r="D28" s="9">
        <v>1</v>
      </c>
      <c r="E28" s="10" t="str">
        <f t="shared" si="3"/>
        <v/>
      </c>
      <c r="F28" s="10">
        <f t="shared" si="4"/>
        <v>3.875968992248062E-3</v>
      </c>
      <c r="G28" s="10">
        <f t="shared" si="6"/>
        <v>1</v>
      </c>
      <c r="H28" s="16" t="str">
        <f t="shared" si="5"/>
        <v/>
      </c>
    </row>
    <row r="29" spans="1:8" x14ac:dyDescent="0.2">
      <c r="A29" s="8"/>
      <c r="B29" s="34" t="s">
        <v>25</v>
      </c>
      <c r="C29" s="31">
        <v>1</v>
      </c>
      <c r="D29" s="9">
        <v>0</v>
      </c>
      <c r="E29" s="10">
        <f t="shared" si="3"/>
        <v>5.9880239520958087E-3</v>
      </c>
      <c r="F29" s="10" t="str">
        <f t="shared" si="4"/>
        <v/>
      </c>
      <c r="G29" s="10">
        <f t="shared" si="6"/>
        <v>-1</v>
      </c>
      <c r="H29" s="16">
        <f t="shared" si="5"/>
        <v>-5.9880239520958087E-3</v>
      </c>
    </row>
    <row r="30" spans="1:8" x14ac:dyDescent="0.2">
      <c r="A30" s="8"/>
      <c r="B30" s="34" t="s">
        <v>26</v>
      </c>
      <c r="C30" s="31">
        <v>112</v>
      </c>
      <c r="D30" s="9">
        <v>100</v>
      </c>
      <c r="E30" s="10">
        <f t="shared" si="3"/>
        <v>0.6706586826347305</v>
      </c>
      <c r="F30" s="10">
        <f t="shared" si="4"/>
        <v>0.38759689922480622</v>
      </c>
      <c r="G30" s="10">
        <f t="shared" si="6"/>
        <v>-0.10714285714285714</v>
      </c>
      <c r="H30" s="16">
        <f t="shared" si="5"/>
        <v>-7.1856287425149698E-2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2</v>
      </c>
      <c r="E34" s="10" t="str">
        <f t="shared" si="3"/>
        <v/>
      </c>
      <c r="F34" s="10">
        <f t="shared" si="4"/>
        <v>7.7519379844961239E-3</v>
      </c>
      <c r="G34" s="10">
        <f t="shared" si="6"/>
        <v>1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1</v>
      </c>
      <c r="D35" s="9">
        <v>0</v>
      </c>
      <c r="E35" s="10">
        <f t="shared" si="3"/>
        <v>5.9880239520958087E-3</v>
      </c>
      <c r="F35" s="10" t="str">
        <f t="shared" si="4"/>
        <v/>
      </c>
      <c r="G35" s="10">
        <f t="shared" si="6"/>
        <v>-1</v>
      </c>
      <c r="H35" s="16">
        <f t="shared" si="5"/>
        <v>-5.9880239520958087E-3</v>
      </c>
    </row>
    <row r="36" spans="1:8" x14ac:dyDescent="0.2">
      <c r="A36" s="8"/>
      <c r="B36" s="34" t="s">
        <v>32</v>
      </c>
      <c r="C36" s="31">
        <v>3</v>
      </c>
      <c r="D36" s="9">
        <v>3</v>
      </c>
      <c r="E36" s="10">
        <f t="shared" si="3"/>
        <v>1.7964071856287425E-2</v>
      </c>
      <c r="F36" s="10">
        <f t="shared" si="4"/>
        <v>1.1627906976744186E-2</v>
      </c>
      <c r="G36" s="10">
        <f t="shared" si="6"/>
        <v>0</v>
      </c>
      <c r="H36" s="16">
        <f t="shared" si="5"/>
        <v>0</v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2</v>
      </c>
      <c r="D39" s="9">
        <v>2</v>
      </c>
      <c r="E39" s="10">
        <f t="shared" si="3"/>
        <v>1.1976047904191617E-2</v>
      </c>
      <c r="F39" s="10">
        <f t="shared" si="4"/>
        <v>7.7519379844961239E-3</v>
      </c>
      <c r="G39" s="10">
        <f t="shared" si="6"/>
        <v>0</v>
      </c>
      <c r="H39" s="16">
        <f t="shared" si="5"/>
        <v>0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4" t="s">
        <v>41</v>
      </c>
      <c r="C45" s="3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24</v>
      </c>
      <c r="D50" s="9">
        <v>14</v>
      </c>
      <c r="E50" s="10">
        <f t="shared" si="3"/>
        <v>0.1437125748502994</v>
      </c>
      <c r="F50" s="10">
        <f t="shared" si="4"/>
        <v>5.4263565891472867E-2</v>
      </c>
      <c r="G50" s="10">
        <f t="shared" si="6"/>
        <v>-0.41666666666666669</v>
      </c>
      <c r="H50" s="16">
        <f t="shared" si="5"/>
        <v>-5.9880239520958084E-2</v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3</v>
      </c>
      <c r="D54" s="9">
        <v>1</v>
      </c>
      <c r="E54" s="10">
        <f t="shared" si="7"/>
        <v>1.7964071856287425E-2</v>
      </c>
      <c r="F54" s="10">
        <f t="shared" si="8"/>
        <v>3.875968992248062E-3</v>
      </c>
      <c r="G54" s="10">
        <f t="shared" si="10"/>
        <v>-0.66666666666666663</v>
      </c>
      <c r="H54" s="16">
        <f t="shared" si="9"/>
        <v>-1.1976047904191616E-2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1</v>
      </c>
      <c r="D59" s="9">
        <v>0</v>
      </c>
      <c r="E59" s="10">
        <f t="shared" si="7"/>
        <v>5.9880239520958087E-3</v>
      </c>
      <c r="F59" s="10" t="str">
        <f t="shared" si="8"/>
        <v/>
      </c>
      <c r="G59" s="10">
        <f t="shared" si="10"/>
        <v>-1</v>
      </c>
      <c r="H59" s="16">
        <f t="shared" si="9"/>
        <v>-5.9880239520958087E-3</v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3</v>
      </c>
      <c r="D61" s="9">
        <v>4</v>
      </c>
      <c r="E61" s="10">
        <f t="shared" si="7"/>
        <v>1.7964071856287425E-2</v>
      </c>
      <c r="F61" s="10">
        <f t="shared" si="8"/>
        <v>1.5503875968992248E-2</v>
      </c>
      <c r="G61" s="10">
        <f t="shared" si="10"/>
        <v>0.33333333333333331</v>
      </c>
      <c r="H61" s="16">
        <f t="shared" si="9"/>
        <v>5.9880239520958079E-3</v>
      </c>
    </row>
    <row r="62" spans="1:8" x14ac:dyDescent="0.2">
      <c r="A62" s="8"/>
      <c r="B62" s="34" t="s">
        <v>58</v>
      </c>
      <c r="C62" s="31">
        <v>1</v>
      </c>
      <c r="D62" s="9">
        <v>0</v>
      </c>
      <c r="E62" s="10">
        <f t="shared" si="7"/>
        <v>5.9880239520958087E-3</v>
      </c>
      <c r="F62" s="10" t="str">
        <f t="shared" si="8"/>
        <v/>
      </c>
      <c r="G62" s="10">
        <f t="shared" si="10"/>
        <v>-1</v>
      </c>
      <c r="H62" s="16">
        <f t="shared" si="9"/>
        <v>-5.9880239520958087E-3</v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2</v>
      </c>
      <c r="D64" s="9">
        <v>114</v>
      </c>
      <c r="E64" s="10">
        <f t="shared" si="7"/>
        <v>1.1976047904191617E-2</v>
      </c>
      <c r="F64" s="10">
        <f t="shared" si="8"/>
        <v>0.44186046511627908</v>
      </c>
      <c r="G64" s="10">
        <f t="shared" si="10"/>
        <v>56</v>
      </c>
      <c r="H64" s="16">
        <f t="shared" si="9"/>
        <v>0.67065868263473061</v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4</v>
      </c>
      <c r="E67" s="10" t="str">
        <f t="shared" si="7"/>
        <v/>
      </c>
      <c r="F67" s="10">
        <f t="shared" si="8"/>
        <v>1.5503875968992248E-2</v>
      </c>
      <c r="G67" s="10">
        <f t="shared" si="10"/>
        <v>1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2</v>
      </c>
      <c r="D68" s="9">
        <v>4</v>
      </c>
      <c r="E68" s="10">
        <f t="shared" si="7"/>
        <v>1.1976047904191617E-2</v>
      </c>
      <c r="F68" s="10">
        <f t="shared" si="8"/>
        <v>1.5503875968992248E-2</v>
      </c>
      <c r="G68" s="10">
        <f t="shared" si="10"/>
        <v>1</v>
      </c>
      <c r="H68" s="16">
        <f t="shared" si="9"/>
        <v>1.1976047904191617E-2</v>
      </c>
    </row>
    <row r="69" spans="1:8" x14ac:dyDescent="0.2">
      <c r="A69" s="8"/>
      <c r="B69" s="34" t="s">
        <v>65</v>
      </c>
      <c r="C69" s="3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5" t="s">
        <v>66</v>
      </c>
      <c r="C70" s="32">
        <v>2</v>
      </c>
      <c r="D70" s="17">
        <v>3</v>
      </c>
      <c r="E70" s="18">
        <f t="shared" si="7"/>
        <v>1.1976047904191617E-2</v>
      </c>
      <c r="F70" s="18">
        <f t="shared" si="8"/>
        <v>1.1627906976744186E-2</v>
      </c>
      <c r="G70" s="18">
        <f t="shared" si="10"/>
        <v>0.5</v>
      </c>
      <c r="H70" s="19">
        <f t="shared" si="9"/>
        <v>5.9880239520958087E-3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998</v>
      </c>
      <c r="D76" s="30">
        <f>SUM(D77:D175)</f>
        <v>1253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0.25551102204408815</v>
      </c>
      <c r="H76" s="40">
        <f t="shared" ref="H76:H107" si="13">+IF(OR(AND(E76=""),(G76="")),"",E76*G76)</f>
        <v>0.25551102204408815</v>
      </c>
    </row>
    <row r="77" spans="1:8" x14ac:dyDescent="0.2">
      <c r="A77" s="8"/>
      <c r="B77" s="33" t="s">
        <v>67</v>
      </c>
      <c r="C77" s="39">
        <v>15</v>
      </c>
      <c r="D77" s="36">
        <v>14</v>
      </c>
      <c r="E77" s="37">
        <f t="shared" si="11"/>
        <v>1.503006012024048E-2</v>
      </c>
      <c r="F77" s="37">
        <f t="shared" si="12"/>
        <v>1.11731843575419E-2</v>
      </c>
      <c r="G77" s="37">
        <f t="shared" ref="G77:G108" si="14">+IF(AND(C77=0,D77=0)," ",IF(C77=0,1,IF(D77=0,-1,(D77-C77)/C77)))</f>
        <v>-6.6666666666666666E-2</v>
      </c>
      <c r="H77" s="38">
        <f t="shared" si="13"/>
        <v>-1.002004008016032E-3</v>
      </c>
    </row>
    <row r="78" spans="1:8" x14ac:dyDescent="0.2">
      <c r="A78" s="8"/>
      <c r="B78" s="34" t="s">
        <v>68</v>
      </c>
      <c r="C78" s="31">
        <v>5</v>
      </c>
      <c r="D78" s="9">
        <v>0</v>
      </c>
      <c r="E78" s="10">
        <f t="shared" si="11"/>
        <v>5.0100200400801601E-3</v>
      </c>
      <c r="F78" s="10" t="str">
        <f t="shared" si="12"/>
        <v/>
      </c>
      <c r="G78" s="10">
        <f t="shared" si="14"/>
        <v>-1</v>
      </c>
      <c r="H78" s="16">
        <f t="shared" si="13"/>
        <v>-5.0100200400801601E-3</v>
      </c>
    </row>
    <row r="79" spans="1:8" x14ac:dyDescent="0.2">
      <c r="A79" s="8"/>
      <c r="B79" s="34" t="s">
        <v>69</v>
      </c>
      <c r="C79" s="31">
        <v>1</v>
      </c>
      <c r="D79" s="9">
        <v>3</v>
      </c>
      <c r="E79" s="10">
        <f t="shared" si="11"/>
        <v>1.002004008016032E-3</v>
      </c>
      <c r="F79" s="10">
        <f t="shared" si="12"/>
        <v>2.3942537909018356E-3</v>
      </c>
      <c r="G79" s="10">
        <f t="shared" si="14"/>
        <v>2</v>
      </c>
      <c r="H79" s="16">
        <f t="shared" si="13"/>
        <v>2.004008016032064E-3</v>
      </c>
    </row>
    <row r="80" spans="1:8" x14ac:dyDescent="0.2">
      <c r="A80" s="8"/>
      <c r="B80" s="34" t="s">
        <v>70</v>
      </c>
      <c r="C80" s="31">
        <v>14</v>
      </c>
      <c r="D80" s="9">
        <v>16</v>
      </c>
      <c r="E80" s="10">
        <f t="shared" si="11"/>
        <v>1.4028056112224449E-2</v>
      </c>
      <c r="F80" s="10">
        <f t="shared" si="12"/>
        <v>1.2769353551476457E-2</v>
      </c>
      <c r="G80" s="10">
        <f t="shared" si="14"/>
        <v>0.14285714285714285</v>
      </c>
      <c r="H80" s="16">
        <f t="shared" si="13"/>
        <v>2.004008016032064E-3</v>
      </c>
    </row>
    <row r="81" spans="1:8" ht="25.5" x14ac:dyDescent="0.2">
      <c r="A81" s="8"/>
      <c r="B81" s="34" t="s">
        <v>71</v>
      </c>
      <c r="C81" s="31">
        <v>27</v>
      </c>
      <c r="D81" s="9">
        <v>92</v>
      </c>
      <c r="E81" s="10">
        <f t="shared" si="11"/>
        <v>2.7054108216432865E-2</v>
      </c>
      <c r="F81" s="10">
        <f t="shared" si="12"/>
        <v>7.3423782920989625E-2</v>
      </c>
      <c r="G81" s="10">
        <f t="shared" si="14"/>
        <v>2.4074074074074074</v>
      </c>
      <c r="H81" s="16">
        <f t="shared" si="13"/>
        <v>6.513026052104208E-2</v>
      </c>
    </row>
    <row r="82" spans="1:8" x14ac:dyDescent="0.2">
      <c r="A82" s="8"/>
      <c r="B82" s="34" t="s">
        <v>72</v>
      </c>
      <c r="C82" s="3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4" t="s">
        <v>73</v>
      </c>
      <c r="C83" s="3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0</v>
      </c>
      <c r="D84" s="9">
        <v>3</v>
      </c>
      <c r="E84" s="10" t="str">
        <f t="shared" si="11"/>
        <v/>
      </c>
      <c r="F84" s="10">
        <f t="shared" si="12"/>
        <v>2.3942537909018356E-3</v>
      </c>
      <c r="G84" s="10">
        <f t="shared" si="14"/>
        <v>1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8</v>
      </c>
      <c r="D87" s="9">
        <v>0</v>
      </c>
      <c r="E87" s="10">
        <f t="shared" si="11"/>
        <v>8.0160320641282558E-3</v>
      </c>
      <c r="F87" s="10" t="str">
        <f t="shared" si="12"/>
        <v/>
      </c>
      <c r="G87" s="10">
        <f t="shared" si="14"/>
        <v>-1</v>
      </c>
      <c r="H87" s="16">
        <f t="shared" si="13"/>
        <v>-8.0160320641282558E-3</v>
      </c>
    </row>
    <row r="88" spans="1:8" x14ac:dyDescent="0.2">
      <c r="A88" s="8"/>
      <c r="B88" s="34" t="s">
        <v>78</v>
      </c>
      <c r="C88" s="31">
        <v>0</v>
      </c>
      <c r="D88" s="9">
        <v>10</v>
      </c>
      <c r="E88" s="10" t="str">
        <f t="shared" si="11"/>
        <v/>
      </c>
      <c r="F88" s="10">
        <f t="shared" si="12"/>
        <v>7.9808459696727851E-3</v>
      </c>
      <c r="G88" s="10">
        <f t="shared" si="14"/>
        <v>1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32</v>
      </c>
      <c r="D92" s="9">
        <v>34</v>
      </c>
      <c r="E92" s="10">
        <f t="shared" si="11"/>
        <v>3.2064128256513023E-2</v>
      </c>
      <c r="F92" s="10">
        <f t="shared" si="12"/>
        <v>2.7134876296887472E-2</v>
      </c>
      <c r="G92" s="10">
        <f t="shared" si="14"/>
        <v>6.25E-2</v>
      </c>
      <c r="H92" s="16">
        <f t="shared" si="13"/>
        <v>2.004008016032064E-3</v>
      </c>
    </row>
    <row r="93" spans="1:8" x14ac:dyDescent="0.2">
      <c r="A93" s="8"/>
      <c r="B93" s="34" t="s">
        <v>83</v>
      </c>
      <c r="C93" s="31">
        <v>1</v>
      </c>
      <c r="D93" s="9">
        <v>10</v>
      </c>
      <c r="E93" s="10">
        <f t="shared" si="11"/>
        <v>1.002004008016032E-3</v>
      </c>
      <c r="F93" s="10">
        <f t="shared" si="12"/>
        <v>7.9808459696727851E-3</v>
      </c>
      <c r="G93" s="10">
        <f t="shared" si="14"/>
        <v>9</v>
      </c>
      <c r="H93" s="16">
        <f t="shared" si="13"/>
        <v>9.0180360721442872E-3</v>
      </c>
    </row>
    <row r="94" spans="1:8" x14ac:dyDescent="0.2">
      <c r="A94" s="8"/>
      <c r="B94" s="34" t="s">
        <v>84</v>
      </c>
      <c r="C94" s="31">
        <v>2</v>
      </c>
      <c r="D94" s="9">
        <v>2</v>
      </c>
      <c r="E94" s="10">
        <f t="shared" si="11"/>
        <v>2.004008016032064E-3</v>
      </c>
      <c r="F94" s="10">
        <f t="shared" si="12"/>
        <v>1.5961691939345571E-3</v>
      </c>
      <c r="G94" s="10">
        <f t="shared" si="14"/>
        <v>0</v>
      </c>
      <c r="H94" s="16">
        <f t="shared" si="13"/>
        <v>0</v>
      </c>
    </row>
    <row r="95" spans="1:8" x14ac:dyDescent="0.2">
      <c r="A95" s="8"/>
      <c r="B95" s="34" t="s">
        <v>85</v>
      </c>
      <c r="C95" s="31">
        <v>61</v>
      </c>
      <c r="D95" s="9">
        <v>5</v>
      </c>
      <c r="E95" s="10">
        <f t="shared" si="11"/>
        <v>6.1122244488977955E-2</v>
      </c>
      <c r="F95" s="10">
        <f t="shared" si="12"/>
        <v>3.9904229848363925E-3</v>
      </c>
      <c r="G95" s="10">
        <f t="shared" si="14"/>
        <v>-0.91803278688524592</v>
      </c>
      <c r="H95" s="16">
        <f t="shared" si="13"/>
        <v>-5.6112224448897796E-2</v>
      </c>
    </row>
    <row r="96" spans="1:8" x14ac:dyDescent="0.2">
      <c r="A96" s="8"/>
      <c r="B96" s="34" t="s">
        <v>86</v>
      </c>
      <c r="C96" s="31">
        <v>7</v>
      </c>
      <c r="D96" s="9">
        <v>18</v>
      </c>
      <c r="E96" s="10">
        <f t="shared" si="11"/>
        <v>7.0140280561122245E-3</v>
      </c>
      <c r="F96" s="10">
        <f t="shared" si="12"/>
        <v>1.4365522745411013E-2</v>
      </c>
      <c r="G96" s="10">
        <f t="shared" si="14"/>
        <v>1.5714285714285714</v>
      </c>
      <c r="H96" s="16">
        <f t="shared" si="13"/>
        <v>1.1022044088176353E-2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33</v>
      </c>
      <c r="D98" s="9">
        <v>31</v>
      </c>
      <c r="E98" s="10">
        <f t="shared" si="11"/>
        <v>3.3066132264529056E-2</v>
      </c>
      <c r="F98" s="10">
        <f t="shared" si="12"/>
        <v>2.4740622505985636E-2</v>
      </c>
      <c r="G98" s="10">
        <f t="shared" si="14"/>
        <v>-6.0606060606060608E-2</v>
      </c>
      <c r="H98" s="16">
        <f t="shared" si="13"/>
        <v>-2.004008016032064E-3</v>
      </c>
    </row>
    <row r="99" spans="1:8" x14ac:dyDescent="0.2">
      <c r="A99" s="8"/>
      <c r="B99" s="34" t="s">
        <v>89</v>
      </c>
      <c r="C99" s="31">
        <v>9</v>
      </c>
      <c r="D99" s="9">
        <v>5</v>
      </c>
      <c r="E99" s="10">
        <f t="shared" si="11"/>
        <v>9.0180360721442889E-3</v>
      </c>
      <c r="F99" s="10">
        <f t="shared" si="12"/>
        <v>3.9904229848363925E-3</v>
      </c>
      <c r="G99" s="10">
        <f t="shared" si="14"/>
        <v>-0.44444444444444442</v>
      </c>
      <c r="H99" s="16">
        <f t="shared" si="13"/>
        <v>-4.0080160320641279E-3</v>
      </c>
    </row>
    <row r="100" spans="1:8" x14ac:dyDescent="0.2">
      <c r="A100" s="8"/>
      <c r="B100" s="34" t="s">
        <v>90</v>
      </c>
      <c r="C100" s="31">
        <v>6</v>
      </c>
      <c r="D100" s="9">
        <v>10</v>
      </c>
      <c r="E100" s="10">
        <f t="shared" si="11"/>
        <v>6.0120240480961923E-3</v>
      </c>
      <c r="F100" s="10">
        <f t="shared" si="12"/>
        <v>7.9808459696727851E-3</v>
      </c>
      <c r="G100" s="10">
        <f t="shared" si="14"/>
        <v>0.66666666666666663</v>
      </c>
      <c r="H100" s="16">
        <f t="shared" si="13"/>
        <v>4.0080160320641279E-3</v>
      </c>
    </row>
    <row r="101" spans="1:8" x14ac:dyDescent="0.2">
      <c r="A101" s="8"/>
      <c r="B101" s="34" t="s">
        <v>91</v>
      </c>
      <c r="C101" s="31">
        <v>4</v>
      </c>
      <c r="D101" s="9">
        <v>2</v>
      </c>
      <c r="E101" s="10">
        <f t="shared" si="11"/>
        <v>4.0080160320641279E-3</v>
      </c>
      <c r="F101" s="10">
        <f t="shared" si="12"/>
        <v>1.5961691939345571E-3</v>
      </c>
      <c r="G101" s="10">
        <f t="shared" si="14"/>
        <v>-0.5</v>
      </c>
      <c r="H101" s="16">
        <f t="shared" si="13"/>
        <v>-2.004008016032064E-3</v>
      </c>
    </row>
    <row r="102" spans="1:8" x14ac:dyDescent="0.2">
      <c r="A102" s="8"/>
      <c r="B102" s="34" t="s">
        <v>92</v>
      </c>
      <c r="C102" s="31">
        <v>1</v>
      </c>
      <c r="D102" s="9">
        <v>3</v>
      </c>
      <c r="E102" s="10">
        <f t="shared" si="11"/>
        <v>1.002004008016032E-3</v>
      </c>
      <c r="F102" s="10">
        <f t="shared" si="12"/>
        <v>2.3942537909018356E-3</v>
      </c>
      <c r="G102" s="10">
        <f t="shared" si="14"/>
        <v>2</v>
      </c>
      <c r="H102" s="16">
        <f t="shared" si="13"/>
        <v>2.004008016032064E-3</v>
      </c>
    </row>
    <row r="103" spans="1:8" x14ac:dyDescent="0.2">
      <c r="A103" s="8"/>
      <c r="B103" s="34" t="s">
        <v>93</v>
      </c>
      <c r="C103" s="31">
        <v>2</v>
      </c>
      <c r="D103" s="9">
        <v>0</v>
      </c>
      <c r="E103" s="10">
        <f t="shared" si="11"/>
        <v>2.004008016032064E-3</v>
      </c>
      <c r="F103" s="10" t="str">
        <f t="shared" si="12"/>
        <v/>
      </c>
      <c r="G103" s="10">
        <f t="shared" si="14"/>
        <v>-1</v>
      </c>
      <c r="H103" s="16">
        <f t="shared" si="13"/>
        <v>-2.004008016032064E-3</v>
      </c>
    </row>
    <row r="104" spans="1:8" x14ac:dyDescent="0.2">
      <c r="A104" s="8"/>
      <c r="B104" s="34" t="s">
        <v>94</v>
      </c>
      <c r="C104" s="3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12</v>
      </c>
      <c r="D106" s="9">
        <v>16</v>
      </c>
      <c r="E106" s="10">
        <f t="shared" si="11"/>
        <v>1.2024048096192385E-2</v>
      </c>
      <c r="F106" s="10">
        <f t="shared" si="12"/>
        <v>1.2769353551476457E-2</v>
      </c>
      <c r="G106" s="10">
        <f t="shared" si="14"/>
        <v>0.33333333333333331</v>
      </c>
      <c r="H106" s="16">
        <f t="shared" si="13"/>
        <v>4.0080160320641279E-3</v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5</v>
      </c>
      <c r="D109" s="9">
        <v>2</v>
      </c>
      <c r="E109" s="10">
        <f t="shared" si="15"/>
        <v>5.0100200400801601E-3</v>
      </c>
      <c r="F109" s="10">
        <f t="shared" si="16"/>
        <v>1.5961691939345571E-3</v>
      </c>
      <c r="G109" s="10">
        <f t="shared" ref="G109:G140" si="18">+IF(AND(C109=0,D109=0)," ",IF(C109=0,1,IF(D109=0,-1,(D109-C109)/C109)))</f>
        <v>-0.6</v>
      </c>
      <c r="H109" s="16">
        <f t="shared" si="17"/>
        <v>-3.0060120240480962E-3</v>
      </c>
    </row>
    <row r="110" spans="1:8" x14ac:dyDescent="0.2">
      <c r="A110" s="8"/>
      <c r="B110" s="34" t="s">
        <v>100</v>
      </c>
      <c r="C110" s="31">
        <v>10</v>
      </c>
      <c r="D110" s="9">
        <v>50</v>
      </c>
      <c r="E110" s="10">
        <f t="shared" si="15"/>
        <v>1.002004008016032E-2</v>
      </c>
      <c r="F110" s="10">
        <f t="shared" si="16"/>
        <v>3.9904229848363927E-2</v>
      </c>
      <c r="G110" s="10">
        <f t="shared" si="18"/>
        <v>4</v>
      </c>
      <c r="H110" s="16">
        <f t="shared" si="17"/>
        <v>4.0080160320641281E-2</v>
      </c>
    </row>
    <row r="111" spans="1:8" x14ac:dyDescent="0.2">
      <c r="A111" s="8"/>
      <c r="B111" s="34" t="s">
        <v>101</v>
      </c>
      <c r="C111" s="31">
        <v>13</v>
      </c>
      <c r="D111" s="9">
        <v>7</v>
      </c>
      <c r="E111" s="10">
        <f t="shared" si="15"/>
        <v>1.3026052104208416E-2</v>
      </c>
      <c r="F111" s="10">
        <f t="shared" si="16"/>
        <v>5.5865921787709499E-3</v>
      </c>
      <c r="G111" s="10">
        <f t="shared" si="18"/>
        <v>-0.46153846153846156</v>
      </c>
      <c r="H111" s="16">
        <f t="shared" si="17"/>
        <v>-6.0120240480961923E-3</v>
      </c>
    </row>
    <row r="112" spans="1:8" x14ac:dyDescent="0.2">
      <c r="A112" s="8"/>
      <c r="B112" s="34" t="s">
        <v>102</v>
      </c>
      <c r="C112" s="31">
        <v>1</v>
      </c>
      <c r="D112" s="9">
        <v>0</v>
      </c>
      <c r="E112" s="10">
        <f t="shared" si="15"/>
        <v>1.002004008016032E-3</v>
      </c>
      <c r="F112" s="10" t="str">
        <f t="shared" si="16"/>
        <v/>
      </c>
      <c r="G112" s="10">
        <f t="shared" si="18"/>
        <v>-1</v>
      </c>
      <c r="H112" s="16">
        <f t="shared" si="17"/>
        <v>-1.002004008016032E-3</v>
      </c>
    </row>
    <row r="113" spans="1:8" x14ac:dyDescent="0.2">
      <c r="A113" s="8"/>
      <c r="B113" s="34" t="s">
        <v>103</v>
      </c>
      <c r="C113" s="31">
        <v>3</v>
      </c>
      <c r="D113" s="9">
        <v>1</v>
      </c>
      <c r="E113" s="10">
        <f t="shared" si="15"/>
        <v>3.0060120240480962E-3</v>
      </c>
      <c r="F113" s="10">
        <f t="shared" si="16"/>
        <v>7.9808459696727857E-4</v>
      </c>
      <c r="G113" s="10">
        <f t="shared" si="18"/>
        <v>-0.66666666666666663</v>
      </c>
      <c r="H113" s="16">
        <f t="shared" si="17"/>
        <v>-2.004008016032064E-3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5</v>
      </c>
      <c r="D115" s="9">
        <v>5</v>
      </c>
      <c r="E115" s="10">
        <f t="shared" si="15"/>
        <v>5.0100200400801601E-3</v>
      </c>
      <c r="F115" s="10">
        <f t="shared" si="16"/>
        <v>3.9904229848363925E-3</v>
      </c>
      <c r="G115" s="10">
        <f t="shared" si="18"/>
        <v>0</v>
      </c>
      <c r="H115" s="16">
        <f t="shared" si="17"/>
        <v>0</v>
      </c>
    </row>
    <row r="116" spans="1:8" x14ac:dyDescent="0.2">
      <c r="A116" s="8"/>
      <c r="B116" s="34" t="s">
        <v>106</v>
      </c>
      <c r="C116" s="3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7</v>
      </c>
      <c r="D117" s="9">
        <v>0</v>
      </c>
      <c r="E117" s="10">
        <f t="shared" si="15"/>
        <v>7.0140280561122245E-3</v>
      </c>
      <c r="F117" s="10" t="str">
        <f t="shared" si="16"/>
        <v/>
      </c>
      <c r="G117" s="10">
        <f t="shared" si="18"/>
        <v>-1</v>
      </c>
      <c r="H117" s="16">
        <f t="shared" si="17"/>
        <v>-7.0140280561122245E-3</v>
      </c>
    </row>
    <row r="118" spans="1:8" x14ac:dyDescent="0.2">
      <c r="A118" s="8"/>
      <c r="B118" s="34" t="s">
        <v>108</v>
      </c>
      <c r="C118" s="31">
        <v>1</v>
      </c>
      <c r="D118" s="9">
        <v>0</v>
      </c>
      <c r="E118" s="10">
        <f t="shared" si="15"/>
        <v>1.002004008016032E-3</v>
      </c>
      <c r="F118" s="10" t="str">
        <f t="shared" si="16"/>
        <v/>
      </c>
      <c r="G118" s="10">
        <f t="shared" si="18"/>
        <v>-1</v>
      </c>
      <c r="H118" s="16">
        <f t="shared" si="17"/>
        <v>-1.002004008016032E-3</v>
      </c>
    </row>
    <row r="119" spans="1:8" ht="25.5" x14ac:dyDescent="0.2">
      <c r="A119" s="8"/>
      <c r="B119" s="34" t="s">
        <v>109</v>
      </c>
      <c r="C119" s="31">
        <v>2</v>
      </c>
      <c r="D119" s="9">
        <v>0</v>
      </c>
      <c r="E119" s="10">
        <f t="shared" si="15"/>
        <v>2.004008016032064E-3</v>
      </c>
      <c r="F119" s="10" t="str">
        <f t="shared" si="16"/>
        <v/>
      </c>
      <c r="G119" s="10">
        <f t="shared" si="18"/>
        <v>-1</v>
      </c>
      <c r="H119" s="16">
        <f t="shared" si="17"/>
        <v>-2.004008016032064E-3</v>
      </c>
    </row>
    <row r="120" spans="1:8" ht="25.5" x14ac:dyDescent="0.2">
      <c r="A120" s="8"/>
      <c r="B120" s="34" t="s">
        <v>110</v>
      </c>
      <c r="C120" s="31">
        <v>2</v>
      </c>
      <c r="D120" s="9">
        <v>2</v>
      </c>
      <c r="E120" s="10">
        <f t="shared" si="15"/>
        <v>2.004008016032064E-3</v>
      </c>
      <c r="F120" s="10">
        <f t="shared" si="16"/>
        <v>1.5961691939345571E-3</v>
      </c>
      <c r="G120" s="10">
        <f t="shared" si="18"/>
        <v>0</v>
      </c>
      <c r="H120" s="16">
        <f t="shared" si="17"/>
        <v>0</v>
      </c>
    </row>
    <row r="121" spans="1:8" x14ac:dyDescent="0.2">
      <c r="A121" s="8"/>
      <c r="B121" s="34" t="s">
        <v>111</v>
      </c>
      <c r="C121" s="31">
        <v>9</v>
      </c>
      <c r="D121" s="9">
        <v>5</v>
      </c>
      <c r="E121" s="10">
        <f t="shared" si="15"/>
        <v>9.0180360721442889E-3</v>
      </c>
      <c r="F121" s="10">
        <f t="shared" si="16"/>
        <v>3.9904229848363925E-3</v>
      </c>
      <c r="G121" s="10">
        <f t="shared" si="18"/>
        <v>-0.44444444444444442</v>
      </c>
      <c r="H121" s="16">
        <f t="shared" si="17"/>
        <v>-4.0080160320641279E-3</v>
      </c>
    </row>
    <row r="122" spans="1:8" x14ac:dyDescent="0.2">
      <c r="A122" s="8"/>
      <c r="B122" s="34" t="s">
        <v>112</v>
      </c>
      <c r="C122" s="31">
        <v>78</v>
      </c>
      <c r="D122" s="9">
        <v>126</v>
      </c>
      <c r="E122" s="10">
        <f t="shared" si="15"/>
        <v>7.8156312625250496E-2</v>
      </c>
      <c r="F122" s="10">
        <f t="shared" si="16"/>
        <v>0.1005586592178771</v>
      </c>
      <c r="G122" s="10">
        <f t="shared" si="18"/>
        <v>0.61538461538461542</v>
      </c>
      <c r="H122" s="16">
        <f t="shared" si="17"/>
        <v>4.8096192384769539E-2</v>
      </c>
    </row>
    <row r="123" spans="1:8" x14ac:dyDescent="0.2">
      <c r="A123" s="8"/>
      <c r="B123" s="34" t="s">
        <v>113</v>
      </c>
      <c r="C123" s="31">
        <v>6</v>
      </c>
      <c r="D123" s="9">
        <v>3</v>
      </c>
      <c r="E123" s="10">
        <f t="shared" si="15"/>
        <v>6.0120240480961923E-3</v>
      </c>
      <c r="F123" s="10">
        <f t="shared" si="16"/>
        <v>2.3942537909018356E-3</v>
      </c>
      <c r="G123" s="10">
        <f t="shared" si="18"/>
        <v>-0.5</v>
      </c>
      <c r="H123" s="16">
        <f t="shared" si="17"/>
        <v>-3.0060120240480962E-3</v>
      </c>
    </row>
    <row r="124" spans="1:8" x14ac:dyDescent="0.2">
      <c r="A124" s="8"/>
      <c r="B124" s="34" t="s">
        <v>114</v>
      </c>
      <c r="C124" s="31">
        <v>1</v>
      </c>
      <c r="D124" s="9">
        <v>1</v>
      </c>
      <c r="E124" s="10">
        <f t="shared" si="15"/>
        <v>1.002004008016032E-3</v>
      </c>
      <c r="F124" s="10">
        <f t="shared" si="16"/>
        <v>7.9808459696727857E-4</v>
      </c>
      <c r="G124" s="10">
        <f t="shared" si="18"/>
        <v>0</v>
      </c>
      <c r="H124" s="16">
        <f t="shared" si="17"/>
        <v>0</v>
      </c>
    </row>
    <row r="125" spans="1:8" x14ac:dyDescent="0.2">
      <c r="A125" s="8"/>
      <c r="B125" s="34" t="s">
        <v>115</v>
      </c>
      <c r="C125" s="31">
        <v>1</v>
      </c>
      <c r="D125" s="9">
        <v>1</v>
      </c>
      <c r="E125" s="10">
        <f t="shared" si="15"/>
        <v>1.002004008016032E-3</v>
      </c>
      <c r="F125" s="10">
        <f t="shared" si="16"/>
        <v>7.9808459696727857E-4</v>
      </c>
      <c r="G125" s="10">
        <f t="shared" si="18"/>
        <v>0</v>
      </c>
      <c r="H125" s="16">
        <f t="shared" si="17"/>
        <v>0</v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5</v>
      </c>
      <c r="D127" s="9">
        <v>46</v>
      </c>
      <c r="E127" s="10">
        <f t="shared" si="15"/>
        <v>5.0100200400801601E-3</v>
      </c>
      <c r="F127" s="10">
        <f t="shared" si="16"/>
        <v>3.6711891460494812E-2</v>
      </c>
      <c r="G127" s="10">
        <f t="shared" si="18"/>
        <v>8.1999999999999993</v>
      </c>
      <c r="H127" s="16">
        <f t="shared" si="17"/>
        <v>4.1082164328657307E-2</v>
      </c>
    </row>
    <row r="128" spans="1:8" x14ac:dyDescent="0.2">
      <c r="A128" s="8"/>
      <c r="B128" s="34" t="s">
        <v>118</v>
      </c>
      <c r="C128" s="31">
        <v>8</v>
      </c>
      <c r="D128" s="9">
        <v>7</v>
      </c>
      <c r="E128" s="10">
        <f t="shared" si="15"/>
        <v>8.0160320641282558E-3</v>
      </c>
      <c r="F128" s="10">
        <f t="shared" si="16"/>
        <v>5.5865921787709499E-3</v>
      </c>
      <c r="G128" s="10">
        <f t="shared" si="18"/>
        <v>-0.125</v>
      </c>
      <c r="H128" s="16">
        <f t="shared" si="17"/>
        <v>-1.002004008016032E-3</v>
      </c>
    </row>
    <row r="129" spans="1:8" x14ac:dyDescent="0.2">
      <c r="A129" s="8"/>
      <c r="B129" s="34" t="s">
        <v>119</v>
      </c>
      <c r="C129" s="31">
        <v>0</v>
      </c>
      <c r="D129" s="9">
        <v>1</v>
      </c>
      <c r="E129" s="10" t="str">
        <f t="shared" si="15"/>
        <v/>
      </c>
      <c r="F129" s="10">
        <f t="shared" si="16"/>
        <v>7.9808459696727857E-4</v>
      </c>
      <c r="G129" s="10">
        <f t="shared" si="18"/>
        <v>1</v>
      </c>
      <c r="H129" s="16" t="str">
        <f t="shared" si="17"/>
        <v/>
      </c>
    </row>
    <row r="130" spans="1:8" x14ac:dyDescent="0.2">
      <c r="A130" s="8"/>
      <c r="B130" s="34" t="s">
        <v>120</v>
      </c>
      <c r="C130" s="31">
        <v>15</v>
      </c>
      <c r="D130" s="9">
        <v>5</v>
      </c>
      <c r="E130" s="10">
        <f t="shared" si="15"/>
        <v>1.503006012024048E-2</v>
      </c>
      <c r="F130" s="10">
        <f t="shared" si="16"/>
        <v>3.9904229848363925E-3</v>
      </c>
      <c r="G130" s="10">
        <f t="shared" si="18"/>
        <v>-0.66666666666666663</v>
      </c>
      <c r="H130" s="16">
        <f t="shared" si="17"/>
        <v>-1.002004008016032E-2</v>
      </c>
    </row>
    <row r="131" spans="1:8" x14ac:dyDescent="0.2">
      <c r="A131" s="8"/>
      <c r="B131" s="34" t="s">
        <v>121</v>
      </c>
      <c r="C131" s="31">
        <v>1</v>
      </c>
      <c r="D131" s="9">
        <v>2</v>
      </c>
      <c r="E131" s="10">
        <f t="shared" si="15"/>
        <v>1.002004008016032E-3</v>
      </c>
      <c r="F131" s="10">
        <f t="shared" si="16"/>
        <v>1.5961691939345571E-3</v>
      </c>
      <c r="G131" s="10">
        <f t="shared" si="18"/>
        <v>1</v>
      </c>
      <c r="H131" s="16">
        <f t="shared" si="17"/>
        <v>1.002004008016032E-3</v>
      </c>
    </row>
    <row r="132" spans="1:8" x14ac:dyDescent="0.2">
      <c r="A132" s="8"/>
      <c r="B132" s="34" t="s">
        <v>122</v>
      </c>
      <c r="C132" s="31">
        <v>79</v>
      </c>
      <c r="D132" s="9">
        <v>184</v>
      </c>
      <c r="E132" s="10">
        <f t="shared" si="15"/>
        <v>7.9158316633266529E-2</v>
      </c>
      <c r="F132" s="10">
        <f t="shared" si="16"/>
        <v>0.14684756584197925</v>
      </c>
      <c r="G132" s="10">
        <f t="shared" si="18"/>
        <v>1.3291139240506329</v>
      </c>
      <c r="H132" s="16">
        <f t="shared" si="17"/>
        <v>0.10521042084168336</v>
      </c>
    </row>
    <row r="133" spans="1:8" x14ac:dyDescent="0.2">
      <c r="A133" s="8"/>
      <c r="B133" s="34" t="s">
        <v>123</v>
      </c>
      <c r="C133" s="31">
        <v>3</v>
      </c>
      <c r="D133" s="9">
        <v>1</v>
      </c>
      <c r="E133" s="10">
        <f t="shared" si="15"/>
        <v>3.0060120240480962E-3</v>
      </c>
      <c r="F133" s="10">
        <f t="shared" si="16"/>
        <v>7.9808459696727857E-4</v>
      </c>
      <c r="G133" s="10">
        <f t="shared" si="18"/>
        <v>-0.66666666666666663</v>
      </c>
      <c r="H133" s="16">
        <f t="shared" si="17"/>
        <v>-2.004008016032064E-3</v>
      </c>
    </row>
    <row r="134" spans="1:8" x14ac:dyDescent="0.2">
      <c r="A134" s="8"/>
      <c r="B134" s="34" t="s">
        <v>124</v>
      </c>
      <c r="C134" s="31">
        <v>18</v>
      </c>
      <c r="D134" s="9">
        <v>14</v>
      </c>
      <c r="E134" s="10">
        <f t="shared" si="15"/>
        <v>1.8036072144288578E-2</v>
      </c>
      <c r="F134" s="10">
        <f t="shared" si="16"/>
        <v>1.11731843575419E-2</v>
      </c>
      <c r="G134" s="10">
        <f t="shared" si="18"/>
        <v>-0.22222222222222221</v>
      </c>
      <c r="H134" s="16">
        <f t="shared" si="17"/>
        <v>-4.0080160320641279E-3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42</v>
      </c>
      <c r="D136" s="9">
        <v>23</v>
      </c>
      <c r="E136" s="10">
        <f t="shared" si="15"/>
        <v>4.2084168336673347E-2</v>
      </c>
      <c r="F136" s="10">
        <f t="shared" si="16"/>
        <v>1.8355945730247406E-2</v>
      </c>
      <c r="G136" s="10">
        <f t="shared" si="18"/>
        <v>-0.45238095238095238</v>
      </c>
      <c r="H136" s="16">
        <f t="shared" si="17"/>
        <v>-1.9038076152304611E-2</v>
      </c>
    </row>
    <row r="137" spans="1:8" x14ac:dyDescent="0.2">
      <c r="A137" s="8"/>
      <c r="B137" s="34" t="s">
        <v>127</v>
      </c>
      <c r="C137" s="31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6" t="str">
        <f t="shared" si="17"/>
        <v/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408</v>
      </c>
      <c r="D139" s="9">
        <v>442</v>
      </c>
      <c r="E139" s="10">
        <f t="shared" si="15"/>
        <v>0.4088176352705411</v>
      </c>
      <c r="F139" s="10">
        <f t="shared" si="16"/>
        <v>0.35275339185953714</v>
      </c>
      <c r="G139" s="10">
        <f t="shared" si="18"/>
        <v>8.3333333333333329E-2</v>
      </c>
      <c r="H139" s="16">
        <f t="shared" si="17"/>
        <v>3.406813627254509E-2</v>
      </c>
    </row>
    <row r="140" spans="1:8" x14ac:dyDescent="0.2">
      <c r="A140" s="8"/>
      <c r="B140" s="34" t="s">
        <v>130</v>
      </c>
      <c r="C140" s="31">
        <v>11</v>
      </c>
      <c r="D140" s="9">
        <v>1</v>
      </c>
      <c r="E140" s="10">
        <f t="shared" ref="E140:E175" si="19">+IF(C140=0,"",C140/C$76)</f>
        <v>1.1022044088176353E-2</v>
      </c>
      <c r="F140" s="10">
        <f t="shared" ref="F140:F175" si="20">+IF(D140=0,"",D140/D$76)</f>
        <v>7.9808459696727857E-4</v>
      </c>
      <c r="G140" s="10">
        <f t="shared" si="18"/>
        <v>-0.90909090909090906</v>
      </c>
      <c r="H140" s="16">
        <f t="shared" ref="H140:H171" si="21">+IF(OR(AND(E140=""),(G140="")),"",E140*G140)</f>
        <v>-1.002004008016032E-2</v>
      </c>
    </row>
    <row r="141" spans="1:8" x14ac:dyDescent="0.2">
      <c r="A141" s="8"/>
      <c r="B141" s="34" t="s">
        <v>131</v>
      </c>
      <c r="C141" s="31">
        <v>2</v>
      </c>
      <c r="D141" s="9">
        <v>33</v>
      </c>
      <c r="E141" s="10">
        <f t="shared" si="19"/>
        <v>2.004008016032064E-3</v>
      </c>
      <c r="F141" s="10">
        <f t="shared" si="20"/>
        <v>2.6336791699920193E-2</v>
      </c>
      <c r="G141" s="10">
        <f t="shared" ref="G141:G175" si="22">+IF(AND(C141=0,D141=0)," ",IF(C141=0,1,IF(D141=0,-1,(D141-C141)/C141)))</f>
        <v>15.5</v>
      </c>
      <c r="H141" s="16">
        <f t="shared" si="21"/>
        <v>3.106212424849699E-2</v>
      </c>
    </row>
    <row r="142" spans="1:8" x14ac:dyDescent="0.2">
      <c r="A142" s="8"/>
      <c r="B142" s="34" t="s">
        <v>132</v>
      </c>
      <c r="C142" s="31">
        <v>1</v>
      </c>
      <c r="D142" s="9">
        <v>0</v>
      </c>
      <c r="E142" s="10">
        <f t="shared" si="19"/>
        <v>1.002004008016032E-3</v>
      </c>
      <c r="F142" s="10" t="str">
        <f t="shared" si="20"/>
        <v/>
      </c>
      <c r="G142" s="10">
        <f t="shared" si="22"/>
        <v>-1</v>
      </c>
      <c r="H142" s="16">
        <f t="shared" si="21"/>
        <v>-1.002004008016032E-3</v>
      </c>
    </row>
    <row r="143" spans="1:8" x14ac:dyDescent="0.2">
      <c r="A143" s="8"/>
      <c r="B143" s="34" t="s">
        <v>133</v>
      </c>
      <c r="C143" s="3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4" t="s">
        <v>134</v>
      </c>
      <c r="C144" s="31">
        <v>1</v>
      </c>
      <c r="D144" s="9">
        <v>0</v>
      </c>
      <c r="E144" s="10">
        <f t="shared" si="19"/>
        <v>1.002004008016032E-3</v>
      </c>
      <c r="F144" s="10" t="str">
        <f t="shared" si="20"/>
        <v/>
      </c>
      <c r="G144" s="10">
        <f t="shared" si="22"/>
        <v>-1</v>
      </c>
      <c r="H144" s="16">
        <f t="shared" si="21"/>
        <v>-1.002004008016032E-3</v>
      </c>
    </row>
    <row r="145" spans="1:8" x14ac:dyDescent="0.2">
      <c r="A145" s="8"/>
      <c r="B145" s="34" t="s">
        <v>135</v>
      </c>
      <c r="C145" s="31">
        <v>1</v>
      </c>
      <c r="D145" s="9">
        <v>1</v>
      </c>
      <c r="E145" s="10">
        <f t="shared" si="19"/>
        <v>1.002004008016032E-3</v>
      </c>
      <c r="F145" s="10">
        <f t="shared" si="20"/>
        <v>7.9808459696727857E-4</v>
      </c>
      <c r="G145" s="10">
        <f t="shared" si="22"/>
        <v>0</v>
      </c>
      <c r="H145" s="16">
        <f t="shared" si="21"/>
        <v>0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2</v>
      </c>
      <c r="D147" s="9">
        <v>4</v>
      </c>
      <c r="E147" s="10">
        <f t="shared" si="19"/>
        <v>2.004008016032064E-3</v>
      </c>
      <c r="F147" s="10">
        <f t="shared" si="20"/>
        <v>3.1923383878691143E-3</v>
      </c>
      <c r="G147" s="10">
        <f t="shared" si="22"/>
        <v>1</v>
      </c>
      <c r="H147" s="16">
        <f t="shared" si="21"/>
        <v>2.004008016032064E-3</v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6" t="str">
        <f t="shared" si="21"/>
        <v/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8</v>
      </c>
      <c r="E154" s="10" t="str">
        <f t="shared" si="19"/>
        <v/>
      </c>
      <c r="F154" s="10">
        <f t="shared" si="20"/>
        <v>6.3846767757382286E-3</v>
      </c>
      <c r="G154" s="10">
        <f t="shared" si="22"/>
        <v>1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6</v>
      </c>
      <c r="D157" s="9">
        <v>0</v>
      </c>
      <c r="E157" s="10">
        <f t="shared" si="19"/>
        <v>6.0120240480961923E-3</v>
      </c>
      <c r="F157" s="10" t="str">
        <f t="shared" si="20"/>
        <v/>
      </c>
      <c r="G157" s="10">
        <f t="shared" si="22"/>
        <v>-1</v>
      </c>
      <c r="H157" s="16">
        <f t="shared" si="21"/>
        <v>-6.0120240480961923E-3</v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7</v>
      </c>
      <c r="D161" s="9">
        <v>2</v>
      </c>
      <c r="E161" s="10">
        <f t="shared" si="19"/>
        <v>7.0140280561122245E-3</v>
      </c>
      <c r="F161" s="10">
        <f t="shared" si="20"/>
        <v>1.5961691939345571E-3</v>
      </c>
      <c r="G161" s="10">
        <f t="shared" si="22"/>
        <v>-0.7142857142857143</v>
      </c>
      <c r="H161" s="16">
        <f t="shared" si="21"/>
        <v>-5.0100200400801601E-3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4" t="s">
        <v>154</v>
      </c>
      <c r="C164" s="3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4" t="s">
        <v>155</v>
      </c>
      <c r="C165" s="3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1</v>
      </c>
      <c r="D166" s="9">
        <v>0</v>
      </c>
      <c r="E166" s="10">
        <f t="shared" si="19"/>
        <v>1.002004008016032E-3</v>
      </c>
      <c r="F166" s="10" t="str">
        <f t="shared" si="20"/>
        <v/>
      </c>
      <c r="G166" s="10">
        <f t="shared" si="22"/>
        <v>-1</v>
      </c>
      <c r="H166" s="16">
        <f t="shared" si="21"/>
        <v>-1.002004008016032E-3</v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3</v>
      </c>
      <c r="D172" s="9">
        <v>1</v>
      </c>
      <c r="E172" s="10">
        <f t="shared" si="19"/>
        <v>3.0060120240480962E-3</v>
      </c>
      <c r="F172" s="10">
        <f t="shared" si="20"/>
        <v>7.9808459696727857E-4</v>
      </c>
      <c r="G172" s="10">
        <f t="shared" si="22"/>
        <v>-0.66666666666666663</v>
      </c>
      <c r="H172" s="16">
        <f t="shared" ref="H172:H203" si="23">+IF(OR(AND(E172=""),(G172="")),"",E172*G172)</f>
        <v>-2.004008016032064E-3</v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1</v>
      </c>
      <c r="E175" s="18" t="str">
        <f t="shared" si="19"/>
        <v/>
      </c>
      <c r="F175" s="18">
        <f t="shared" si="20"/>
        <v>7.9808459696727857E-4</v>
      </c>
      <c r="G175" s="18">
        <f t="shared" si="22"/>
        <v>1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1149</v>
      </c>
      <c r="D181" s="30">
        <f>SUM(D182:D356)</f>
        <v>1444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0.25674499564838993</v>
      </c>
      <c r="H181" s="40">
        <f t="shared" ref="H181:H212" si="26">+IF(OR(AND(E181=""),(G181="")),"",E181*G181)</f>
        <v>0.25674499564838993</v>
      </c>
    </row>
    <row r="182" spans="1:8" x14ac:dyDescent="0.2">
      <c r="A182" s="8"/>
      <c r="B182" s="33" t="s">
        <v>166</v>
      </c>
      <c r="C182" s="39">
        <v>1</v>
      </c>
      <c r="D182" s="36">
        <v>339</v>
      </c>
      <c r="E182" s="37">
        <f t="shared" si="24"/>
        <v>8.703220191470844E-4</v>
      </c>
      <c r="F182" s="37">
        <f t="shared" si="25"/>
        <v>0.2347645429362881</v>
      </c>
      <c r="G182" s="37">
        <f t="shared" ref="G182:G213" si="27">+IF(AND(C182=0,D182=0)," ",IF(C182=0,1,IF(D182=0,-1,(D182-C182)/C182)))</f>
        <v>338</v>
      </c>
      <c r="H182" s="38">
        <f t="shared" si="26"/>
        <v>0.29416884247171454</v>
      </c>
    </row>
    <row r="183" spans="1:8" x14ac:dyDescent="0.2">
      <c r="A183" s="8"/>
      <c r="B183" s="34" t="s">
        <v>167</v>
      </c>
      <c r="C183" s="31">
        <v>1</v>
      </c>
      <c r="D183" s="9">
        <v>2</v>
      </c>
      <c r="E183" s="10">
        <f t="shared" si="24"/>
        <v>8.703220191470844E-4</v>
      </c>
      <c r="F183" s="10">
        <f t="shared" si="25"/>
        <v>1.3850415512465374E-3</v>
      </c>
      <c r="G183" s="10">
        <f t="shared" si="27"/>
        <v>1</v>
      </c>
      <c r="H183" s="16">
        <f t="shared" si="26"/>
        <v>8.703220191470844E-4</v>
      </c>
    </row>
    <row r="184" spans="1:8" ht="38.25" x14ac:dyDescent="0.2">
      <c r="A184" s="8"/>
      <c r="B184" s="34" t="s">
        <v>168</v>
      </c>
      <c r="C184" s="31">
        <v>1</v>
      </c>
      <c r="D184" s="9">
        <v>2</v>
      </c>
      <c r="E184" s="10">
        <f t="shared" si="24"/>
        <v>8.703220191470844E-4</v>
      </c>
      <c r="F184" s="10">
        <f t="shared" si="25"/>
        <v>1.3850415512465374E-3</v>
      </c>
      <c r="G184" s="10">
        <f t="shared" si="27"/>
        <v>1</v>
      </c>
      <c r="H184" s="16">
        <f t="shared" si="26"/>
        <v>8.703220191470844E-4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429</v>
      </c>
      <c r="D186" s="9">
        <v>110</v>
      </c>
      <c r="E186" s="10">
        <f t="shared" si="24"/>
        <v>0.37336814621409919</v>
      </c>
      <c r="F186" s="10">
        <f t="shared" si="25"/>
        <v>7.6177285318559551E-2</v>
      </c>
      <c r="G186" s="10">
        <f t="shared" si="27"/>
        <v>-0.74358974358974361</v>
      </c>
      <c r="H186" s="16">
        <f t="shared" si="26"/>
        <v>-0.27763272410791995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33</v>
      </c>
      <c r="D188" s="9">
        <v>48</v>
      </c>
      <c r="E188" s="10">
        <f t="shared" si="24"/>
        <v>2.8720626631853787E-2</v>
      </c>
      <c r="F188" s="10">
        <f t="shared" si="25"/>
        <v>3.3240997229916899E-2</v>
      </c>
      <c r="G188" s="10">
        <f t="shared" si="27"/>
        <v>0.45454545454545453</v>
      </c>
      <c r="H188" s="16">
        <f t="shared" si="26"/>
        <v>1.3054830287206266E-2</v>
      </c>
    </row>
    <row r="189" spans="1:8" x14ac:dyDescent="0.2">
      <c r="A189" s="8"/>
      <c r="B189" s="34" t="s">
        <v>173</v>
      </c>
      <c r="C189" s="3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4" t="s">
        <v>174</v>
      </c>
      <c r="C190" s="31">
        <v>2</v>
      </c>
      <c r="D190" s="9">
        <v>2</v>
      </c>
      <c r="E190" s="10">
        <f t="shared" si="24"/>
        <v>1.7406440382941688E-3</v>
      </c>
      <c r="F190" s="10">
        <f t="shared" si="25"/>
        <v>1.3850415512465374E-3</v>
      </c>
      <c r="G190" s="10">
        <f t="shared" si="27"/>
        <v>0</v>
      </c>
      <c r="H190" s="16">
        <f t="shared" si="26"/>
        <v>0</v>
      </c>
    </row>
    <row r="191" spans="1:8" x14ac:dyDescent="0.2">
      <c r="A191" s="8"/>
      <c r="B191" s="34" t="s">
        <v>175</v>
      </c>
      <c r="C191" s="31">
        <v>2</v>
      </c>
      <c r="D191" s="9">
        <v>1</v>
      </c>
      <c r="E191" s="10">
        <f t="shared" si="24"/>
        <v>1.7406440382941688E-3</v>
      </c>
      <c r="F191" s="10">
        <f t="shared" si="25"/>
        <v>6.925207756232687E-4</v>
      </c>
      <c r="G191" s="10">
        <f t="shared" si="27"/>
        <v>-0.5</v>
      </c>
      <c r="H191" s="16">
        <f t="shared" si="26"/>
        <v>-8.703220191470844E-4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5</v>
      </c>
      <c r="D193" s="9">
        <v>0</v>
      </c>
      <c r="E193" s="10">
        <f t="shared" si="24"/>
        <v>4.3516100957354219E-3</v>
      </c>
      <c r="F193" s="10" t="str">
        <f t="shared" si="25"/>
        <v/>
      </c>
      <c r="G193" s="10">
        <f t="shared" si="27"/>
        <v>-1</v>
      </c>
      <c r="H193" s="16">
        <f t="shared" si="26"/>
        <v>-4.3516100957354219E-3</v>
      </c>
    </row>
    <row r="194" spans="1:8" x14ac:dyDescent="0.2">
      <c r="A194" s="8"/>
      <c r="B194" s="34" t="s">
        <v>178</v>
      </c>
      <c r="C194" s="3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6</v>
      </c>
      <c r="D195" s="9">
        <v>4</v>
      </c>
      <c r="E195" s="10">
        <f t="shared" si="24"/>
        <v>5.2219321148825066E-3</v>
      </c>
      <c r="F195" s="10">
        <f t="shared" si="25"/>
        <v>2.7700831024930748E-3</v>
      </c>
      <c r="G195" s="10">
        <f t="shared" si="27"/>
        <v>-0.33333333333333331</v>
      </c>
      <c r="H195" s="16">
        <f t="shared" si="26"/>
        <v>-1.7406440382941688E-3</v>
      </c>
    </row>
    <row r="196" spans="1:8" x14ac:dyDescent="0.2">
      <c r="A196" s="8"/>
      <c r="B196" s="34" t="s">
        <v>180</v>
      </c>
      <c r="C196" s="31">
        <v>6</v>
      </c>
      <c r="D196" s="9">
        <v>7</v>
      </c>
      <c r="E196" s="10">
        <f t="shared" si="24"/>
        <v>5.2219321148825066E-3</v>
      </c>
      <c r="F196" s="10">
        <f t="shared" si="25"/>
        <v>4.8476454293628806E-3</v>
      </c>
      <c r="G196" s="10">
        <f t="shared" si="27"/>
        <v>0.16666666666666666</v>
      </c>
      <c r="H196" s="16">
        <f t="shared" si="26"/>
        <v>8.703220191470844E-4</v>
      </c>
    </row>
    <row r="197" spans="1:8" ht="25.5" x14ac:dyDescent="0.2">
      <c r="A197" s="8"/>
      <c r="B197" s="34" t="s">
        <v>181</v>
      </c>
      <c r="C197" s="31">
        <v>10</v>
      </c>
      <c r="D197" s="9">
        <v>2</v>
      </c>
      <c r="E197" s="10">
        <f t="shared" si="24"/>
        <v>8.7032201914708437E-3</v>
      </c>
      <c r="F197" s="10">
        <f t="shared" si="25"/>
        <v>1.3850415512465374E-3</v>
      </c>
      <c r="G197" s="10">
        <f t="shared" si="27"/>
        <v>-0.8</v>
      </c>
      <c r="H197" s="16">
        <f t="shared" si="26"/>
        <v>-6.9625761531766752E-3</v>
      </c>
    </row>
    <row r="198" spans="1:8" ht="25.5" x14ac:dyDescent="0.2">
      <c r="A198" s="8"/>
      <c r="B198" s="34" t="s">
        <v>182</v>
      </c>
      <c r="C198" s="31">
        <v>0</v>
      </c>
      <c r="D198" s="9">
        <v>1</v>
      </c>
      <c r="E198" s="10" t="str">
        <f t="shared" si="24"/>
        <v/>
      </c>
      <c r="F198" s="10">
        <f t="shared" si="25"/>
        <v>6.925207756232687E-4</v>
      </c>
      <c r="G198" s="10">
        <f t="shared" si="27"/>
        <v>1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1</v>
      </c>
      <c r="D200" s="9">
        <v>0</v>
      </c>
      <c r="E200" s="10">
        <f t="shared" si="24"/>
        <v>8.703220191470844E-4</v>
      </c>
      <c r="F200" s="10" t="str">
        <f t="shared" si="25"/>
        <v/>
      </c>
      <c r="G200" s="10">
        <f t="shared" si="27"/>
        <v>-1</v>
      </c>
      <c r="H200" s="16">
        <f t="shared" si="26"/>
        <v>-8.703220191470844E-4</v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9</v>
      </c>
      <c r="D202" s="9">
        <v>12</v>
      </c>
      <c r="E202" s="10">
        <f t="shared" si="24"/>
        <v>7.832898172323759E-3</v>
      </c>
      <c r="F202" s="10">
        <f t="shared" si="25"/>
        <v>8.3102493074792248E-3</v>
      </c>
      <c r="G202" s="10">
        <f t="shared" si="27"/>
        <v>0.33333333333333331</v>
      </c>
      <c r="H202" s="16">
        <f t="shared" si="26"/>
        <v>2.6109660574412529E-3</v>
      </c>
    </row>
    <row r="203" spans="1:8" x14ac:dyDescent="0.2">
      <c r="A203" s="8"/>
      <c r="B203" s="34" t="s">
        <v>187</v>
      </c>
      <c r="C203" s="31">
        <v>9</v>
      </c>
      <c r="D203" s="9">
        <v>16</v>
      </c>
      <c r="E203" s="10">
        <f t="shared" si="24"/>
        <v>7.832898172323759E-3</v>
      </c>
      <c r="F203" s="10">
        <f t="shared" si="25"/>
        <v>1.1080332409972299E-2</v>
      </c>
      <c r="G203" s="10">
        <f t="shared" si="27"/>
        <v>0.77777777777777779</v>
      </c>
      <c r="H203" s="16">
        <f t="shared" si="26"/>
        <v>6.0922541340295904E-3</v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0</v>
      </c>
      <c r="D206" s="9">
        <v>1</v>
      </c>
      <c r="E206" s="10" t="str">
        <f t="shared" si="24"/>
        <v/>
      </c>
      <c r="F206" s="10">
        <f t="shared" si="25"/>
        <v>6.925207756232687E-4</v>
      </c>
      <c r="G206" s="10">
        <f t="shared" si="27"/>
        <v>1</v>
      </c>
      <c r="H206" s="16" t="str">
        <f t="shared" si="26"/>
        <v/>
      </c>
    </row>
    <row r="207" spans="1:8" x14ac:dyDescent="0.2">
      <c r="A207" s="8"/>
      <c r="B207" s="34" t="s">
        <v>191</v>
      </c>
      <c r="C207" s="31">
        <v>0</v>
      </c>
      <c r="D207" s="9">
        <v>1</v>
      </c>
      <c r="E207" s="10" t="str">
        <f t="shared" si="24"/>
        <v/>
      </c>
      <c r="F207" s="10">
        <f t="shared" si="25"/>
        <v>6.925207756232687E-4</v>
      </c>
      <c r="G207" s="10">
        <f t="shared" si="27"/>
        <v>1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28</v>
      </c>
      <c r="D208" s="9">
        <v>5</v>
      </c>
      <c r="E208" s="10">
        <f t="shared" si="24"/>
        <v>2.4369016536118365E-2</v>
      </c>
      <c r="F208" s="10">
        <f t="shared" si="25"/>
        <v>3.4626038781163434E-3</v>
      </c>
      <c r="G208" s="10">
        <f t="shared" si="27"/>
        <v>-0.8214285714285714</v>
      </c>
      <c r="H208" s="16">
        <f t="shared" si="26"/>
        <v>-2.0017406440382943E-2</v>
      </c>
    </row>
    <row r="209" spans="1:8" x14ac:dyDescent="0.2">
      <c r="A209" s="8"/>
      <c r="B209" s="34" t="s">
        <v>193</v>
      </c>
      <c r="C209" s="31">
        <v>3</v>
      </c>
      <c r="D209" s="9">
        <v>2</v>
      </c>
      <c r="E209" s="10">
        <f t="shared" si="24"/>
        <v>2.6109660574412533E-3</v>
      </c>
      <c r="F209" s="10">
        <f t="shared" si="25"/>
        <v>1.3850415512465374E-3</v>
      </c>
      <c r="G209" s="10">
        <f t="shared" si="27"/>
        <v>-0.33333333333333331</v>
      </c>
      <c r="H209" s="16">
        <f t="shared" si="26"/>
        <v>-8.703220191470844E-4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8</v>
      </c>
      <c r="D211" s="9">
        <v>7</v>
      </c>
      <c r="E211" s="10">
        <f t="shared" si="24"/>
        <v>6.9625761531766752E-3</v>
      </c>
      <c r="F211" s="10">
        <f t="shared" si="25"/>
        <v>4.8476454293628806E-3</v>
      </c>
      <c r="G211" s="10">
        <f t="shared" si="27"/>
        <v>-0.125</v>
      </c>
      <c r="H211" s="16">
        <f t="shared" si="26"/>
        <v>-8.703220191470844E-4</v>
      </c>
    </row>
    <row r="212" spans="1:8" x14ac:dyDescent="0.2">
      <c r="A212" s="8"/>
      <c r="B212" s="34" t="s">
        <v>196</v>
      </c>
      <c r="C212" s="31">
        <v>18</v>
      </c>
      <c r="D212" s="9">
        <v>50</v>
      </c>
      <c r="E212" s="10">
        <f t="shared" si="24"/>
        <v>1.5665796344647518E-2</v>
      </c>
      <c r="F212" s="10">
        <f t="shared" si="25"/>
        <v>3.4626038781163437E-2</v>
      </c>
      <c r="G212" s="10">
        <f t="shared" si="27"/>
        <v>1.7777777777777777</v>
      </c>
      <c r="H212" s="16">
        <f t="shared" si="26"/>
        <v>2.7850304612706697E-2</v>
      </c>
    </row>
    <row r="213" spans="1:8" x14ac:dyDescent="0.2">
      <c r="A213" s="8"/>
      <c r="B213" s="34" t="s">
        <v>197</v>
      </c>
      <c r="C213" s="31">
        <v>35</v>
      </c>
      <c r="D213" s="9">
        <v>42</v>
      </c>
      <c r="E213" s="10">
        <f t="shared" ref="E213:E244" si="28">+IF(C213=0,"",C213/C$181)</f>
        <v>3.0461270670147953E-2</v>
      </c>
      <c r="F213" s="10">
        <f t="shared" ref="F213:F244" si="29">+IF(D213=0,"",D213/D$181)</f>
        <v>2.9085872576177285E-2</v>
      </c>
      <c r="G213" s="10">
        <f t="shared" si="27"/>
        <v>0.2</v>
      </c>
      <c r="H213" s="16">
        <f t="shared" ref="H213:H244" si="30">+IF(OR(AND(E213=""),(G213="")),"",E213*G213)</f>
        <v>6.0922541340295913E-3</v>
      </c>
    </row>
    <row r="214" spans="1:8" x14ac:dyDescent="0.2">
      <c r="A214" s="8"/>
      <c r="B214" s="34" t="s">
        <v>198</v>
      </c>
      <c r="C214" s="31">
        <v>22</v>
      </c>
      <c r="D214" s="9">
        <v>15</v>
      </c>
      <c r="E214" s="10">
        <f t="shared" si="28"/>
        <v>1.9147084421235857E-2</v>
      </c>
      <c r="F214" s="10">
        <f t="shared" si="29"/>
        <v>1.038781163434903E-2</v>
      </c>
      <c r="G214" s="10">
        <f t="shared" ref="G214:G245" si="31">+IF(AND(C214=0,D214=0)," ",IF(C214=0,1,IF(D214=0,-1,(D214-C214)/C214)))</f>
        <v>-0.31818181818181818</v>
      </c>
      <c r="H214" s="16">
        <f t="shared" si="30"/>
        <v>-6.0922541340295904E-3</v>
      </c>
    </row>
    <row r="215" spans="1:8" x14ac:dyDescent="0.2">
      <c r="A215" s="8"/>
      <c r="B215" s="34" t="s">
        <v>199</v>
      </c>
      <c r="C215" s="31">
        <v>20</v>
      </c>
      <c r="D215" s="9">
        <v>2</v>
      </c>
      <c r="E215" s="10">
        <f t="shared" si="28"/>
        <v>1.7406440382941687E-2</v>
      </c>
      <c r="F215" s="10">
        <f t="shared" si="29"/>
        <v>1.3850415512465374E-3</v>
      </c>
      <c r="G215" s="10">
        <f t="shared" si="31"/>
        <v>-0.9</v>
      </c>
      <c r="H215" s="16">
        <f t="shared" si="30"/>
        <v>-1.5665796344647518E-2</v>
      </c>
    </row>
    <row r="216" spans="1:8" x14ac:dyDescent="0.2">
      <c r="A216" s="8"/>
      <c r="B216" s="34" t="s">
        <v>200</v>
      </c>
      <c r="C216" s="31">
        <v>4</v>
      </c>
      <c r="D216" s="9">
        <v>22</v>
      </c>
      <c r="E216" s="10">
        <f t="shared" si="28"/>
        <v>3.4812880765883376E-3</v>
      </c>
      <c r="F216" s="10">
        <f t="shared" si="29"/>
        <v>1.5235457063711912E-2</v>
      </c>
      <c r="G216" s="10">
        <f t="shared" si="31"/>
        <v>4.5</v>
      </c>
      <c r="H216" s="16">
        <f t="shared" si="30"/>
        <v>1.5665796344647518E-2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26</v>
      </c>
      <c r="D218" s="9">
        <v>2</v>
      </c>
      <c r="E218" s="10">
        <f t="shared" si="28"/>
        <v>2.2628372497824196E-2</v>
      </c>
      <c r="F218" s="10">
        <f t="shared" si="29"/>
        <v>1.3850415512465374E-3</v>
      </c>
      <c r="G218" s="10">
        <f t="shared" si="31"/>
        <v>-0.92307692307692313</v>
      </c>
      <c r="H218" s="16">
        <f t="shared" si="30"/>
        <v>-2.0887728459530026E-2</v>
      </c>
    </row>
    <row r="219" spans="1:8" x14ac:dyDescent="0.2">
      <c r="A219" s="8"/>
      <c r="B219" s="34" t="s">
        <v>203</v>
      </c>
      <c r="C219" s="31">
        <v>2</v>
      </c>
      <c r="D219" s="9">
        <v>0</v>
      </c>
      <c r="E219" s="10">
        <f t="shared" si="28"/>
        <v>1.7406440382941688E-3</v>
      </c>
      <c r="F219" s="10" t="str">
        <f t="shared" si="29"/>
        <v/>
      </c>
      <c r="G219" s="10">
        <f t="shared" si="31"/>
        <v>-1</v>
      </c>
      <c r="H219" s="16">
        <f t="shared" si="30"/>
        <v>-1.7406440382941688E-3</v>
      </c>
    </row>
    <row r="220" spans="1:8" x14ac:dyDescent="0.2">
      <c r="A220" s="8"/>
      <c r="B220" s="34" t="s">
        <v>204</v>
      </c>
      <c r="C220" s="31">
        <v>8</v>
      </c>
      <c r="D220" s="9">
        <v>20</v>
      </c>
      <c r="E220" s="10">
        <f t="shared" si="28"/>
        <v>6.9625761531766752E-3</v>
      </c>
      <c r="F220" s="10">
        <f t="shared" si="29"/>
        <v>1.3850415512465374E-2</v>
      </c>
      <c r="G220" s="10">
        <f t="shared" si="31"/>
        <v>1.5</v>
      </c>
      <c r="H220" s="16">
        <f t="shared" si="30"/>
        <v>1.0443864229765013E-2</v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33</v>
      </c>
      <c r="D223" s="9">
        <v>24</v>
      </c>
      <c r="E223" s="10">
        <f t="shared" si="28"/>
        <v>2.8720626631853787E-2</v>
      </c>
      <c r="F223" s="10">
        <f t="shared" si="29"/>
        <v>1.662049861495845E-2</v>
      </c>
      <c r="G223" s="10">
        <f t="shared" si="31"/>
        <v>-0.27272727272727271</v>
      </c>
      <c r="H223" s="16">
        <f t="shared" si="30"/>
        <v>-7.832898172323759E-3</v>
      </c>
    </row>
    <row r="224" spans="1:8" x14ac:dyDescent="0.2">
      <c r="A224" s="8"/>
      <c r="B224" s="34" t="s">
        <v>208</v>
      </c>
      <c r="C224" s="31">
        <v>5</v>
      </c>
      <c r="D224" s="9">
        <v>3</v>
      </c>
      <c r="E224" s="10">
        <f t="shared" si="28"/>
        <v>4.3516100957354219E-3</v>
      </c>
      <c r="F224" s="10">
        <f t="shared" si="29"/>
        <v>2.0775623268698062E-3</v>
      </c>
      <c r="G224" s="10">
        <f t="shared" si="31"/>
        <v>-0.4</v>
      </c>
      <c r="H224" s="16">
        <f t="shared" si="30"/>
        <v>-1.7406440382941688E-3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1</v>
      </c>
      <c r="E227" s="10" t="str">
        <f t="shared" si="28"/>
        <v/>
      </c>
      <c r="F227" s="10">
        <f t="shared" si="29"/>
        <v>6.925207756232687E-4</v>
      </c>
      <c r="G227" s="10">
        <f t="shared" si="31"/>
        <v>1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15</v>
      </c>
      <c r="D228" s="9">
        <v>32</v>
      </c>
      <c r="E228" s="10">
        <f t="shared" si="28"/>
        <v>1.3054830287206266E-2</v>
      </c>
      <c r="F228" s="10">
        <f t="shared" si="29"/>
        <v>2.2160664819944598E-2</v>
      </c>
      <c r="G228" s="10">
        <f t="shared" si="31"/>
        <v>1.1333333333333333</v>
      </c>
      <c r="H228" s="16">
        <f t="shared" si="30"/>
        <v>1.4795474325500433E-2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1</v>
      </c>
      <c r="D232" s="9">
        <v>0</v>
      </c>
      <c r="E232" s="10">
        <f t="shared" si="28"/>
        <v>8.703220191470844E-4</v>
      </c>
      <c r="F232" s="10" t="str">
        <f t="shared" si="29"/>
        <v/>
      </c>
      <c r="G232" s="10">
        <f t="shared" si="31"/>
        <v>-1</v>
      </c>
      <c r="H232" s="16">
        <f t="shared" si="30"/>
        <v>-8.703220191470844E-4</v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3</v>
      </c>
      <c r="D235" s="9">
        <v>22</v>
      </c>
      <c r="E235" s="10">
        <f t="shared" si="28"/>
        <v>2.6109660574412533E-3</v>
      </c>
      <c r="F235" s="10">
        <f t="shared" si="29"/>
        <v>1.5235457063711912E-2</v>
      </c>
      <c r="G235" s="10">
        <f t="shared" si="31"/>
        <v>6.333333333333333</v>
      </c>
      <c r="H235" s="16">
        <f t="shared" si="30"/>
        <v>1.6536118363794605E-2</v>
      </c>
    </row>
    <row r="236" spans="1:8" x14ac:dyDescent="0.2">
      <c r="A236" s="8"/>
      <c r="B236" s="34" t="s">
        <v>220</v>
      </c>
      <c r="C236" s="31">
        <v>1</v>
      </c>
      <c r="D236" s="9">
        <v>0</v>
      </c>
      <c r="E236" s="10">
        <f t="shared" si="28"/>
        <v>8.703220191470844E-4</v>
      </c>
      <c r="F236" s="10" t="str">
        <f t="shared" si="29"/>
        <v/>
      </c>
      <c r="G236" s="10">
        <f t="shared" si="31"/>
        <v>-1</v>
      </c>
      <c r="H236" s="16">
        <f t="shared" si="30"/>
        <v>-8.703220191470844E-4</v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7</v>
      </c>
      <c r="D238" s="9">
        <v>0</v>
      </c>
      <c r="E238" s="10">
        <f t="shared" si="28"/>
        <v>6.0922541340295913E-3</v>
      </c>
      <c r="F238" s="10" t="str">
        <f t="shared" si="29"/>
        <v/>
      </c>
      <c r="G238" s="10">
        <f t="shared" si="31"/>
        <v>-1</v>
      </c>
      <c r="H238" s="16">
        <f t="shared" si="30"/>
        <v>-6.0922541340295913E-3</v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7</v>
      </c>
      <c r="D241" s="9">
        <v>9</v>
      </c>
      <c r="E241" s="10">
        <f t="shared" si="28"/>
        <v>6.0922541340295913E-3</v>
      </c>
      <c r="F241" s="10">
        <f t="shared" si="29"/>
        <v>6.2326869806094186E-3</v>
      </c>
      <c r="G241" s="10">
        <f t="shared" si="31"/>
        <v>0.2857142857142857</v>
      </c>
      <c r="H241" s="16">
        <f t="shared" si="30"/>
        <v>1.7406440382941688E-3</v>
      </c>
    </row>
    <row r="242" spans="1:8" x14ac:dyDescent="0.2">
      <c r="A242" s="8"/>
      <c r="B242" s="34" t="s">
        <v>226</v>
      </c>
      <c r="C242" s="31">
        <v>1</v>
      </c>
      <c r="D242" s="9">
        <v>1</v>
      </c>
      <c r="E242" s="10">
        <f t="shared" si="28"/>
        <v>8.703220191470844E-4</v>
      </c>
      <c r="F242" s="10">
        <f t="shared" si="29"/>
        <v>6.925207756232687E-4</v>
      </c>
      <c r="G242" s="10">
        <f t="shared" si="31"/>
        <v>0</v>
      </c>
      <c r="H242" s="16">
        <f t="shared" si="30"/>
        <v>0</v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5</v>
      </c>
      <c r="E244" s="10" t="str">
        <f t="shared" si="28"/>
        <v/>
      </c>
      <c r="F244" s="10">
        <f t="shared" si="29"/>
        <v>3.4626038781163434E-3</v>
      </c>
      <c r="G244" s="10">
        <f t="shared" si="31"/>
        <v>1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3</v>
      </c>
      <c r="D245" s="9">
        <v>4</v>
      </c>
      <c r="E245" s="10">
        <f t="shared" ref="E245:E276" si="32">+IF(C245=0,"",C245/C$181)</f>
        <v>2.6109660574412533E-3</v>
      </c>
      <c r="F245" s="10">
        <f t="shared" ref="F245:F276" si="33">+IF(D245=0,"",D245/D$181)</f>
        <v>2.7700831024930748E-3</v>
      </c>
      <c r="G245" s="10">
        <f t="shared" si="31"/>
        <v>0.33333333333333331</v>
      </c>
      <c r="H245" s="16">
        <f t="shared" ref="H245:H276" si="34">+IF(OR(AND(E245=""),(G245="")),"",E245*G245)</f>
        <v>8.703220191470844E-4</v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9</v>
      </c>
      <c r="D248" s="9">
        <v>14</v>
      </c>
      <c r="E248" s="10">
        <f t="shared" si="32"/>
        <v>7.832898172323759E-3</v>
      </c>
      <c r="F248" s="10">
        <f t="shared" si="33"/>
        <v>9.6952908587257611E-3</v>
      </c>
      <c r="G248" s="10">
        <f t="shared" si="35"/>
        <v>0.55555555555555558</v>
      </c>
      <c r="H248" s="16">
        <f t="shared" si="34"/>
        <v>4.3516100957354219E-3</v>
      </c>
    </row>
    <row r="249" spans="1:8" x14ac:dyDescent="0.2">
      <c r="A249" s="8"/>
      <c r="B249" s="34" t="s">
        <v>233</v>
      </c>
      <c r="C249" s="3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14</v>
      </c>
      <c r="D251" s="9">
        <v>9</v>
      </c>
      <c r="E251" s="10">
        <f t="shared" si="32"/>
        <v>1.2184508268059183E-2</v>
      </c>
      <c r="F251" s="10">
        <f t="shared" si="33"/>
        <v>6.2326869806094186E-3</v>
      </c>
      <c r="G251" s="10">
        <f t="shared" si="35"/>
        <v>-0.35714285714285715</v>
      </c>
      <c r="H251" s="16">
        <f t="shared" si="34"/>
        <v>-4.3516100957354227E-3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2</v>
      </c>
      <c r="D254" s="9">
        <v>1</v>
      </c>
      <c r="E254" s="10">
        <f t="shared" si="32"/>
        <v>1.7406440382941688E-3</v>
      </c>
      <c r="F254" s="10">
        <f t="shared" si="33"/>
        <v>6.925207756232687E-4</v>
      </c>
      <c r="G254" s="10">
        <f t="shared" si="35"/>
        <v>-0.5</v>
      </c>
      <c r="H254" s="16">
        <f t="shared" si="34"/>
        <v>-8.703220191470844E-4</v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9</v>
      </c>
      <c r="E258" s="10" t="str">
        <f t="shared" si="32"/>
        <v/>
      </c>
      <c r="F258" s="10">
        <f t="shared" si="33"/>
        <v>6.2326869806094186E-3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6</v>
      </c>
      <c r="D262" s="9">
        <v>0</v>
      </c>
      <c r="E262" s="10">
        <f t="shared" si="32"/>
        <v>5.2219321148825066E-3</v>
      </c>
      <c r="F262" s="10" t="str">
        <f t="shared" si="33"/>
        <v/>
      </c>
      <c r="G262" s="10">
        <f t="shared" si="35"/>
        <v>-1</v>
      </c>
      <c r="H262" s="16">
        <f t="shared" si="34"/>
        <v>-5.2219321148825066E-3</v>
      </c>
    </row>
    <row r="263" spans="1:8" ht="25.5" x14ac:dyDescent="0.2">
      <c r="A263" s="8"/>
      <c r="B263" s="34" t="s">
        <v>247</v>
      </c>
      <c r="C263" s="3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0</v>
      </c>
      <c r="D264" s="9">
        <v>7</v>
      </c>
      <c r="E264" s="10" t="str">
        <f t="shared" si="32"/>
        <v/>
      </c>
      <c r="F264" s="10">
        <f t="shared" si="33"/>
        <v>4.8476454293628806E-3</v>
      </c>
      <c r="G264" s="10">
        <f t="shared" si="35"/>
        <v>1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1</v>
      </c>
      <c r="D265" s="9">
        <v>0</v>
      </c>
      <c r="E265" s="10">
        <f t="shared" si="32"/>
        <v>8.703220191470844E-4</v>
      </c>
      <c r="F265" s="10" t="str">
        <f t="shared" si="33"/>
        <v/>
      </c>
      <c r="G265" s="10">
        <f t="shared" si="35"/>
        <v>-1</v>
      </c>
      <c r="H265" s="16">
        <f t="shared" si="34"/>
        <v>-8.703220191470844E-4</v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1</v>
      </c>
      <c r="D269" s="9">
        <v>0</v>
      </c>
      <c r="E269" s="10">
        <f t="shared" si="32"/>
        <v>8.703220191470844E-4</v>
      </c>
      <c r="F269" s="10" t="str">
        <f t="shared" si="33"/>
        <v/>
      </c>
      <c r="G269" s="10">
        <f t="shared" si="35"/>
        <v>-1</v>
      </c>
      <c r="H269" s="16">
        <f t="shared" si="34"/>
        <v>-8.703220191470844E-4</v>
      </c>
    </row>
    <row r="270" spans="1:8" x14ac:dyDescent="0.2">
      <c r="A270" s="8"/>
      <c r="B270" s="34" t="s">
        <v>254</v>
      </c>
      <c r="C270" s="31">
        <v>1</v>
      </c>
      <c r="D270" s="9">
        <v>0</v>
      </c>
      <c r="E270" s="10">
        <f t="shared" si="32"/>
        <v>8.703220191470844E-4</v>
      </c>
      <c r="F270" s="10" t="str">
        <f t="shared" si="33"/>
        <v/>
      </c>
      <c r="G270" s="10">
        <f t="shared" si="35"/>
        <v>-1</v>
      </c>
      <c r="H270" s="16">
        <f t="shared" si="34"/>
        <v>-8.703220191470844E-4</v>
      </c>
    </row>
    <row r="271" spans="1:8" x14ac:dyDescent="0.2">
      <c r="A271" s="8"/>
      <c r="B271" s="34" t="s">
        <v>255</v>
      </c>
      <c r="C271" s="31">
        <v>1</v>
      </c>
      <c r="D271" s="9">
        <v>0</v>
      </c>
      <c r="E271" s="10">
        <f t="shared" si="32"/>
        <v>8.703220191470844E-4</v>
      </c>
      <c r="F271" s="10" t="str">
        <f t="shared" si="33"/>
        <v/>
      </c>
      <c r="G271" s="10">
        <f t="shared" si="35"/>
        <v>-1</v>
      </c>
      <c r="H271" s="16">
        <f t="shared" si="34"/>
        <v>-8.703220191470844E-4</v>
      </c>
    </row>
    <row r="272" spans="1:8" x14ac:dyDescent="0.2">
      <c r="A272" s="8"/>
      <c r="B272" s="34" t="s">
        <v>256</v>
      </c>
      <c r="C272" s="3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1</v>
      </c>
      <c r="D274" s="9">
        <v>0</v>
      </c>
      <c r="E274" s="10">
        <f t="shared" si="32"/>
        <v>8.703220191470844E-4</v>
      </c>
      <c r="F274" s="10" t="str">
        <f t="shared" si="33"/>
        <v/>
      </c>
      <c r="G274" s="10">
        <f t="shared" si="35"/>
        <v>-1</v>
      </c>
      <c r="H274" s="16">
        <f t="shared" si="34"/>
        <v>-8.703220191470844E-4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4</v>
      </c>
      <c r="D281" s="9">
        <v>0</v>
      </c>
      <c r="E281" s="10">
        <f t="shared" si="36"/>
        <v>3.4812880765883376E-3</v>
      </c>
      <c r="F281" s="10" t="str">
        <f t="shared" si="37"/>
        <v/>
      </c>
      <c r="G281" s="10">
        <f t="shared" si="39"/>
        <v>-1</v>
      </c>
      <c r="H281" s="16">
        <f t="shared" si="38"/>
        <v>-3.4812880765883376E-3</v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23</v>
      </c>
      <c r="D285" s="9">
        <v>1</v>
      </c>
      <c r="E285" s="10">
        <f t="shared" si="36"/>
        <v>2.0017406440382943E-2</v>
      </c>
      <c r="F285" s="10">
        <f t="shared" si="37"/>
        <v>6.925207756232687E-4</v>
      </c>
      <c r="G285" s="10">
        <f t="shared" si="39"/>
        <v>-0.95652173913043481</v>
      </c>
      <c r="H285" s="16">
        <f t="shared" si="38"/>
        <v>-1.914708442123586E-2</v>
      </c>
    </row>
    <row r="286" spans="1:8" ht="25.5" x14ac:dyDescent="0.2">
      <c r="A286" s="8"/>
      <c r="B286" s="34" t="s">
        <v>270</v>
      </c>
      <c r="C286" s="31">
        <v>33</v>
      </c>
      <c r="D286" s="9">
        <v>7</v>
      </c>
      <c r="E286" s="10">
        <f t="shared" si="36"/>
        <v>2.8720626631853787E-2</v>
      </c>
      <c r="F286" s="10">
        <f t="shared" si="37"/>
        <v>4.8476454293628806E-3</v>
      </c>
      <c r="G286" s="10">
        <f t="shared" si="39"/>
        <v>-0.78787878787878785</v>
      </c>
      <c r="H286" s="16">
        <f t="shared" si="38"/>
        <v>-2.2628372497824196E-2</v>
      </c>
    </row>
    <row r="287" spans="1:8" x14ac:dyDescent="0.2">
      <c r="A287" s="8"/>
      <c r="B287" s="34" t="s">
        <v>271</v>
      </c>
      <c r="C287" s="31">
        <v>9</v>
      </c>
      <c r="D287" s="9">
        <v>6</v>
      </c>
      <c r="E287" s="10">
        <f t="shared" si="36"/>
        <v>7.832898172323759E-3</v>
      </c>
      <c r="F287" s="10">
        <f t="shared" si="37"/>
        <v>4.1551246537396124E-3</v>
      </c>
      <c r="G287" s="10">
        <f t="shared" si="39"/>
        <v>-0.33333333333333331</v>
      </c>
      <c r="H287" s="16">
        <f t="shared" si="38"/>
        <v>-2.6109660574412529E-3</v>
      </c>
    </row>
    <row r="288" spans="1:8" x14ac:dyDescent="0.2">
      <c r="A288" s="8"/>
      <c r="B288" s="34" t="s">
        <v>272</v>
      </c>
      <c r="C288" s="31">
        <v>2</v>
      </c>
      <c r="D288" s="9">
        <v>15</v>
      </c>
      <c r="E288" s="10">
        <f t="shared" si="36"/>
        <v>1.7406440382941688E-3</v>
      </c>
      <c r="F288" s="10">
        <f t="shared" si="37"/>
        <v>1.038781163434903E-2</v>
      </c>
      <c r="G288" s="10">
        <f t="shared" si="39"/>
        <v>6.5</v>
      </c>
      <c r="H288" s="16">
        <f t="shared" si="38"/>
        <v>1.1314186248912098E-2</v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1</v>
      </c>
      <c r="D290" s="9">
        <v>0</v>
      </c>
      <c r="E290" s="10">
        <f t="shared" si="36"/>
        <v>8.703220191470844E-4</v>
      </c>
      <c r="F290" s="10" t="str">
        <f t="shared" si="37"/>
        <v/>
      </c>
      <c r="G290" s="10">
        <f t="shared" si="39"/>
        <v>-1</v>
      </c>
      <c r="H290" s="16">
        <f t="shared" si="38"/>
        <v>-8.703220191470844E-4</v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0</v>
      </c>
      <c r="D292" s="9">
        <v>1</v>
      </c>
      <c r="E292" s="10" t="str">
        <f t="shared" si="36"/>
        <v/>
      </c>
      <c r="F292" s="10">
        <f t="shared" si="37"/>
        <v>6.925207756232687E-4</v>
      </c>
      <c r="G292" s="10">
        <f t="shared" si="39"/>
        <v>1</v>
      </c>
      <c r="H292" s="16" t="str">
        <f t="shared" si="38"/>
        <v/>
      </c>
    </row>
    <row r="293" spans="1:8" x14ac:dyDescent="0.2">
      <c r="A293" s="8"/>
      <c r="B293" s="34" t="s">
        <v>277</v>
      </c>
      <c r="C293" s="31">
        <v>8</v>
      </c>
      <c r="D293" s="9">
        <v>1</v>
      </c>
      <c r="E293" s="10">
        <f t="shared" si="36"/>
        <v>6.9625761531766752E-3</v>
      </c>
      <c r="F293" s="10">
        <f t="shared" si="37"/>
        <v>6.925207756232687E-4</v>
      </c>
      <c r="G293" s="10">
        <f t="shared" si="39"/>
        <v>-0.875</v>
      </c>
      <c r="H293" s="16">
        <f t="shared" si="38"/>
        <v>-6.0922541340295904E-3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1</v>
      </c>
      <c r="E297" s="10" t="str">
        <f t="shared" si="36"/>
        <v/>
      </c>
      <c r="F297" s="10">
        <f t="shared" si="37"/>
        <v>6.925207756232687E-4</v>
      </c>
      <c r="G297" s="10">
        <f t="shared" si="39"/>
        <v>1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0</v>
      </c>
      <c r="D298" s="9">
        <v>5</v>
      </c>
      <c r="E298" s="10" t="str">
        <f t="shared" si="36"/>
        <v/>
      </c>
      <c r="F298" s="10">
        <f t="shared" si="37"/>
        <v>3.4626038781163434E-3</v>
      </c>
      <c r="G298" s="10">
        <f t="shared" si="39"/>
        <v>1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83</v>
      </c>
      <c r="D299" s="9">
        <v>58</v>
      </c>
      <c r="E299" s="10">
        <f t="shared" si="36"/>
        <v>7.2236727589208002E-2</v>
      </c>
      <c r="F299" s="10">
        <f t="shared" si="37"/>
        <v>4.0166204986149583E-2</v>
      </c>
      <c r="G299" s="10">
        <f t="shared" si="39"/>
        <v>-0.30120481927710846</v>
      </c>
      <c r="H299" s="16">
        <f t="shared" si="38"/>
        <v>-2.1758050478677109E-2</v>
      </c>
    </row>
    <row r="300" spans="1:8" x14ac:dyDescent="0.2">
      <c r="A300" s="8"/>
      <c r="B300" s="34" t="s">
        <v>284</v>
      </c>
      <c r="C300" s="31">
        <v>1</v>
      </c>
      <c r="D300" s="9">
        <v>0</v>
      </c>
      <c r="E300" s="10">
        <f t="shared" si="36"/>
        <v>8.703220191470844E-4</v>
      </c>
      <c r="F300" s="10" t="str">
        <f t="shared" si="37"/>
        <v/>
      </c>
      <c r="G300" s="10">
        <f t="shared" si="39"/>
        <v>-1</v>
      </c>
      <c r="H300" s="16">
        <f t="shared" si="38"/>
        <v>-8.703220191470844E-4</v>
      </c>
    </row>
    <row r="301" spans="1:8" x14ac:dyDescent="0.2">
      <c r="A301" s="8"/>
      <c r="B301" s="34" t="s">
        <v>285</v>
      </c>
      <c r="C301" s="31">
        <v>2</v>
      </c>
      <c r="D301" s="9">
        <v>0</v>
      </c>
      <c r="E301" s="10">
        <f t="shared" si="36"/>
        <v>1.7406440382941688E-3</v>
      </c>
      <c r="F301" s="10" t="str">
        <f t="shared" si="37"/>
        <v/>
      </c>
      <c r="G301" s="10">
        <f t="shared" si="39"/>
        <v>-1</v>
      </c>
      <c r="H301" s="16">
        <f t="shared" si="38"/>
        <v>-1.7406440382941688E-3</v>
      </c>
    </row>
    <row r="302" spans="1:8" x14ac:dyDescent="0.2">
      <c r="A302" s="8"/>
      <c r="B302" s="34" t="s">
        <v>286</v>
      </c>
      <c r="C302" s="31">
        <v>1</v>
      </c>
      <c r="D302" s="9">
        <v>1</v>
      </c>
      <c r="E302" s="10">
        <f t="shared" si="36"/>
        <v>8.703220191470844E-4</v>
      </c>
      <c r="F302" s="10">
        <f t="shared" si="37"/>
        <v>6.925207756232687E-4</v>
      </c>
      <c r="G302" s="10">
        <f t="shared" si="39"/>
        <v>0</v>
      </c>
      <c r="H302" s="16">
        <f t="shared" si="38"/>
        <v>0</v>
      </c>
    </row>
    <row r="303" spans="1:8" x14ac:dyDescent="0.2">
      <c r="A303" s="8"/>
      <c r="B303" s="34" t="s">
        <v>287</v>
      </c>
      <c r="C303" s="31">
        <v>0</v>
      </c>
      <c r="D303" s="9">
        <v>1</v>
      </c>
      <c r="E303" s="10" t="str">
        <f t="shared" si="36"/>
        <v/>
      </c>
      <c r="F303" s="10">
        <f t="shared" si="37"/>
        <v>6.925207756232687E-4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8</v>
      </c>
      <c r="D304" s="9">
        <v>102</v>
      </c>
      <c r="E304" s="10">
        <f t="shared" si="36"/>
        <v>6.9625761531766752E-3</v>
      </c>
      <c r="F304" s="10">
        <f t="shared" si="37"/>
        <v>7.0637119113573413E-2</v>
      </c>
      <c r="G304" s="10">
        <f t="shared" si="39"/>
        <v>11.75</v>
      </c>
      <c r="H304" s="16">
        <f t="shared" si="38"/>
        <v>8.1810269799825933E-2</v>
      </c>
    </row>
    <row r="305" spans="1:8" x14ac:dyDescent="0.2">
      <c r="A305" s="8"/>
      <c r="B305" s="34" t="s">
        <v>289</v>
      </c>
      <c r="C305" s="31">
        <v>16</v>
      </c>
      <c r="D305" s="9">
        <v>19</v>
      </c>
      <c r="E305" s="10">
        <f t="shared" si="36"/>
        <v>1.392515230635335E-2</v>
      </c>
      <c r="F305" s="10">
        <f t="shared" si="37"/>
        <v>1.3157894736842105E-2</v>
      </c>
      <c r="G305" s="10">
        <f t="shared" si="39"/>
        <v>0.1875</v>
      </c>
      <c r="H305" s="16">
        <f t="shared" si="38"/>
        <v>2.6109660574412533E-3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15</v>
      </c>
      <c r="D308" s="9">
        <v>0</v>
      </c>
      <c r="E308" s="10">
        <f t="shared" si="36"/>
        <v>1.3054830287206266E-2</v>
      </c>
      <c r="F308" s="10" t="str">
        <f t="shared" si="37"/>
        <v/>
      </c>
      <c r="G308" s="10">
        <f t="shared" si="39"/>
        <v>-1</v>
      </c>
      <c r="H308" s="16">
        <f t="shared" si="38"/>
        <v>-1.3054830287206266E-2</v>
      </c>
    </row>
    <row r="309" spans="1:8" x14ac:dyDescent="0.2">
      <c r="A309" s="8"/>
      <c r="B309" s="34" t="s">
        <v>293</v>
      </c>
      <c r="C309" s="3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100</v>
      </c>
      <c r="E311" s="10" t="str">
        <f t="shared" si="40"/>
        <v/>
      </c>
      <c r="F311" s="10">
        <f t="shared" si="41"/>
        <v>6.9252077562326875E-2</v>
      </c>
      <c r="G311" s="10">
        <f t="shared" si="43"/>
        <v>1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11</v>
      </c>
      <c r="D313" s="9">
        <v>25</v>
      </c>
      <c r="E313" s="10">
        <f t="shared" si="40"/>
        <v>9.5735422106179285E-3</v>
      </c>
      <c r="F313" s="10">
        <f t="shared" si="41"/>
        <v>1.7313019390581719E-2</v>
      </c>
      <c r="G313" s="10">
        <f t="shared" si="43"/>
        <v>1.2727272727272727</v>
      </c>
      <c r="H313" s="16">
        <f t="shared" si="42"/>
        <v>1.2184508268059181E-2</v>
      </c>
    </row>
    <row r="314" spans="1:8" ht="25.5" x14ac:dyDescent="0.2">
      <c r="A314" s="8"/>
      <c r="B314" s="34" t="s">
        <v>298</v>
      </c>
      <c r="C314" s="31">
        <v>70</v>
      </c>
      <c r="D314" s="9">
        <v>25</v>
      </c>
      <c r="E314" s="10">
        <f t="shared" si="40"/>
        <v>6.0922541340295906E-2</v>
      </c>
      <c r="F314" s="10">
        <f t="shared" si="41"/>
        <v>1.7313019390581719E-2</v>
      </c>
      <c r="G314" s="10">
        <f t="shared" si="43"/>
        <v>-0.6428571428571429</v>
      </c>
      <c r="H314" s="16">
        <f t="shared" si="42"/>
        <v>-3.91644908616188E-2</v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1</v>
      </c>
      <c r="D316" s="9">
        <v>5</v>
      </c>
      <c r="E316" s="10">
        <f t="shared" si="40"/>
        <v>8.703220191470844E-4</v>
      </c>
      <c r="F316" s="10">
        <f t="shared" si="41"/>
        <v>3.4626038781163434E-3</v>
      </c>
      <c r="G316" s="10">
        <f t="shared" si="43"/>
        <v>4</v>
      </c>
      <c r="H316" s="16">
        <f t="shared" si="42"/>
        <v>3.4812880765883376E-3</v>
      </c>
    </row>
    <row r="317" spans="1:8" x14ac:dyDescent="0.2">
      <c r="A317" s="8"/>
      <c r="B317" s="34" t="s">
        <v>301</v>
      </c>
      <c r="C317" s="31">
        <v>10</v>
      </c>
      <c r="D317" s="9">
        <v>31</v>
      </c>
      <c r="E317" s="10">
        <f t="shared" si="40"/>
        <v>8.7032201914708437E-3</v>
      </c>
      <c r="F317" s="10">
        <f t="shared" si="41"/>
        <v>2.1468144044321329E-2</v>
      </c>
      <c r="G317" s="10">
        <f t="shared" si="43"/>
        <v>2.1</v>
      </c>
      <c r="H317" s="16">
        <f t="shared" si="42"/>
        <v>1.8276762402088774E-2</v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1</v>
      </c>
      <c r="D319" s="9">
        <v>0</v>
      </c>
      <c r="E319" s="10">
        <f t="shared" si="40"/>
        <v>8.703220191470844E-4</v>
      </c>
      <c r="F319" s="10" t="str">
        <f t="shared" si="41"/>
        <v/>
      </c>
      <c r="G319" s="10">
        <f t="shared" si="43"/>
        <v>-1</v>
      </c>
      <c r="H319" s="16">
        <f t="shared" si="42"/>
        <v>-8.703220191470844E-4</v>
      </c>
    </row>
    <row r="320" spans="1:8" x14ac:dyDescent="0.2">
      <c r="A320" s="8"/>
      <c r="B320" s="34" t="s">
        <v>304</v>
      </c>
      <c r="C320" s="31">
        <v>4</v>
      </c>
      <c r="D320" s="9">
        <v>151</v>
      </c>
      <c r="E320" s="10">
        <f t="shared" si="40"/>
        <v>3.4812880765883376E-3</v>
      </c>
      <c r="F320" s="10">
        <f t="shared" si="41"/>
        <v>0.10457063711911357</v>
      </c>
      <c r="G320" s="10">
        <f t="shared" si="43"/>
        <v>36.75</v>
      </c>
      <c r="H320" s="16">
        <f t="shared" si="42"/>
        <v>0.12793733681462141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3</v>
      </c>
      <c r="D325" s="9">
        <v>10</v>
      </c>
      <c r="E325" s="10">
        <f t="shared" si="40"/>
        <v>2.6109660574412533E-3</v>
      </c>
      <c r="F325" s="10">
        <f t="shared" si="41"/>
        <v>6.9252077562326868E-3</v>
      </c>
      <c r="G325" s="10">
        <f t="shared" si="43"/>
        <v>2.3333333333333335</v>
      </c>
      <c r="H325" s="16">
        <f t="shared" si="42"/>
        <v>6.0922541340295913E-3</v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1</v>
      </c>
      <c r="D327" s="9">
        <v>0</v>
      </c>
      <c r="E327" s="10">
        <f t="shared" si="40"/>
        <v>8.703220191470844E-4</v>
      </c>
      <c r="F327" s="10" t="str">
        <f t="shared" si="41"/>
        <v/>
      </c>
      <c r="G327" s="10">
        <f t="shared" si="43"/>
        <v>-1</v>
      </c>
      <c r="H327" s="16">
        <f t="shared" si="42"/>
        <v>-8.703220191470844E-4</v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15</v>
      </c>
      <c r="D329" s="9">
        <v>3</v>
      </c>
      <c r="E329" s="10">
        <f t="shared" si="40"/>
        <v>1.3054830287206266E-2</v>
      </c>
      <c r="F329" s="10">
        <f t="shared" si="41"/>
        <v>2.0775623268698062E-3</v>
      </c>
      <c r="G329" s="10">
        <f t="shared" si="43"/>
        <v>-0.8</v>
      </c>
      <c r="H329" s="16">
        <f t="shared" si="42"/>
        <v>-1.0443864229765013E-2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25</v>
      </c>
      <c r="D331" s="9">
        <v>18</v>
      </c>
      <c r="E331" s="10">
        <f t="shared" si="40"/>
        <v>2.1758050478677109E-2</v>
      </c>
      <c r="F331" s="10">
        <f t="shared" si="41"/>
        <v>1.2465373961218837E-2</v>
      </c>
      <c r="G331" s="10">
        <f t="shared" si="43"/>
        <v>-0.28000000000000003</v>
      </c>
      <c r="H331" s="16">
        <f t="shared" si="42"/>
        <v>-6.0922541340295913E-3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1</v>
      </c>
      <c r="D333" s="9">
        <v>0</v>
      </c>
      <c r="E333" s="10">
        <f t="shared" si="40"/>
        <v>8.703220191470844E-4</v>
      </c>
      <c r="F333" s="10" t="str">
        <f t="shared" si="41"/>
        <v/>
      </c>
      <c r="G333" s="10">
        <f t="shared" si="43"/>
        <v>-1</v>
      </c>
      <c r="H333" s="16">
        <f t="shared" si="42"/>
        <v>-8.703220191470844E-4</v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0</v>
      </c>
      <c r="D336" s="9">
        <v>1</v>
      </c>
      <c r="E336" s="10" t="str">
        <f t="shared" si="40"/>
        <v/>
      </c>
      <c r="F336" s="10">
        <f t="shared" si="41"/>
        <v>6.925207756232687E-4</v>
      </c>
      <c r="G336" s="10">
        <f t="shared" si="43"/>
        <v>1</v>
      </c>
      <c r="H336" s="16" t="str">
        <f t="shared" si="42"/>
        <v/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0</v>
      </c>
      <c r="D340" s="9">
        <v>1</v>
      </c>
      <c r="E340" s="10" t="str">
        <f t="shared" si="40"/>
        <v/>
      </c>
      <c r="F340" s="10">
        <f t="shared" si="41"/>
        <v>6.925207756232687E-4</v>
      </c>
      <c r="G340" s="10">
        <f t="shared" si="43"/>
        <v>1</v>
      </c>
      <c r="H340" s="16" t="str">
        <f t="shared" si="42"/>
        <v/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4135</v>
      </c>
      <c r="D362" s="30">
        <f>SUM(D363:D595)</f>
        <v>4366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5.5864570737605805E-2</v>
      </c>
      <c r="H362" s="40">
        <f t="shared" ref="H362:H425" si="50">+IF(OR(AND(E362=""),(G362="")),"",E362*G362)</f>
        <v>5.5864570737605805E-2</v>
      </c>
    </row>
    <row r="363" spans="1:8" x14ac:dyDescent="0.2">
      <c r="A363" s="8"/>
      <c r="B363" s="33" t="s">
        <v>341</v>
      </c>
      <c r="C363" s="39">
        <v>44</v>
      </c>
      <c r="D363" s="36">
        <v>43</v>
      </c>
      <c r="E363" s="37">
        <f t="shared" si="48"/>
        <v>1.064087061668682E-2</v>
      </c>
      <c r="F363" s="37">
        <f t="shared" si="49"/>
        <v>9.8488318827301882E-3</v>
      </c>
      <c r="G363" s="37">
        <f t="shared" ref="G363:G426" si="51">+IF(AND(C363=0,D363=0)," ",IF(C363=0,1,IF(D363=0,-1,(D363-C363)/C363)))</f>
        <v>-2.2727272727272728E-2</v>
      </c>
      <c r="H363" s="38">
        <f t="shared" si="50"/>
        <v>-2.418379685610641E-4</v>
      </c>
    </row>
    <row r="364" spans="1:8" x14ac:dyDescent="0.2">
      <c r="A364" s="8"/>
      <c r="B364" s="34" t="s">
        <v>342</v>
      </c>
      <c r="C364" s="31">
        <v>2</v>
      </c>
      <c r="D364" s="9">
        <v>3</v>
      </c>
      <c r="E364" s="10">
        <f t="shared" si="48"/>
        <v>4.8367593712212819E-4</v>
      </c>
      <c r="F364" s="10">
        <f t="shared" si="49"/>
        <v>6.8712780577187354E-4</v>
      </c>
      <c r="G364" s="10">
        <f t="shared" si="51"/>
        <v>0.5</v>
      </c>
      <c r="H364" s="16">
        <f t="shared" si="50"/>
        <v>2.418379685610641E-4</v>
      </c>
    </row>
    <row r="365" spans="1:8" x14ac:dyDescent="0.2">
      <c r="A365" s="8"/>
      <c r="B365" s="34" t="s">
        <v>343</v>
      </c>
      <c r="C365" s="3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6" t="str">
        <f t="shared" si="50"/>
        <v/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47</v>
      </c>
      <c r="D368" s="9">
        <v>46</v>
      </c>
      <c r="E368" s="10">
        <f t="shared" si="48"/>
        <v>1.1366384522370012E-2</v>
      </c>
      <c r="F368" s="10">
        <f t="shared" si="49"/>
        <v>1.0535959688502062E-2</v>
      </c>
      <c r="G368" s="10">
        <f t="shared" si="51"/>
        <v>-2.1276595744680851E-2</v>
      </c>
      <c r="H368" s="16">
        <f t="shared" si="50"/>
        <v>-2.4183796856106407E-4</v>
      </c>
    </row>
    <row r="369" spans="1:8" x14ac:dyDescent="0.2">
      <c r="A369" s="8"/>
      <c r="B369" s="34" t="s">
        <v>347</v>
      </c>
      <c r="C369" s="31">
        <v>4</v>
      </c>
      <c r="D369" s="9">
        <v>6</v>
      </c>
      <c r="E369" s="10">
        <f t="shared" si="48"/>
        <v>9.6735187424425639E-4</v>
      </c>
      <c r="F369" s="10">
        <f t="shared" si="49"/>
        <v>1.3742556115437471E-3</v>
      </c>
      <c r="G369" s="10">
        <f t="shared" si="51"/>
        <v>0.5</v>
      </c>
      <c r="H369" s="16">
        <f t="shared" si="50"/>
        <v>4.8367593712212819E-4</v>
      </c>
    </row>
    <row r="370" spans="1:8" x14ac:dyDescent="0.2">
      <c r="A370" s="8"/>
      <c r="B370" s="34" t="s">
        <v>348</v>
      </c>
      <c r="C370" s="31">
        <v>0</v>
      </c>
      <c r="D370" s="9">
        <v>38</v>
      </c>
      <c r="E370" s="10" t="str">
        <f t="shared" si="48"/>
        <v/>
      </c>
      <c r="F370" s="10">
        <f t="shared" si="49"/>
        <v>8.703618873110398E-3</v>
      </c>
      <c r="G370" s="10">
        <f t="shared" si="51"/>
        <v>1</v>
      </c>
      <c r="H370" s="16" t="str">
        <f t="shared" si="50"/>
        <v/>
      </c>
    </row>
    <row r="371" spans="1:8" x14ac:dyDescent="0.2">
      <c r="A371" s="8"/>
      <c r="B371" s="34" t="s">
        <v>349</v>
      </c>
      <c r="C371" s="31">
        <v>11</v>
      </c>
      <c r="D371" s="9">
        <v>2</v>
      </c>
      <c r="E371" s="10">
        <f t="shared" si="48"/>
        <v>2.660217654171705E-3</v>
      </c>
      <c r="F371" s="10">
        <f t="shared" si="49"/>
        <v>4.5808520384791571E-4</v>
      </c>
      <c r="G371" s="10">
        <f t="shared" si="51"/>
        <v>-0.81818181818181823</v>
      </c>
      <c r="H371" s="16">
        <f t="shared" si="50"/>
        <v>-2.176541717049577E-3</v>
      </c>
    </row>
    <row r="372" spans="1:8" x14ac:dyDescent="0.2">
      <c r="A372" s="8"/>
      <c r="B372" s="34" t="s">
        <v>350</v>
      </c>
      <c r="C372" s="31">
        <v>0</v>
      </c>
      <c r="D372" s="9">
        <v>1</v>
      </c>
      <c r="E372" s="10" t="str">
        <f t="shared" si="48"/>
        <v/>
      </c>
      <c r="F372" s="10">
        <f t="shared" si="49"/>
        <v>2.2904260192395785E-4</v>
      </c>
      <c r="G372" s="10">
        <f t="shared" si="51"/>
        <v>1</v>
      </c>
      <c r="H372" s="16" t="str">
        <f t="shared" si="50"/>
        <v/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89</v>
      </c>
      <c r="D374" s="9">
        <v>59</v>
      </c>
      <c r="E374" s="10">
        <f t="shared" si="48"/>
        <v>2.1523579201934703E-2</v>
      </c>
      <c r="F374" s="10">
        <f t="shared" si="49"/>
        <v>1.3513513513513514E-2</v>
      </c>
      <c r="G374" s="10">
        <f t="shared" si="51"/>
        <v>-0.33707865168539325</v>
      </c>
      <c r="H374" s="16">
        <f t="shared" si="50"/>
        <v>-7.2551390568319218E-3</v>
      </c>
    </row>
    <row r="375" spans="1:8" x14ac:dyDescent="0.2">
      <c r="A375" s="8"/>
      <c r="B375" s="34" t="s">
        <v>353</v>
      </c>
      <c r="C375" s="31">
        <v>5</v>
      </c>
      <c r="D375" s="9">
        <v>9</v>
      </c>
      <c r="E375" s="10">
        <f t="shared" si="48"/>
        <v>1.2091898428053204E-3</v>
      </c>
      <c r="F375" s="10">
        <f t="shared" si="49"/>
        <v>2.0613834173156208E-3</v>
      </c>
      <c r="G375" s="10">
        <f t="shared" si="51"/>
        <v>0.8</v>
      </c>
      <c r="H375" s="16">
        <f t="shared" si="50"/>
        <v>9.6735187424425639E-4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9</v>
      </c>
      <c r="D377" s="9">
        <v>10</v>
      </c>
      <c r="E377" s="10">
        <f t="shared" si="48"/>
        <v>2.176541717049577E-3</v>
      </c>
      <c r="F377" s="10">
        <f t="shared" si="49"/>
        <v>2.2904260192395786E-3</v>
      </c>
      <c r="G377" s="10">
        <f t="shared" si="51"/>
        <v>0.1111111111111111</v>
      </c>
      <c r="H377" s="16">
        <f t="shared" si="50"/>
        <v>2.418379685610641E-4</v>
      </c>
    </row>
    <row r="378" spans="1:8" x14ac:dyDescent="0.2">
      <c r="A378" s="8"/>
      <c r="B378" s="34" t="s">
        <v>356</v>
      </c>
      <c r="C378" s="31">
        <v>16</v>
      </c>
      <c r="D378" s="9">
        <v>22</v>
      </c>
      <c r="E378" s="10">
        <f t="shared" si="48"/>
        <v>3.8694074969770256E-3</v>
      </c>
      <c r="F378" s="10">
        <f t="shared" si="49"/>
        <v>5.0389372423270727E-3</v>
      </c>
      <c r="G378" s="10">
        <f t="shared" si="51"/>
        <v>0.375</v>
      </c>
      <c r="H378" s="16">
        <f t="shared" si="50"/>
        <v>1.4510278113663846E-3</v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1</v>
      </c>
      <c r="D380" s="9">
        <v>0</v>
      </c>
      <c r="E380" s="10">
        <f t="shared" si="48"/>
        <v>2.418379685610641E-4</v>
      </c>
      <c r="F380" s="10" t="str">
        <f t="shared" si="49"/>
        <v/>
      </c>
      <c r="G380" s="10">
        <f t="shared" si="51"/>
        <v>-1</v>
      </c>
      <c r="H380" s="16">
        <f t="shared" si="50"/>
        <v>-2.418379685610641E-4</v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62</v>
      </c>
      <c r="D382" s="9">
        <v>63</v>
      </c>
      <c r="E382" s="10">
        <f t="shared" si="48"/>
        <v>1.4993954050785973E-2</v>
      </c>
      <c r="F382" s="10">
        <f t="shared" si="49"/>
        <v>1.4429683921209345E-2</v>
      </c>
      <c r="G382" s="10">
        <f t="shared" si="51"/>
        <v>1.6129032258064516E-2</v>
      </c>
      <c r="H382" s="16">
        <f t="shared" si="50"/>
        <v>2.4183796856106407E-4</v>
      </c>
    </row>
    <row r="383" spans="1:8" x14ac:dyDescent="0.2">
      <c r="A383" s="8"/>
      <c r="B383" s="34" t="s">
        <v>361</v>
      </c>
      <c r="C383" s="31">
        <v>5</v>
      </c>
      <c r="D383" s="9">
        <v>53</v>
      </c>
      <c r="E383" s="10">
        <f t="shared" si="48"/>
        <v>1.2091898428053204E-3</v>
      </c>
      <c r="F383" s="10">
        <f t="shared" si="49"/>
        <v>1.2139257901969767E-2</v>
      </c>
      <c r="G383" s="10">
        <f t="shared" si="51"/>
        <v>9.6</v>
      </c>
      <c r="H383" s="16">
        <f t="shared" si="50"/>
        <v>1.1608222490931075E-2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40</v>
      </c>
      <c r="D385" s="9">
        <v>9</v>
      </c>
      <c r="E385" s="10">
        <f t="shared" si="48"/>
        <v>9.673518742442563E-3</v>
      </c>
      <c r="F385" s="10">
        <f t="shared" si="49"/>
        <v>2.0613834173156208E-3</v>
      </c>
      <c r="G385" s="10">
        <f t="shared" si="51"/>
        <v>-0.77500000000000002</v>
      </c>
      <c r="H385" s="16">
        <f t="shared" si="50"/>
        <v>-7.4969770253929865E-3</v>
      </c>
    </row>
    <row r="386" spans="1:8" x14ac:dyDescent="0.2">
      <c r="A386" s="8"/>
      <c r="B386" s="34" t="s">
        <v>364</v>
      </c>
      <c r="C386" s="31">
        <v>111</v>
      </c>
      <c r="D386" s="9">
        <v>87</v>
      </c>
      <c r="E386" s="10">
        <f t="shared" si="48"/>
        <v>2.6844014510278114E-2</v>
      </c>
      <c r="F386" s="10">
        <f t="shared" si="49"/>
        <v>1.9926706367384334E-2</v>
      </c>
      <c r="G386" s="10">
        <f t="shared" si="51"/>
        <v>-0.21621621621621623</v>
      </c>
      <c r="H386" s="16">
        <f t="shared" si="50"/>
        <v>-5.8041112454655383E-3</v>
      </c>
    </row>
    <row r="387" spans="1:8" x14ac:dyDescent="0.2">
      <c r="A387" s="8"/>
      <c r="B387" s="34" t="s">
        <v>365</v>
      </c>
      <c r="C387" s="31">
        <v>11</v>
      </c>
      <c r="D387" s="9">
        <v>4</v>
      </c>
      <c r="E387" s="10">
        <f t="shared" si="48"/>
        <v>2.660217654171705E-3</v>
      </c>
      <c r="F387" s="10">
        <f t="shared" si="49"/>
        <v>9.1617040769583142E-4</v>
      </c>
      <c r="G387" s="10">
        <f t="shared" si="51"/>
        <v>-0.63636363636363635</v>
      </c>
      <c r="H387" s="16">
        <f t="shared" si="50"/>
        <v>-1.6928657799274486E-3</v>
      </c>
    </row>
    <row r="388" spans="1:8" x14ac:dyDescent="0.2">
      <c r="A388" s="8"/>
      <c r="B388" s="34" t="s">
        <v>366</v>
      </c>
      <c r="C388" s="31">
        <v>0</v>
      </c>
      <c r="D388" s="9">
        <v>1</v>
      </c>
      <c r="E388" s="10" t="str">
        <f t="shared" si="48"/>
        <v/>
      </c>
      <c r="F388" s="10">
        <f t="shared" si="49"/>
        <v>2.2904260192395785E-4</v>
      </c>
      <c r="G388" s="10">
        <f t="shared" si="51"/>
        <v>1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0</v>
      </c>
      <c r="D389" s="9">
        <v>63</v>
      </c>
      <c r="E389" s="10" t="str">
        <f t="shared" si="48"/>
        <v/>
      </c>
      <c r="F389" s="10">
        <f t="shared" si="49"/>
        <v>1.4429683921209345E-2</v>
      </c>
      <c r="G389" s="10">
        <f t="shared" si="51"/>
        <v>1</v>
      </c>
      <c r="H389" s="16" t="str">
        <f t="shared" si="50"/>
        <v/>
      </c>
    </row>
    <row r="390" spans="1:8" x14ac:dyDescent="0.2">
      <c r="A390" s="8"/>
      <c r="B390" s="34" t="s">
        <v>368</v>
      </c>
      <c r="C390" s="31">
        <v>3</v>
      </c>
      <c r="D390" s="9">
        <v>0</v>
      </c>
      <c r="E390" s="10">
        <f t="shared" si="48"/>
        <v>7.2551390568319229E-4</v>
      </c>
      <c r="F390" s="10" t="str">
        <f t="shared" si="49"/>
        <v/>
      </c>
      <c r="G390" s="10">
        <f t="shared" si="51"/>
        <v>-1</v>
      </c>
      <c r="H390" s="16">
        <f t="shared" si="50"/>
        <v>-7.2551390568319229E-4</v>
      </c>
    </row>
    <row r="391" spans="1:8" x14ac:dyDescent="0.2">
      <c r="A391" s="8"/>
      <c r="B391" s="34" t="s">
        <v>369</v>
      </c>
      <c r="C391" s="3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10</v>
      </c>
      <c r="D392" s="9">
        <v>3</v>
      </c>
      <c r="E392" s="10">
        <f t="shared" si="48"/>
        <v>2.4183796856106408E-3</v>
      </c>
      <c r="F392" s="10">
        <f t="shared" si="49"/>
        <v>6.8712780577187354E-4</v>
      </c>
      <c r="G392" s="10">
        <f t="shared" si="51"/>
        <v>-0.7</v>
      </c>
      <c r="H392" s="16">
        <f t="shared" si="50"/>
        <v>-1.6928657799274484E-3</v>
      </c>
    </row>
    <row r="393" spans="1:8" x14ac:dyDescent="0.2">
      <c r="A393" s="8"/>
      <c r="B393" s="34" t="s">
        <v>371</v>
      </c>
      <c r="C393" s="31">
        <v>7</v>
      </c>
      <c r="D393" s="9">
        <v>6</v>
      </c>
      <c r="E393" s="10">
        <f t="shared" si="48"/>
        <v>1.6928657799274486E-3</v>
      </c>
      <c r="F393" s="10">
        <f t="shared" si="49"/>
        <v>1.3742556115437471E-3</v>
      </c>
      <c r="G393" s="10">
        <f t="shared" si="51"/>
        <v>-0.14285714285714285</v>
      </c>
      <c r="H393" s="16">
        <f t="shared" si="50"/>
        <v>-2.4183796856106407E-4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2</v>
      </c>
      <c r="D395" s="9">
        <v>0</v>
      </c>
      <c r="E395" s="10">
        <f t="shared" si="48"/>
        <v>4.8367593712212819E-4</v>
      </c>
      <c r="F395" s="10" t="str">
        <f t="shared" si="49"/>
        <v/>
      </c>
      <c r="G395" s="10">
        <f t="shared" si="51"/>
        <v>-1</v>
      </c>
      <c r="H395" s="16">
        <f t="shared" si="50"/>
        <v>-4.8367593712212819E-4</v>
      </c>
    </row>
    <row r="396" spans="1:8" ht="25.5" x14ac:dyDescent="0.2">
      <c r="A396" s="8"/>
      <c r="B396" s="34" t="s">
        <v>374</v>
      </c>
      <c r="C396" s="31">
        <v>4</v>
      </c>
      <c r="D396" s="9">
        <v>4</v>
      </c>
      <c r="E396" s="10">
        <f t="shared" si="48"/>
        <v>9.6735187424425639E-4</v>
      </c>
      <c r="F396" s="10">
        <f t="shared" si="49"/>
        <v>9.1617040769583142E-4</v>
      </c>
      <c r="G396" s="10">
        <f t="shared" si="51"/>
        <v>0</v>
      </c>
      <c r="H396" s="16">
        <f t="shared" si="50"/>
        <v>0</v>
      </c>
    </row>
    <row r="397" spans="1:8" x14ac:dyDescent="0.2">
      <c r="A397" s="8"/>
      <c r="B397" s="34" t="s">
        <v>375</v>
      </c>
      <c r="C397" s="31">
        <v>352</v>
      </c>
      <c r="D397" s="9">
        <v>150</v>
      </c>
      <c r="E397" s="10">
        <f t="shared" si="48"/>
        <v>8.5126964933494559E-2</v>
      </c>
      <c r="F397" s="10">
        <f t="shared" si="49"/>
        <v>3.4356390288593677E-2</v>
      </c>
      <c r="G397" s="10">
        <f t="shared" si="51"/>
        <v>-0.57386363636363635</v>
      </c>
      <c r="H397" s="16">
        <f t="shared" si="50"/>
        <v>-4.8851269649334943E-2</v>
      </c>
    </row>
    <row r="398" spans="1:8" x14ac:dyDescent="0.2">
      <c r="A398" s="8"/>
      <c r="B398" s="34" t="s">
        <v>376</v>
      </c>
      <c r="C398" s="31">
        <v>6</v>
      </c>
      <c r="D398" s="9">
        <v>2</v>
      </c>
      <c r="E398" s="10">
        <f t="shared" si="48"/>
        <v>1.4510278113663846E-3</v>
      </c>
      <c r="F398" s="10">
        <f t="shared" si="49"/>
        <v>4.5808520384791571E-4</v>
      </c>
      <c r="G398" s="10">
        <f t="shared" si="51"/>
        <v>-0.66666666666666663</v>
      </c>
      <c r="H398" s="16">
        <f t="shared" si="50"/>
        <v>-9.6735187424425639E-4</v>
      </c>
    </row>
    <row r="399" spans="1:8" x14ac:dyDescent="0.2">
      <c r="A399" s="8"/>
      <c r="B399" s="34" t="s">
        <v>377</v>
      </c>
      <c r="C399" s="31">
        <v>0</v>
      </c>
      <c r="D399" s="9">
        <v>8</v>
      </c>
      <c r="E399" s="10" t="str">
        <f t="shared" si="48"/>
        <v/>
      </c>
      <c r="F399" s="10">
        <f t="shared" si="49"/>
        <v>1.8323408153916628E-3</v>
      </c>
      <c r="G399" s="10">
        <f t="shared" si="51"/>
        <v>1</v>
      </c>
      <c r="H399" s="16" t="str">
        <f t="shared" si="50"/>
        <v/>
      </c>
    </row>
    <row r="400" spans="1:8" x14ac:dyDescent="0.2">
      <c r="A400" s="8"/>
      <c r="B400" s="34" t="s">
        <v>378</v>
      </c>
      <c r="C400" s="31">
        <v>9</v>
      </c>
      <c r="D400" s="9">
        <v>4</v>
      </c>
      <c r="E400" s="10">
        <f t="shared" si="48"/>
        <v>2.176541717049577E-3</v>
      </c>
      <c r="F400" s="10">
        <f t="shared" si="49"/>
        <v>9.1617040769583142E-4</v>
      </c>
      <c r="G400" s="10">
        <f t="shared" si="51"/>
        <v>-0.55555555555555558</v>
      </c>
      <c r="H400" s="16">
        <f t="shared" si="50"/>
        <v>-1.2091898428053206E-3</v>
      </c>
    </row>
    <row r="401" spans="1:8" x14ac:dyDescent="0.2">
      <c r="A401" s="8"/>
      <c r="B401" s="34" t="s">
        <v>379</v>
      </c>
      <c r="C401" s="31">
        <v>8</v>
      </c>
      <c r="D401" s="9">
        <v>33</v>
      </c>
      <c r="E401" s="10">
        <f t="shared" si="48"/>
        <v>1.9347037484885128E-3</v>
      </c>
      <c r="F401" s="10">
        <f t="shared" si="49"/>
        <v>7.5584058634906096E-3</v>
      </c>
      <c r="G401" s="10">
        <f t="shared" si="51"/>
        <v>3.125</v>
      </c>
      <c r="H401" s="16">
        <f t="shared" si="50"/>
        <v>6.0459492140266021E-3</v>
      </c>
    </row>
    <row r="402" spans="1:8" x14ac:dyDescent="0.2">
      <c r="A402" s="8"/>
      <c r="B402" s="34" t="s">
        <v>380</v>
      </c>
      <c r="C402" s="31">
        <v>4</v>
      </c>
      <c r="D402" s="9">
        <v>0</v>
      </c>
      <c r="E402" s="10">
        <f t="shared" si="48"/>
        <v>9.6735187424425639E-4</v>
      </c>
      <c r="F402" s="10" t="str">
        <f t="shared" si="49"/>
        <v/>
      </c>
      <c r="G402" s="10">
        <f t="shared" si="51"/>
        <v>-1</v>
      </c>
      <c r="H402" s="16">
        <f t="shared" si="50"/>
        <v>-9.6735187424425639E-4</v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3</v>
      </c>
      <c r="D404" s="9">
        <v>5</v>
      </c>
      <c r="E404" s="10">
        <f t="shared" si="48"/>
        <v>7.2551390568319229E-4</v>
      </c>
      <c r="F404" s="10">
        <f t="shared" si="49"/>
        <v>1.1452130096197893E-3</v>
      </c>
      <c r="G404" s="10">
        <f t="shared" si="51"/>
        <v>0.66666666666666663</v>
      </c>
      <c r="H404" s="16">
        <f t="shared" si="50"/>
        <v>4.8367593712212819E-4</v>
      </c>
    </row>
    <row r="405" spans="1:8" x14ac:dyDescent="0.2">
      <c r="A405" s="8"/>
      <c r="B405" s="34" t="s">
        <v>383</v>
      </c>
      <c r="C405" s="31">
        <v>0</v>
      </c>
      <c r="D405" s="9">
        <v>1</v>
      </c>
      <c r="E405" s="10" t="str">
        <f t="shared" si="48"/>
        <v/>
      </c>
      <c r="F405" s="10">
        <f t="shared" si="49"/>
        <v>2.2904260192395785E-4</v>
      </c>
      <c r="G405" s="10">
        <f t="shared" si="51"/>
        <v>1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351</v>
      </c>
      <c r="D410" s="9">
        <v>281</v>
      </c>
      <c r="E410" s="10">
        <f t="shared" si="48"/>
        <v>8.4885126964933499E-2</v>
      </c>
      <c r="F410" s="10">
        <f t="shared" si="49"/>
        <v>6.4360971140632162E-2</v>
      </c>
      <c r="G410" s="10">
        <f t="shared" si="51"/>
        <v>-0.19943019943019943</v>
      </c>
      <c r="H410" s="16">
        <f t="shared" si="50"/>
        <v>-1.6928657799274487E-2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1</v>
      </c>
      <c r="D412" s="9">
        <v>0</v>
      </c>
      <c r="E412" s="10">
        <f t="shared" si="48"/>
        <v>2.418379685610641E-4</v>
      </c>
      <c r="F412" s="10" t="str">
        <f t="shared" si="49"/>
        <v/>
      </c>
      <c r="G412" s="10">
        <f t="shared" si="51"/>
        <v>-1</v>
      </c>
      <c r="H412" s="16">
        <f t="shared" si="50"/>
        <v>-2.418379685610641E-4</v>
      </c>
    </row>
    <row r="413" spans="1:8" x14ac:dyDescent="0.2">
      <c r="A413" s="8"/>
      <c r="B413" s="34" t="s">
        <v>391</v>
      </c>
      <c r="C413" s="31">
        <v>39</v>
      </c>
      <c r="D413" s="9">
        <v>149</v>
      </c>
      <c r="E413" s="10">
        <f t="shared" si="48"/>
        <v>9.4316807738815001E-3</v>
      </c>
      <c r="F413" s="10">
        <f t="shared" si="49"/>
        <v>3.4127347686669723E-2</v>
      </c>
      <c r="G413" s="10">
        <f t="shared" si="51"/>
        <v>2.8205128205128207</v>
      </c>
      <c r="H413" s="16">
        <f t="shared" si="50"/>
        <v>2.6602176541717055E-2</v>
      </c>
    </row>
    <row r="414" spans="1:8" x14ac:dyDescent="0.2">
      <c r="A414" s="8"/>
      <c r="B414" s="34" t="s">
        <v>392</v>
      </c>
      <c r="C414" s="31">
        <v>291</v>
      </c>
      <c r="D414" s="9">
        <v>203</v>
      </c>
      <c r="E414" s="10">
        <f t="shared" si="48"/>
        <v>7.0374848851269656E-2</v>
      </c>
      <c r="F414" s="10">
        <f t="shared" si="49"/>
        <v>4.6495648190563447E-2</v>
      </c>
      <c r="G414" s="10">
        <f t="shared" si="51"/>
        <v>-0.30240549828178692</v>
      </c>
      <c r="H414" s="16">
        <f t="shared" si="50"/>
        <v>-2.128174123337364E-2</v>
      </c>
    </row>
    <row r="415" spans="1:8" x14ac:dyDescent="0.2">
      <c r="A415" s="8"/>
      <c r="B415" s="34" t="s">
        <v>393</v>
      </c>
      <c r="C415" s="31">
        <v>53</v>
      </c>
      <c r="D415" s="9">
        <v>27</v>
      </c>
      <c r="E415" s="10">
        <f t="shared" si="48"/>
        <v>1.2817412333736396E-2</v>
      </c>
      <c r="F415" s="10">
        <f t="shared" si="49"/>
        <v>6.184150251946862E-3</v>
      </c>
      <c r="G415" s="10">
        <f t="shared" si="51"/>
        <v>-0.49056603773584906</v>
      </c>
      <c r="H415" s="16">
        <f t="shared" si="50"/>
        <v>-6.2877871825876659E-3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4" t="s">
        <v>396</v>
      </c>
      <c r="C418" s="31">
        <v>1</v>
      </c>
      <c r="D418" s="9">
        <v>0</v>
      </c>
      <c r="E418" s="10">
        <f t="shared" si="48"/>
        <v>2.418379685610641E-4</v>
      </c>
      <c r="F418" s="10" t="str">
        <f t="shared" si="49"/>
        <v/>
      </c>
      <c r="G418" s="10">
        <f t="shared" si="51"/>
        <v>-1</v>
      </c>
      <c r="H418" s="16">
        <f t="shared" si="50"/>
        <v>-2.418379685610641E-4</v>
      </c>
    </row>
    <row r="419" spans="1:8" x14ac:dyDescent="0.2">
      <c r="A419" s="8"/>
      <c r="B419" s="34" t="s">
        <v>397</v>
      </c>
      <c r="C419" s="31">
        <v>0</v>
      </c>
      <c r="D419" s="9">
        <v>11</v>
      </c>
      <c r="E419" s="10" t="str">
        <f t="shared" si="48"/>
        <v/>
      </c>
      <c r="F419" s="10">
        <f t="shared" si="49"/>
        <v>2.5194686211635364E-3</v>
      </c>
      <c r="G419" s="10">
        <f t="shared" si="51"/>
        <v>1</v>
      </c>
      <c r="H419" s="16" t="str">
        <f t="shared" si="50"/>
        <v/>
      </c>
    </row>
    <row r="420" spans="1:8" x14ac:dyDescent="0.2">
      <c r="A420" s="8"/>
      <c r="B420" s="34" t="s">
        <v>398</v>
      </c>
      <c r="C420" s="31">
        <v>0</v>
      </c>
      <c r="D420" s="9">
        <v>2</v>
      </c>
      <c r="E420" s="10" t="str">
        <f t="shared" si="48"/>
        <v/>
      </c>
      <c r="F420" s="10">
        <f t="shared" si="49"/>
        <v>4.5808520384791571E-4</v>
      </c>
      <c r="G420" s="10">
        <f t="shared" si="51"/>
        <v>1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50</v>
      </c>
      <c r="D423" s="9">
        <v>245</v>
      </c>
      <c r="E423" s="10">
        <f t="shared" si="48"/>
        <v>1.2091898428053204E-2</v>
      </c>
      <c r="F423" s="10">
        <f t="shared" si="49"/>
        <v>5.6115437471369677E-2</v>
      </c>
      <c r="G423" s="10">
        <f t="shared" si="51"/>
        <v>3.9</v>
      </c>
      <c r="H423" s="16">
        <f t="shared" si="50"/>
        <v>4.7158403869407492E-2</v>
      </c>
    </row>
    <row r="424" spans="1:8" ht="25.5" x14ac:dyDescent="0.2">
      <c r="A424" s="8"/>
      <c r="B424" s="34" t="s">
        <v>402</v>
      </c>
      <c r="C424" s="31">
        <v>10</v>
      </c>
      <c r="D424" s="9">
        <v>3</v>
      </c>
      <c r="E424" s="10">
        <f t="shared" si="48"/>
        <v>2.4183796856106408E-3</v>
      </c>
      <c r="F424" s="10">
        <f t="shared" si="49"/>
        <v>6.8712780577187354E-4</v>
      </c>
      <c r="G424" s="10">
        <f t="shared" si="51"/>
        <v>-0.7</v>
      </c>
      <c r="H424" s="16">
        <f t="shared" si="50"/>
        <v>-1.6928657799274484E-3</v>
      </c>
    </row>
    <row r="425" spans="1:8" x14ac:dyDescent="0.2">
      <c r="A425" s="8"/>
      <c r="B425" s="34" t="s">
        <v>403</v>
      </c>
      <c r="C425" s="31">
        <v>8</v>
      </c>
      <c r="D425" s="9">
        <v>17</v>
      </c>
      <c r="E425" s="10">
        <f t="shared" si="48"/>
        <v>1.9347037484885128E-3</v>
      </c>
      <c r="F425" s="10">
        <f t="shared" si="49"/>
        <v>3.8937242327072834E-3</v>
      </c>
      <c r="G425" s="10">
        <f t="shared" si="51"/>
        <v>1.125</v>
      </c>
      <c r="H425" s="16">
        <f t="shared" si="50"/>
        <v>2.176541717049577E-3</v>
      </c>
    </row>
    <row r="426" spans="1:8" x14ac:dyDescent="0.2">
      <c r="A426" s="8"/>
      <c r="B426" s="34" t="s">
        <v>404</v>
      </c>
      <c r="C426" s="31">
        <v>64</v>
      </c>
      <c r="D426" s="9">
        <v>38</v>
      </c>
      <c r="E426" s="10">
        <f t="shared" ref="E426:E489" si="52">+IF(C426=0,"",C426/C$362)</f>
        <v>1.5477629987908102E-2</v>
      </c>
      <c r="F426" s="10">
        <f t="shared" ref="F426:F489" si="53">+IF(D426=0,"",D426/D$362)</f>
        <v>8.703618873110398E-3</v>
      </c>
      <c r="G426" s="10">
        <f t="shared" si="51"/>
        <v>-0.40625</v>
      </c>
      <c r="H426" s="16">
        <f t="shared" ref="H426:H489" si="54">+IF(OR(AND(E426=""),(G426="")),"",E426*G426)</f>
        <v>-6.2877871825876668E-3</v>
      </c>
    </row>
    <row r="427" spans="1:8" x14ac:dyDescent="0.2">
      <c r="A427" s="8"/>
      <c r="B427" s="34" t="s">
        <v>405</v>
      </c>
      <c r="C427" s="31">
        <v>3</v>
      </c>
      <c r="D427" s="9">
        <v>4</v>
      </c>
      <c r="E427" s="10">
        <f t="shared" si="52"/>
        <v>7.2551390568319229E-4</v>
      </c>
      <c r="F427" s="10">
        <f t="shared" si="53"/>
        <v>9.1617040769583142E-4</v>
      </c>
      <c r="G427" s="10">
        <f t="shared" ref="G427:G490" si="55">+IF(AND(C427=0,D427=0)," ",IF(C427=0,1,IF(D427=0,-1,(D427-C427)/C427)))</f>
        <v>0.33333333333333331</v>
      </c>
      <c r="H427" s="16">
        <f t="shared" si="54"/>
        <v>2.418379685610641E-4</v>
      </c>
    </row>
    <row r="428" spans="1:8" x14ac:dyDescent="0.2">
      <c r="A428" s="8"/>
      <c r="B428" s="34" t="s">
        <v>406</v>
      </c>
      <c r="C428" s="31">
        <v>39</v>
      </c>
      <c r="D428" s="9">
        <v>30</v>
      </c>
      <c r="E428" s="10">
        <f t="shared" si="52"/>
        <v>9.4316807738815001E-3</v>
      </c>
      <c r="F428" s="10">
        <f t="shared" si="53"/>
        <v>6.8712780577187358E-3</v>
      </c>
      <c r="G428" s="10">
        <f t="shared" si="55"/>
        <v>-0.23076923076923078</v>
      </c>
      <c r="H428" s="16">
        <f t="shared" si="54"/>
        <v>-2.176541717049577E-3</v>
      </c>
    </row>
    <row r="429" spans="1:8" x14ac:dyDescent="0.2">
      <c r="A429" s="8"/>
      <c r="B429" s="34" t="s">
        <v>407</v>
      </c>
      <c r="C429" s="3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1</v>
      </c>
      <c r="D431" s="9">
        <v>0</v>
      </c>
      <c r="E431" s="10">
        <f t="shared" si="52"/>
        <v>2.418379685610641E-4</v>
      </c>
      <c r="F431" s="10" t="str">
        <f t="shared" si="53"/>
        <v/>
      </c>
      <c r="G431" s="10">
        <f t="shared" si="55"/>
        <v>-1</v>
      </c>
      <c r="H431" s="16">
        <f t="shared" si="54"/>
        <v>-2.418379685610641E-4</v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3</v>
      </c>
      <c r="D434" s="9">
        <v>2</v>
      </c>
      <c r="E434" s="10">
        <f t="shared" si="52"/>
        <v>7.2551390568319229E-4</v>
      </c>
      <c r="F434" s="10">
        <f t="shared" si="53"/>
        <v>4.5808520384791571E-4</v>
      </c>
      <c r="G434" s="10">
        <f t="shared" si="55"/>
        <v>-0.33333333333333331</v>
      </c>
      <c r="H434" s="16">
        <f t="shared" si="54"/>
        <v>-2.418379685610641E-4</v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311</v>
      </c>
      <c r="D437" s="9">
        <v>107</v>
      </c>
      <c r="E437" s="10">
        <f t="shared" si="52"/>
        <v>7.5211608222490928E-2</v>
      </c>
      <c r="F437" s="10">
        <f t="shared" si="53"/>
        <v>2.4507558405863491E-2</v>
      </c>
      <c r="G437" s="10">
        <f t="shared" si="55"/>
        <v>-0.65594855305466238</v>
      </c>
      <c r="H437" s="16">
        <f t="shared" si="54"/>
        <v>-4.9334945586457069E-2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3</v>
      </c>
      <c r="D440" s="9">
        <v>0</v>
      </c>
      <c r="E440" s="10">
        <f t="shared" si="52"/>
        <v>7.2551390568319229E-4</v>
      </c>
      <c r="F440" s="10" t="str">
        <f t="shared" si="53"/>
        <v/>
      </c>
      <c r="G440" s="10">
        <f t="shared" si="55"/>
        <v>-1</v>
      </c>
      <c r="H440" s="16">
        <f t="shared" si="54"/>
        <v>-7.2551390568319229E-4</v>
      </c>
    </row>
    <row r="441" spans="1:8" x14ac:dyDescent="0.2">
      <c r="A441" s="8"/>
      <c r="B441" s="34" t="s">
        <v>419</v>
      </c>
      <c r="C441" s="31">
        <v>12</v>
      </c>
      <c r="D441" s="9">
        <v>16</v>
      </c>
      <c r="E441" s="10">
        <f t="shared" si="52"/>
        <v>2.9020556227327692E-3</v>
      </c>
      <c r="F441" s="10">
        <f t="shared" si="53"/>
        <v>3.6646816307833257E-3</v>
      </c>
      <c r="G441" s="10">
        <f t="shared" si="55"/>
        <v>0.33333333333333331</v>
      </c>
      <c r="H441" s="16">
        <f t="shared" si="54"/>
        <v>9.6735187424425639E-4</v>
      </c>
    </row>
    <row r="442" spans="1:8" x14ac:dyDescent="0.2">
      <c r="A442" s="8"/>
      <c r="B442" s="34" t="s">
        <v>420</v>
      </c>
      <c r="C442" s="31">
        <v>0</v>
      </c>
      <c r="D442" s="9">
        <v>4</v>
      </c>
      <c r="E442" s="10" t="str">
        <f t="shared" si="52"/>
        <v/>
      </c>
      <c r="F442" s="10">
        <f t="shared" si="53"/>
        <v>9.1617040769583142E-4</v>
      </c>
      <c r="G442" s="10">
        <f t="shared" si="55"/>
        <v>1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18</v>
      </c>
      <c r="D445" s="9">
        <v>22</v>
      </c>
      <c r="E445" s="10">
        <f t="shared" si="52"/>
        <v>4.353083434099154E-3</v>
      </c>
      <c r="F445" s="10">
        <f t="shared" si="53"/>
        <v>5.0389372423270727E-3</v>
      </c>
      <c r="G445" s="10">
        <f t="shared" si="55"/>
        <v>0.22222222222222221</v>
      </c>
      <c r="H445" s="16">
        <f t="shared" si="54"/>
        <v>9.6735187424425639E-4</v>
      </c>
    </row>
    <row r="446" spans="1:8" x14ac:dyDescent="0.2">
      <c r="A446" s="8"/>
      <c r="B446" s="34" t="s">
        <v>424</v>
      </c>
      <c r="C446" s="31">
        <v>2</v>
      </c>
      <c r="D446" s="9">
        <v>7</v>
      </c>
      <c r="E446" s="10">
        <f t="shared" si="52"/>
        <v>4.8367593712212819E-4</v>
      </c>
      <c r="F446" s="10">
        <f t="shared" si="53"/>
        <v>1.6032982134677051E-3</v>
      </c>
      <c r="G446" s="10">
        <f t="shared" si="55"/>
        <v>2.5</v>
      </c>
      <c r="H446" s="16">
        <f t="shared" si="54"/>
        <v>1.2091898428053206E-3</v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2</v>
      </c>
      <c r="D449" s="9">
        <v>0</v>
      </c>
      <c r="E449" s="10">
        <f t="shared" si="52"/>
        <v>4.8367593712212819E-4</v>
      </c>
      <c r="F449" s="10" t="str">
        <f t="shared" si="53"/>
        <v/>
      </c>
      <c r="G449" s="10">
        <f t="shared" si="55"/>
        <v>-1</v>
      </c>
      <c r="H449" s="16">
        <f t="shared" si="54"/>
        <v>-4.8367593712212819E-4</v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399</v>
      </c>
      <c r="D451" s="9">
        <v>239</v>
      </c>
      <c r="E451" s="10">
        <f t="shared" si="52"/>
        <v>9.6493349455864574E-2</v>
      </c>
      <c r="F451" s="10">
        <f t="shared" si="53"/>
        <v>5.4741181859825926E-2</v>
      </c>
      <c r="G451" s="10">
        <f t="shared" si="55"/>
        <v>-0.40100250626566414</v>
      </c>
      <c r="H451" s="16">
        <f t="shared" si="54"/>
        <v>-3.8694074969770252E-2</v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17</v>
      </c>
      <c r="D453" s="9">
        <v>12</v>
      </c>
      <c r="E453" s="10">
        <f t="shared" si="52"/>
        <v>4.1112454655380893E-3</v>
      </c>
      <c r="F453" s="10">
        <f t="shared" si="53"/>
        <v>2.7485112230874941E-3</v>
      </c>
      <c r="G453" s="10">
        <f t="shared" si="55"/>
        <v>-0.29411764705882354</v>
      </c>
      <c r="H453" s="16">
        <f t="shared" si="54"/>
        <v>-1.2091898428053204E-3</v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22</v>
      </c>
      <c r="E455" s="10" t="str">
        <f t="shared" si="52"/>
        <v/>
      </c>
      <c r="F455" s="10">
        <f t="shared" si="53"/>
        <v>5.0389372423270727E-3</v>
      </c>
      <c r="G455" s="10">
        <f t="shared" si="55"/>
        <v>1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18</v>
      </c>
      <c r="D456" s="9">
        <v>7</v>
      </c>
      <c r="E456" s="10">
        <f t="shared" si="52"/>
        <v>4.353083434099154E-3</v>
      </c>
      <c r="F456" s="10">
        <f t="shared" si="53"/>
        <v>1.6032982134677051E-3</v>
      </c>
      <c r="G456" s="10">
        <f t="shared" si="55"/>
        <v>-0.61111111111111116</v>
      </c>
      <c r="H456" s="16">
        <f t="shared" si="54"/>
        <v>-2.6602176541717054E-3</v>
      </c>
    </row>
    <row r="457" spans="1:8" x14ac:dyDescent="0.2">
      <c r="A457" s="8"/>
      <c r="B457" s="34" t="s">
        <v>435</v>
      </c>
      <c r="C457" s="31">
        <v>1</v>
      </c>
      <c r="D457" s="9">
        <v>9</v>
      </c>
      <c r="E457" s="10">
        <f t="shared" si="52"/>
        <v>2.418379685610641E-4</v>
      </c>
      <c r="F457" s="10">
        <f t="shared" si="53"/>
        <v>2.0613834173156208E-3</v>
      </c>
      <c r="G457" s="10">
        <f t="shared" si="55"/>
        <v>8</v>
      </c>
      <c r="H457" s="16">
        <f t="shared" si="54"/>
        <v>1.9347037484885128E-3</v>
      </c>
    </row>
    <row r="458" spans="1:8" x14ac:dyDescent="0.2">
      <c r="A458" s="8"/>
      <c r="B458" s="34" t="s">
        <v>436</v>
      </c>
      <c r="C458" s="31">
        <v>93</v>
      </c>
      <c r="D458" s="9">
        <v>39</v>
      </c>
      <c r="E458" s="10">
        <f t="shared" si="52"/>
        <v>2.2490931076178961E-2</v>
      </c>
      <c r="F458" s="10">
        <f t="shared" si="53"/>
        <v>8.9326614750343571E-3</v>
      </c>
      <c r="G458" s="10">
        <f t="shared" si="55"/>
        <v>-0.58064516129032262</v>
      </c>
      <c r="H458" s="16">
        <f t="shared" si="54"/>
        <v>-1.3059250302297463E-2</v>
      </c>
    </row>
    <row r="459" spans="1:8" x14ac:dyDescent="0.2">
      <c r="A459" s="8"/>
      <c r="B459" s="34" t="s">
        <v>437</v>
      </c>
      <c r="C459" s="31">
        <v>2</v>
      </c>
      <c r="D459" s="9">
        <v>0</v>
      </c>
      <c r="E459" s="10">
        <f t="shared" si="52"/>
        <v>4.8367593712212819E-4</v>
      </c>
      <c r="F459" s="10" t="str">
        <f t="shared" si="53"/>
        <v/>
      </c>
      <c r="G459" s="10">
        <f t="shared" si="55"/>
        <v>-1</v>
      </c>
      <c r="H459" s="16">
        <f t="shared" si="54"/>
        <v>-4.8367593712212819E-4</v>
      </c>
    </row>
    <row r="460" spans="1:8" x14ac:dyDescent="0.2">
      <c r="A460" s="8"/>
      <c r="B460" s="34" t="s">
        <v>438</v>
      </c>
      <c r="C460" s="31">
        <v>11</v>
      </c>
      <c r="D460" s="9">
        <v>65</v>
      </c>
      <c r="E460" s="10">
        <f t="shared" si="52"/>
        <v>2.660217654171705E-3</v>
      </c>
      <c r="F460" s="10">
        <f t="shared" si="53"/>
        <v>1.488776912505726E-2</v>
      </c>
      <c r="G460" s="10">
        <f t="shared" si="55"/>
        <v>4.9090909090909092</v>
      </c>
      <c r="H460" s="16">
        <f t="shared" si="54"/>
        <v>1.3059250302297461E-2</v>
      </c>
    </row>
    <row r="461" spans="1:8" x14ac:dyDescent="0.2">
      <c r="A461" s="8"/>
      <c r="B461" s="34" t="s">
        <v>439</v>
      </c>
      <c r="C461" s="31">
        <v>168</v>
      </c>
      <c r="D461" s="9">
        <v>489</v>
      </c>
      <c r="E461" s="10">
        <f t="shared" si="52"/>
        <v>4.0628778718258769E-2</v>
      </c>
      <c r="F461" s="10">
        <f t="shared" si="53"/>
        <v>0.11200183234081539</v>
      </c>
      <c r="G461" s="10">
        <f t="shared" si="55"/>
        <v>1.9107142857142858</v>
      </c>
      <c r="H461" s="16">
        <f t="shared" si="54"/>
        <v>7.7629987908101578E-2</v>
      </c>
    </row>
    <row r="462" spans="1:8" x14ac:dyDescent="0.2">
      <c r="A462" s="8"/>
      <c r="B462" s="34" t="s">
        <v>440</v>
      </c>
      <c r="C462" s="31">
        <v>4</v>
      </c>
      <c r="D462" s="9">
        <v>3</v>
      </c>
      <c r="E462" s="10">
        <f t="shared" si="52"/>
        <v>9.6735187424425639E-4</v>
      </c>
      <c r="F462" s="10">
        <f t="shared" si="53"/>
        <v>6.8712780577187354E-4</v>
      </c>
      <c r="G462" s="10">
        <f t="shared" si="55"/>
        <v>-0.25</v>
      </c>
      <c r="H462" s="16">
        <f t="shared" si="54"/>
        <v>-2.418379685610641E-4</v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6</v>
      </c>
      <c r="D464" s="9">
        <v>22</v>
      </c>
      <c r="E464" s="10">
        <f t="shared" si="52"/>
        <v>1.4510278113663846E-3</v>
      </c>
      <c r="F464" s="10">
        <f t="shared" si="53"/>
        <v>5.0389372423270727E-3</v>
      </c>
      <c r="G464" s="10">
        <f t="shared" si="55"/>
        <v>2.6666666666666665</v>
      </c>
      <c r="H464" s="16">
        <f t="shared" si="54"/>
        <v>3.8694074969770256E-3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79</v>
      </c>
      <c r="E469" s="10" t="str">
        <f t="shared" si="52"/>
        <v/>
      </c>
      <c r="F469" s="10">
        <f t="shared" si="53"/>
        <v>1.8094365551992671E-2</v>
      </c>
      <c r="G469" s="10">
        <f t="shared" si="55"/>
        <v>1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1</v>
      </c>
      <c r="D471" s="9">
        <v>17</v>
      </c>
      <c r="E471" s="10">
        <f t="shared" si="52"/>
        <v>2.418379685610641E-4</v>
      </c>
      <c r="F471" s="10">
        <f t="shared" si="53"/>
        <v>3.8937242327072834E-3</v>
      </c>
      <c r="G471" s="10">
        <f t="shared" si="55"/>
        <v>16</v>
      </c>
      <c r="H471" s="16">
        <f t="shared" si="54"/>
        <v>3.8694074969770256E-3</v>
      </c>
    </row>
    <row r="472" spans="1:8" x14ac:dyDescent="0.2">
      <c r="A472" s="8"/>
      <c r="B472" s="34" t="s">
        <v>450</v>
      </c>
      <c r="C472" s="31">
        <v>25</v>
      </c>
      <c r="D472" s="9">
        <v>10</v>
      </c>
      <c r="E472" s="10">
        <f t="shared" si="52"/>
        <v>6.0459492140266021E-3</v>
      </c>
      <c r="F472" s="10">
        <f t="shared" si="53"/>
        <v>2.2904260192395786E-3</v>
      </c>
      <c r="G472" s="10">
        <f t="shared" si="55"/>
        <v>-0.6</v>
      </c>
      <c r="H472" s="16">
        <f t="shared" si="54"/>
        <v>-3.6275695284159609E-3</v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15</v>
      </c>
      <c r="D474" s="9">
        <v>6</v>
      </c>
      <c r="E474" s="10">
        <f t="shared" si="52"/>
        <v>3.6275695284159614E-3</v>
      </c>
      <c r="F474" s="10">
        <f t="shared" si="53"/>
        <v>1.3742556115437471E-3</v>
      </c>
      <c r="G474" s="10">
        <f t="shared" si="55"/>
        <v>-0.6</v>
      </c>
      <c r="H474" s="16">
        <f t="shared" si="54"/>
        <v>-2.1765417170495766E-3</v>
      </c>
    </row>
    <row r="475" spans="1:8" x14ac:dyDescent="0.2">
      <c r="A475" s="8"/>
      <c r="B475" s="34" t="s">
        <v>453</v>
      </c>
      <c r="C475" s="31">
        <v>14</v>
      </c>
      <c r="D475" s="9">
        <v>28</v>
      </c>
      <c r="E475" s="10">
        <f t="shared" si="52"/>
        <v>3.3857315598548971E-3</v>
      </c>
      <c r="F475" s="10">
        <f t="shared" si="53"/>
        <v>6.4131928538708203E-3</v>
      </c>
      <c r="G475" s="10">
        <f t="shared" si="55"/>
        <v>1</v>
      </c>
      <c r="H475" s="16">
        <f t="shared" si="54"/>
        <v>3.3857315598548971E-3</v>
      </c>
    </row>
    <row r="476" spans="1:8" x14ac:dyDescent="0.2">
      <c r="A476" s="8"/>
      <c r="B476" s="34" t="s">
        <v>454</v>
      </c>
      <c r="C476" s="31">
        <v>8</v>
      </c>
      <c r="D476" s="9">
        <v>36</v>
      </c>
      <c r="E476" s="10">
        <f t="shared" si="52"/>
        <v>1.9347037484885128E-3</v>
      </c>
      <c r="F476" s="10">
        <f t="shared" si="53"/>
        <v>8.2455336692624833E-3</v>
      </c>
      <c r="G476" s="10">
        <f t="shared" si="55"/>
        <v>3.5</v>
      </c>
      <c r="H476" s="16">
        <f t="shared" si="54"/>
        <v>6.7714631197097943E-3</v>
      </c>
    </row>
    <row r="477" spans="1:8" ht="25.5" x14ac:dyDescent="0.2">
      <c r="A477" s="8"/>
      <c r="B477" s="34" t="s">
        <v>455</v>
      </c>
      <c r="C477" s="31">
        <v>2</v>
      </c>
      <c r="D477" s="9">
        <v>0</v>
      </c>
      <c r="E477" s="10">
        <f t="shared" si="52"/>
        <v>4.8367593712212819E-4</v>
      </c>
      <c r="F477" s="10" t="str">
        <f t="shared" si="53"/>
        <v/>
      </c>
      <c r="G477" s="10">
        <f t="shared" si="55"/>
        <v>-1</v>
      </c>
      <c r="H477" s="16">
        <f t="shared" si="54"/>
        <v>-4.8367593712212819E-4</v>
      </c>
    </row>
    <row r="478" spans="1:8" ht="25.5" x14ac:dyDescent="0.2">
      <c r="A478" s="8"/>
      <c r="B478" s="34" t="s">
        <v>456</v>
      </c>
      <c r="C478" s="31">
        <v>17</v>
      </c>
      <c r="D478" s="9">
        <v>0</v>
      </c>
      <c r="E478" s="10">
        <f t="shared" si="52"/>
        <v>4.1112454655380893E-3</v>
      </c>
      <c r="F478" s="10" t="str">
        <f t="shared" si="53"/>
        <v/>
      </c>
      <c r="G478" s="10">
        <f t="shared" si="55"/>
        <v>-1</v>
      </c>
      <c r="H478" s="16">
        <f t="shared" si="54"/>
        <v>-4.1112454655380893E-3</v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16</v>
      </c>
      <c r="D480" s="9">
        <v>9</v>
      </c>
      <c r="E480" s="10">
        <f t="shared" si="52"/>
        <v>3.8694074969770256E-3</v>
      </c>
      <c r="F480" s="10">
        <f t="shared" si="53"/>
        <v>2.0613834173156208E-3</v>
      </c>
      <c r="G480" s="10">
        <f t="shared" si="55"/>
        <v>-0.4375</v>
      </c>
      <c r="H480" s="16">
        <f t="shared" si="54"/>
        <v>-1.6928657799274486E-3</v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4" t="s">
        <v>461</v>
      </c>
      <c r="C483" s="31">
        <v>5</v>
      </c>
      <c r="D483" s="9">
        <v>7</v>
      </c>
      <c r="E483" s="10">
        <f t="shared" si="52"/>
        <v>1.2091898428053204E-3</v>
      </c>
      <c r="F483" s="10">
        <f t="shared" si="53"/>
        <v>1.6032982134677051E-3</v>
      </c>
      <c r="G483" s="10">
        <f t="shared" si="55"/>
        <v>0.4</v>
      </c>
      <c r="H483" s="16">
        <f t="shared" si="54"/>
        <v>4.8367593712212819E-4</v>
      </c>
    </row>
    <row r="484" spans="1:8" x14ac:dyDescent="0.2">
      <c r="A484" s="8"/>
      <c r="B484" s="34" t="s">
        <v>462</v>
      </c>
      <c r="C484" s="31">
        <v>52</v>
      </c>
      <c r="D484" s="9">
        <v>14</v>
      </c>
      <c r="E484" s="10">
        <f t="shared" si="52"/>
        <v>1.2575574365175332E-2</v>
      </c>
      <c r="F484" s="10">
        <f t="shared" si="53"/>
        <v>3.2065964269354101E-3</v>
      </c>
      <c r="G484" s="10">
        <f t="shared" si="55"/>
        <v>-0.73076923076923073</v>
      </c>
      <c r="H484" s="16">
        <f t="shared" si="54"/>
        <v>-9.1898428053204338E-3</v>
      </c>
    </row>
    <row r="485" spans="1:8" x14ac:dyDescent="0.2">
      <c r="A485" s="8"/>
      <c r="B485" s="34" t="s">
        <v>463</v>
      </c>
      <c r="C485" s="31">
        <v>5</v>
      </c>
      <c r="D485" s="9">
        <v>7</v>
      </c>
      <c r="E485" s="10">
        <f t="shared" si="52"/>
        <v>1.2091898428053204E-3</v>
      </c>
      <c r="F485" s="10">
        <f t="shared" si="53"/>
        <v>1.6032982134677051E-3</v>
      </c>
      <c r="G485" s="10">
        <f t="shared" si="55"/>
        <v>0.4</v>
      </c>
      <c r="H485" s="16">
        <f t="shared" si="54"/>
        <v>4.8367593712212819E-4</v>
      </c>
    </row>
    <row r="486" spans="1:8" x14ac:dyDescent="0.2">
      <c r="A486" s="8"/>
      <c r="B486" s="34" t="s">
        <v>464</v>
      </c>
      <c r="C486" s="31">
        <v>4</v>
      </c>
      <c r="D486" s="9">
        <v>0</v>
      </c>
      <c r="E486" s="10">
        <f t="shared" si="52"/>
        <v>9.6735187424425639E-4</v>
      </c>
      <c r="F486" s="10" t="str">
        <f t="shared" si="53"/>
        <v/>
      </c>
      <c r="G486" s="10">
        <f t="shared" si="55"/>
        <v>-1</v>
      </c>
      <c r="H486" s="16">
        <f t="shared" si="54"/>
        <v>-9.6735187424425639E-4</v>
      </c>
    </row>
    <row r="487" spans="1:8" x14ac:dyDescent="0.2">
      <c r="A487" s="8"/>
      <c r="B487" s="34" t="s">
        <v>465</v>
      </c>
      <c r="C487" s="31">
        <v>16</v>
      </c>
      <c r="D487" s="9">
        <v>7</v>
      </c>
      <c r="E487" s="10">
        <f t="shared" si="52"/>
        <v>3.8694074969770256E-3</v>
      </c>
      <c r="F487" s="10">
        <f t="shared" si="53"/>
        <v>1.6032982134677051E-3</v>
      </c>
      <c r="G487" s="10">
        <f t="shared" si="55"/>
        <v>-0.5625</v>
      </c>
      <c r="H487" s="16">
        <f t="shared" si="54"/>
        <v>-2.176541717049577E-3</v>
      </c>
    </row>
    <row r="488" spans="1:8" x14ac:dyDescent="0.2">
      <c r="A488" s="8"/>
      <c r="B488" s="34" t="s">
        <v>466</v>
      </c>
      <c r="C488" s="31">
        <v>2</v>
      </c>
      <c r="D488" s="9">
        <v>1</v>
      </c>
      <c r="E488" s="10">
        <f t="shared" si="52"/>
        <v>4.8367593712212819E-4</v>
      </c>
      <c r="F488" s="10">
        <f t="shared" si="53"/>
        <v>2.2904260192395785E-4</v>
      </c>
      <c r="G488" s="10">
        <f t="shared" si="55"/>
        <v>-0.5</v>
      </c>
      <c r="H488" s="16">
        <f t="shared" si="54"/>
        <v>-2.418379685610641E-4</v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251</v>
      </c>
      <c r="D490" s="9">
        <v>241</v>
      </c>
      <c r="E490" s="10">
        <f t="shared" ref="E490:E553" si="56">+IF(C490=0,"",C490/C$362)</f>
        <v>6.0701330108827084E-2</v>
      </c>
      <c r="F490" s="10">
        <f t="shared" ref="F490:F553" si="57">+IF(D490=0,"",D490/D$362)</f>
        <v>5.519926706367384E-2</v>
      </c>
      <c r="G490" s="10">
        <f t="shared" si="55"/>
        <v>-3.9840637450199202E-2</v>
      </c>
      <c r="H490" s="16">
        <f t="shared" ref="H490:H553" si="58">+IF(OR(AND(E490=""),(G490="")),"",E490*G490)</f>
        <v>-2.4183796856106408E-3</v>
      </c>
    </row>
    <row r="491" spans="1:8" x14ac:dyDescent="0.2">
      <c r="A491" s="8"/>
      <c r="B491" s="34" t="s">
        <v>469</v>
      </c>
      <c r="C491" s="31">
        <v>2</v>
      </c>
      <c r="D491" s="9">
        <v>0</v>
      </c>
      <c r="E491" s="10">
        <f t="shared" si="56"/>
        <v>4.8367593712212819E-4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6">
        <f t="shared" si="58"/>
        <v>-4.8367593712212819E-4</v>
      </c>
    </row>
    <row r="492" spans="1:8" x14ac:dyDescent="0.2">
      <c r="A492" s="8"/>
      <c r="B492" s="34" t="s">
        <v>470</v>
      </c>
      <c r="C492" s="31">
        <v>1</v>
      </c>
      <c r="D492" s="9">
        <v>0</v>
      </c>
      <c r="E492" s="10">
        <f t="shared" si="56"/>
        <v>2.418379685610641E-4</v>
      </c>
      <c r="F492" s="10" t="str">
        <f t="shared" si="57"/>
        <v/>
      </c>
      <c r="G492" s="10">
        <f t="shared" si="59"/>
        <v>-1</v>
      </c>
      <c r="H492" s="16">
        <f t="shared" si="58"/>
        <v>-2.418379685610641E-4</v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0</v>
      </c>
      <c r="D495" s="9">
        <v>7</v>
      </c>
      <c r="E495" s="10" t="str">
        <f t="shared" si="56"/>
        <v/>
      </c>
      <c r="F495" s="10">
        <f t="shared" si="57"/>
        <v>1.6032982134677051E-3</v>
      </c>
      <c r="G495" s="10">
        <f t="shared" si="59"/>
        <v>1</v>
      </c>
      <c r="H495" s="16" t="str">
        <f t="shared" si="58"/>
        <v/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19</v>
      </c>
      <c r="D498" s="9">
        <v>16</v>
      </c>
      <c r="E498" s="10">
        <f t="shared" si="56"/>
        <v>4.5949214026602177E-3</v>
      </c>
      <c r="F498" s="10">
        <f t="shared" si="57"/>
        <v>3.6646816307833257E-3</v>
      </c>
      <c r="G498" s="10">
        <f t="shared" si="59"/>
        <v>-0.15789473684210525</v>
      </c>
      <c r="H498" s="16">
        <f t="shared" si="58"/>
        <v>-7.2551390568319218E-4</v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17</v>
      </c>
      <c r="D500" s="9">
        <v>71</v>
      </c>
      <c r="E500" s="10">
        <f t="shared" si="56"/>
        <v>4.1112454655380893E-3</v>
      </c>
      <c r="F500" s="10">
        <f t="shared" si="57"/>
        <v>1.6262024736601009E-2</v>
      </c>
      <c r="G500" s="10">
        <f t="shared" si="59"/>
        <v>3.1764705882352939</v>
      </c>
      <c r="H500" s="16">
        <f t="shared" si="58"/>
        <v>1.3059250302297459E-2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5</v>
      </c>
      <c r="D502" s="9">
        <v>2</v>
      </c>
      <c r="E502" s="10">
        <f t="shared" si="56"/>
        <v>1.2091898428053204E-3</v>
      </c>
      <c r="F502" s="10">
        <f t="shared" si="57"/>
        <v>4.5808520384791571E-4</v>
      </c>
      <c r="G502" s="10">
        <f t="shared" si="59"/>
        <v>-0.6</v>
      </c>
      <c r="H502" s="16">
        <f t="shared" si="58"/>
        <v>-7.2551390568319218E-4</v>
      </c>
    </row>
    <row r="503" spans="1:8" x14ac:dyDescent="0.2">
      <c r="A503" s="8"/>
      <c r="B503" s="34" t="s">
        <v>481</v>
      </c>
      <c r="C503" s="31">
        <v>4</v>
      </c>
      <c r="D503" s="9">
        <v>49</v>
      </c>
      <c r="E503" s="10">
        <f t="shared" si="56"/>
        <v>9.6735187424425639E-4</v>
      </c>
      <c r="F503" s="10">
        <f t="shared" si="57"/>
        <v>1.1223087494273936E-2</v>
      </c>
      <c r="G503" s="10">
        <f t="shared" si="59"/>
        <v>11.25</v>
      </c>
      <c r="H503" s="16">
        <f t="shared" si="58"/>
        <v>1.0882708585247884E-2</v>
      </c>
    </row>
    <row r="504" spans="1:8" x14ac:dyDescent="0.2">
      <c r="A504" s="8"/>
      <c r="B504" s="34" t="s">
        <v>482</v>
      </c>
      <c r="C504" s="31">
        <v>1</v>
      </c>
      <c r="D504" s="9">
        <v>1</v>
      </c>
      <c r="E504" s="10">
        <f t="shared" si="56"/>
        <v>2.418379685610641E-4</v>
      </c>
      <c r="F504" s="10">
        <f t="shared" si="57"/>
        <v>2.2904260192395785E-4</v>
      </c>
      <c r="G504" s="10">
        <f t="shared" si="59"/>
        <v>0</v>
      </c>
      <c r="H504" s="16">
        <f t="shared" si="58"/>
        <v>0</v>
      </c>
    </row>
    <row r="505" spans="1:8" x14ac:dyDescent="0.2">
      <c r="A505" s="8"/>
      <c r="B505" s="34" t="s">
        <v>483</v>
      </c>
      <c r="C505" s="31">
        <v>1</v>
      </c>
      <c r="D505" s="9">
        <v>3</v>
      </c>
      <c r="E505" s="10">
        <f t="shared" si="56"/>
        <v>2.418379685610641E-4</v>
      </c>
      <c r="F505" s="10">
        <f t="shared" si="57"/>
        <v>6.8712780577187354E-4</v>
      </c>
      <c r="G505" s="10">
        <f t="shared" si="59"/>
        <v>2</v>
      </c>
      <c r="H505" s="16">
        <f t="shared" si="58"/>
        <v>4.8367593712212819E-4</v>
      </c>
    </row>
    <row r="506" spans="1:8" x14ac:dyDescent="0.2">
      <c r="A506" s="8"/>
      <c r="B506" s="34" t="s">
        <v>484</v>
      </c>
      <c r="C506" s="31">
        <v>2</v>
      </c>
      <c r="D506" s="9">
        <v>0</v>
      </c>
      <c r="E506" s="10">
        <f t="shared" si="56"/>
        <v>4.8367593712212819E-4</v>
      </c>
      <c r="F506" s="10" t="str">
        <f t="shared" si="57"/>
        <v/>
      </c>
      <c r="G506" s="10">
        <f t="shared" si="59"/>
        <v>-1</v>
      </c>
      <c r="H506" s="16">
        <f t="shared" si="58"/>
        <v>-4.8367593712212819E-4</v>
      </c>
    </row>
    <row r="507" spans="1:8" x14ac:dyDescent="0.2">
      <c r="A507" s="8"/>
      <c r="B507" s="34" t="s">
        <v>485</v>
      </c>
      <c r="C507" s="3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3</v>
      </c>
      <c r="D508" s="9">
        <v>7</v>
      </c>
      <c r="E508" s="10">
        <f t="shared" si="56"/>
        <v>7.2551390568319229E-4</v>
      </c>
      <c r="F508" s="10">
        <f t="shared" si="57"/>
        <v>1.6032982134677051E-3</v>
      </c>
      <c r="G508" s="10">
        <f t="shared" si="59"/>
        <v>1.3333333333333333</v>
      </c>
      <c r="H508" s="16">
        <f t="shared" si="58"/>
        <v>9.6735187424425639E-4</v>
      </c>
    </row>
    <row r="509" spans="1:8" x14ac:dyDescent="0.2">
      <c r="A509" s="8"/>
      <c r="B509" s="34" t="s">
        <v>487</v>
      </c>
      <c r="C509" s="31">
        <v>11</v>
      </c>
      <c r="D509" s="9">
        <v>1</v>
      </c>
      <c r="E509" s="10">
        <f t="shared" si="56"/>
        <v>2.660217654171705E-3</v>
      </c>
      <c r="F509" s="10">
        <f t="shared" si="57"/>
        <v>2.2904260192395785E-4</v>
      </c>
      <c r="G509" s="10">
        <f t="shared" si="59"/>
        <v>-0.90909090909090906</v>
      </c>
      <c r="H509" s="16">
        <f t="shared" si="58"/>
        <v>-2.4183796856106408E-3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2</v>
      </c>
      <c r="D511" s="9">
        <v>7</v>
      </c>
      <c r="E511" s="10">
        <f t="shared" si="56"/>
        <v>4.8367593712212819E-4</v>
      </c>
      <c r="F511" s="10">
        <f t="shared" si="57"/>
        <v>1.6032982134677051E-3</v>
      </c>
      <c r="G511" s="10">
        <f t="shared" si="59"/>
        <v>2.5</v>
      </c>
      <c r="H511" s="16">
        <f t="shared" si="58"/>
        <v>1.2091898428053206E-3</v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0</v>
      </c>
      <c r="D514" s="9">
        <v>1</v>
      </c>
      <c r="E514" s="10" t="str">
        <f t="shared" si="56"/>
        <v/>
      </c>
      <c r="F514" s="10">
        <f t="shared" si="57"/>
        <v>2.2904260192395785E-4</v>
      </c>
      <c r="G514" s="10">
        <f t="shared" si="59"/>
        <v>1</v>
      </c>
      <c r="H514" s="16" t="str">
        <f t="shared" si="58"/>
        <v/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1</v>
      </c>
      <c r="D516" s="9">
        <v>1</v>
      </c>
      <c r="E516" s="10">
        <f t="shared" si="56"/>
        <v>2.418379685610641E-4</v>
      </c>
      <c r="F516" s="10">
        <f t="shared" si="57"/>
        <v>2.2904260192395785E-4</v>
      </c>
      <c r="G516" s="10">
        <f t="shared" si="59"/>
        <v>0</v>
      </c>
      <c r="H516" s="16">
        <f t="shared" si="58"/>
        <v>0</v>
      </c>
    </row>
    <row r="517" spans="1:8" ht="25.5" x14ac:dyDescent="0.2">
      <c r="A517" s="8"/>
      <c r="B517" s="34" t="s">
        <v>495</v>
      </c>
      <c r="C517" s="31">
        <v>0</v>
      </c>
      <c r="D517" s="9">
        <v>2</v>
      </c>
      <c r="E517" s="10" t="str">
        <f t="shared" si="56"/>
        <v/>
      </c>
      <c r="F517" s="10">
        <f t="shared" si="57"/>
        <v>4.5808520384791571E-4</v>
      </c>
      <c r="G517" s="10">
        <f t="shared" si="59"/>
        <v>1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9</v>
      </c>
      <c r="D519" s="9">
        <v>9</v>
      </c>
      <c r="E519" s="10">
        <f t="shared" si="56"/>
        <v>2.176541717049577E-3</v>
      </c>
      <c r="F519" s="10">
        <f t="shared" si="57"/>
        <v>2.0613834173156208E-3</v>
      </c>
      <c r="G519" s="10">
        <f t="shared" si="59"/>
        <v>0</v>
      </c>
      <c r="H519" s="16">
        <f t="shared" si="58"/>
        <v>0</v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1</v>
      </c>
      <c r="D521" s="9">
        <v>0</v>
      </c>
      <c r="E521" s="10">
        <f t="shared" si="56"/>
        <v>2.418379685610641E-4</v>
      </c>
      <c r="F521" s="10" t="str">
        <f t="shared" si="57"/>
        <v/>
      </c>
      <c r="G521" s="10">
        <f t="shared" si="59"/>
        <v>-1</v>
      </c>
      <c r="H521" s="16">
        <f t="shared" si="58"/>
        <v>-2.418379685610641E-4</v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4</v>
      </c>
      <c r="D530" s="9">
        <v>14</v>
      </c>
      <c r="E530" s="10">
        <f t="shared" si="56"/>
        <v>9.6735187424425639E-4</v>
      </c>
      <c r="F530" s="10">
        <f t="shared" si="57"/>
        <v>3.2065964269354101E-3</v>
      </c>
      <c r="G530" s="10">
        <f t="shared" si="59"/>
        <v>2.5</v>
      </c>
      <c r="H530" s="16">
        <f t="shared" si="58"/>
        <v>2.4183796856106412E-3</v>
      </c>
    </row>
    <row r="531" spans="1:8" x14ac:dyDescent="0.2">
      <c r="A531" s="8"/>
      <c r="B531" s="34" t="s">
        <v>509</v>
      </c>
      <c r="C531" s="31">
        <v>3</v>
      </c>
      <c r="D531" s="9">
        <v>0</v>
      </c>
      <c r="E531" s="10">
        <f t="shared" si="56"/>
        <v>7.2551390568319229E-4</v>
      </c>
      <c r="F531" s="10" t="str">
        <f t="shared" si="57"/>
        <v/>
      </c>
      <c r="G531" s="10">
        <f t="shared" si="59"/>
        <v>-1</v>
      </c>
      <c r="H531" s="16">
        <f t="shared" si="58"/>
        <v>-7.2551390568319229E-4</v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30</v>
      </c>
      <c r="D535" s="9">
        <v>11</v>
      </c>
      <c r="E535" s="10">
        <f t="shared" si="56"/>
        <v>7.2551390568319227E-3</v>
      </c>
      <c r="F535" s="10">
        <f t="shared" si="57"/>
        <v>2.5194686211635364E-3</v>
      </c>
      <c r="G535" s="10">
        <f t="shared" si="59"/>
        <v>-0.6333333333333333</v>
      </c>
      <c r="H535" s="16">
        <f t="shared" si="58"/>
        <v>-4.5949214026602177E-3</v>
      </c>
    </row>
    <row r="536" spans="1:8" x14ac:dyDescent="0.2">
      <c r="A536" s="8"/>
      <c r="B536" s="34" t="s">
        <v>514</v>
      </c>
      <c r="C536" s="31">
        <v>4</v>
      </c>
      <c r="D536" s="9">
        <v>0</v>
      </c>
      <c r="E536" s="10">
        <f t="shared" si="56"/>
        <v>9.6735187424425639E-4</v>
      </c>
      <c r="F536" s="10" t="str">
        <f t="shared" si="57"/>
        <v/>
      </c>
      <c r="G536" s="10">
        <f t="shared" si="59"/>
        <v>-1</v>
      </c>
      <c r="H536" s="16">
        <f t="shared" si="58"/>
        <v>-9.6735187424425639E-4</v>
      </c>
    </row>
    <row r="537" spans="1:8" ht="25.5" x14ac:dyDescent="0.2">
      <c r="A537" s="8"/>
      <c r="B537" s="34" t="s">
        <v>515</v>
      </c>
      <c r="C537" s="31">
        <v>91</v>
      </c>
      <c r="D537" s="9">
        <v>52</v>
      </c>
      <c r="E537" s="10">
        <f t="shared" si="56"/>
        <v>2.2007255139056832E-2</v>
      </c>
      <c r="F537" s="10">
        <f t="shared" si="57"/>
        <v>1.1910215300045808E-2</v>
      </c>
      <c r="G537" s="10">
        <f t="shared" si="59"/>
        <v>-0.42857142857142855</v>
      </c>
      <c r="H537" s="16">
        <f t="shared" si="58"/>
        <v>-9.4316807738814984E-3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1</v>
      </c>
      <c r="E543" s="10" t="str">
        <f t="shared" si="56"/>
        <v/>
      </c>
      <c r="F543" s="10">
        <f t="shared" si="57"/>
        <v>2.2904260192395785E-4</v>
      </c>
      <c r="G543" s="10">
        <f t="shared" si="59"/>
        <v>1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1</v>
      </c>
      <c r="D548" s="9">
        <v>0</v>
      </c>
      <c r="E548" s="10">
        <f t="shared" si="56"/>
        <v>2.418379685610641E-4</v>
      </c>
      <c r="F548" s="10" t="str">
        <f t="shared" si="57"/>
        <v/>
      </c>
      <c r="G548" s="10">
        <f t="shared" si="59"/>
        <v>-1</v>
      </c>
      <c r="H548" s="16">
        <f t="shared" si="58"/>
        <v>-2.418379685610641E-4</v>
      </c>
    </row>
    <row r="549" spans="1:8" x14ac:dyDescent="0.2">
      <c r="A549" s="8"/>
      <c r="B549" s="34" t="s">
        <v>527</v>
      </c>
      <c r="C549" s="31">
        <v>1</v>
      </c>
      <c r="D549" s="9">
        <v>0</v>
      </c>
      <c r="E549" s="10">
        <f t="shared" si="56"/>
        <v>2.418379685610641E-4</v>
      </c>
      <c r="F549" s="10" t="str">
        <f t="shared" si="57"/>
        <v/>
      </c>
      <c r="G549" s="10">
        <f t="shared" si="59"/>
        <v>-1</v>
      </c>
      <c r="H549" s="16">
        <f t="shared" si="58"/>
        <v>-2.418379685610641E-4</v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8</v>
      </c>
      <c r="D552" s="9">
        <v>1</v>
      </c>
      <c r="E552" s="10">
        <f t="shared" si="56"/>
        <v>1.9347037484885128E-3</v>
      </c>
      <c r="F552" s="10">
        <f t="shared" si="57"/>
        <v>2.2904260192395785E-4</v>
      </c>
      <c r="G552" s="10">
        <f t="shared" si="59"/>
        <v>-0.875</v>
      </c>
      <c r="H552" s="16">
        <f t="shared" si="58"/>
        <v>-1.6928657799274486E-3</v>
      </c>
    </row>
    <row r="553" spans="1:8" x14ac:dyDescent="0.2">
      <c r="A553" s="8"/>
      <c r="B553" s="34" t="s">
        <v>531</v>
      </c>
      <c r="C553" s="31">
        <v>0</v>
      </c>
      <c r="D553" s="9">
        <v>1</v>
      </c>
      <c r="E553" s="10" t="str">
        <f t="shared" si="56"/>
        <v/>
      </c>
      <c r="F553" s="10">
        <f t="shared" si="57"/>
        <v>2.2904260192395785E-4</v>
      </c>
      <c r="G553" s="10">
        <f t="shared" si="59"/>
        <v>1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5</v>
      </c>
      <c r="E554" s="10" t="str">
        <f t="shared" ref="E554:E595" si="60">+IF(C554=0,"",C554/C$362)</f>
        <v/>
      </c>
      <c r="F554" s="10">
        <f t="shared" ref="F554:F595" si="61">+IF(D554=0,"",D554/D$362)</f>
        <v>1.1452130096197893E-3</v>
      </c>
      <c r="G554" s="10">
        <f t="shared" si="59"/>
        <v>1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66</v>
      </c>
      <c r="D555" s="9">
        <v>22</v>
      </c>
      <c r="E555" s="10">
        <f t="shared" si="60"/>
        <v>1.5961305925030228E-2</v>
      </c>
      <c r="F555" s="10">
        <f t="shared" si="61"/>
        <v>5.0389372423270727E-3</v>
      </c>
      <c r="G555" s="10">
        <f t="shared" ref="G555:G595" si="63">+IF(AND(C555=0,D555=0)," ",IF(C555=0,1,IF(D555=0,-1,(D555-C555)/C555)))</f>
        <v>-0.66666666666666663</v>
      </c>
      <c r="H555" s="16">
        <f t="shared" si="62"/>
        <v>-1.0640870616686818E-2</v>
      </c>
    </row>
    <row r="556" spans="1:8" ht="25.5" x14ac:dyDescent="0.2">
      <c r="A556" s="8"/>
      <c r="B556" s="34" t="s">
        <v>534</v>
      </c>
      <c r="C556" s="31">
        <v>30</v>
      </c>
      <c r="D556" s="9">
        <v>1</v>
      </c>
      <c r="E556" s="10">
        <f t="shared" si="60"/>
        <v>7.2551390568319227E-3</v>
      </c>
      <c r="F556" s="10">
        <f t="shared" si="61"/>
        <v>2.2904260192395785E-4</v>
      </c>
      <c r="G556" s="10">
        <f t="shared" si="63"/>
        <v>-0.96666666666666667</v>
      </c>
      <c r="H556" s="16">
        <f t="shared" si="62"/>
        <v>-7.0133010882708589E-3</v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21</v>
      </c>
      <c r="D558" s="9">
        <v>50</v>
      </c>
      <c r="E558" s="10">
        <f t="shared" si="60"/>
        <v>5.0785973397823462E-3</v>
      </c>
      <c r="F558" s="10">
        <f t="shared" si="61"/>
        <v>1.1452130096197893E-2</v>
      </c>
      <c r="G558" s="10">
        <f t="shared" si="63"/>
        <v>1.3809523809523809</v>
      </c>
      <c r="H558" s="16">
        <f t="shared" si="62"/>
        <v>7.0133010882708589E-3</v>
      </c>
    </row>
    <row r="559" spans="1:8" x14ac:dyDescent="0.2">
      <c r="A559" s="8"/>
      <c r="B559" s="34" t="s">
        <v>537</v>
      </c>
      <c r="C559" s="31">
        <v>15</v>
      </c>
      <c r="D559" s="9">
        <v>42</v>
      </c>
      <c r="E559" s="10">
        <f t="shared" si="60"/>
        <v>3.6275695284159614E-3</v>
      </c>
      <c r="F559" s="10">
        <f t="shared" si="61"/>
        <v>9.6197892808062308E-3</v>
      </c>
      <c r="G559" s="10">
        <f t="shared" si="63"/>
        <v>1.8</v>
      </c>
      <c r="H559" s="16">
        <f t="shared" si="62"/>
        <v>6.5296251511487305E-3</v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10</v>
      </c>
      <c r="D561" s="9">
        <v>0</v>
      </c>
      <c r="E561" s="10">
        <f t="shared" si="60"/>
        <v>2.4183796856106408E-3</v>
      </c>
      <c r="F561" s="10" t="str">
        <f t="shared" si="61"/>
        <v/>
      </c>
      <c r="G561" s="10">
        <f t="shared" si="63"/>
        <v>-1</v>
      </c>
      <c r="H561" s="16">
        <f t="shared" si="62"/>
        <v>-2.4183796856106408E-3</v>
      </c>
    </row>
    <row r="562" spans="1:8" x14ac:dyDescent="0.2">
      <c r="A562" s="8"/>
      <c r="B562" s="34" t="s">
        <v>540</v>
      </c>
      <c r="C562" s="31">
        <v>5</v>
      </c>
      <c r="D562" s="9">
        <v>0</v>
      </c>
      <c r="E562" s="10">
        <f t="shared" si="60"/>
        <v>1.2091898428053204E-3</v>
      </c>
      <c r="F562" s="10" t="str">
        <f t="shared" si="61"/>
        <v/>
      </c>
      <c r="G562" s="10">
        <f t="shared" si="63"/>
        <v>-1</v>
      </c>
      <c r="H562" s="16">
        <f t="shared" si="62"/>
        <v>-1.2091898428053204E-3</v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2</v>
      </c>
      <c r="D566" s="9">
        <v>0</v>
      </c>
      <c r="E566" s="10">
        <f t="shared" si="60"/>
        <v>4.8367593712212819E-4</v>
      </c>
      <c r="F566" s="10" t="str">
        <f t="shared" si="61"/>
        <v/>
      </c>
      <c r="G566" s="10">
        <f t="shared" si="63"/>
        <v>-1</v>
      </c>
      <c r="H566" s="16">
        <f t="shared" si="62"/>
        <v>-4.8367593712212819E-4</v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1</v>
      </c>
      <c r="D568" s="9">
        <v>2</v>
      </c>
      <c r="E568" s="10">
        <f t="shared" si="60"/>
        <v>2.418379685610641E-4</v>
      </c>
      <c r="F568" s="10">
        <f t="shared" si="61"/>
        <v>4.5808520384791571E-4</v>
      </c>
      <c r="G568" s="10">
        <f t="shared" si="63"/>
        <v>1</v>
      </c>
      <c r="H568" s="16">
        <f t="shared" si="62"/>
        <v>2.418379685610641E-4</v>
      </c>
    </row>
    <row r="569" spans="1:8" ht="25.5" x14ac:dyDescent="0.2">
      <c r="A569" s="8"/>
      <c r="B569" s="34" t="s">
        <v>547</v>
      </c>
      <c r="C569" s="31">
        <v>1</v>
      </c>
      <c r="D569" s="9">
        <v>0</v>
      </c>
      <c r="E569" s="10">
        <f t="shared" si="60"/>
        <v>2.418379685610641E-4</v>
      </c>
      <c r="F569" s="10" t="str">
        <f t="shared" si="61"/>
        <v/>
      </c>
      <c r="G569" s="10">
        <f t="shared" si="63"/>
        <v>-1</v>
      </c>
      <c r="H569" s="16">
        <f t="shared" si="62"/>
        <v>-2.418379685610641E-4</v>
      </c>
    </row>
    <row r="570" spans="1:8" x14ac:dyDescent="0.2">
      <c r="A570" s="8"/>
      <c r="B570" s="34" t="s">
        <v>548</v>
      </c>
      <c r="C570" s="31">
        <v>0</v>
      </c>
      <c r="D570" s="9">
        <v>1</v>
      </c>
      <c r="E570" s="10" t="str">
        <f t="shared" si="60"/>
        <v/>
      </c>
      <c r="F570" s="10">
        <f t="shared" si="61"/>
        <v>2.2904260192395785E-4</v>
      </c>
      <c r="G570" s="10">
        <f t="shared" si="63"/>
        <v>1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12</v>
      </c>
      <c r="D571" s="9">
        <v>0</v>
      </c>
      <c r="E571" s="10">
        <f t="shared" si="60"/>
        <v>2.9020556227327692E-3</v>
      </c>
      <c r="F571" s="10" t="str">
        <f t="shared" si="61"/>
        <v/>
      </c>
      <c r="G571" s="10">
        <f t="shared" si="63"/>
        <v>-1</v>
      </c>
      <c r="H571" s="16">
        <f t="shared" si="62"/>
        <v>-2.9020556227327692E-3</v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64</v>
      </c>
      <c r="D574" s="9">
        <v>44</v>
      </c>
      <c r="E574" s="10">
        <f t="shared" si="60"/>
        <v>1.5477629987908102E-2</v>
      </c>
      <c r="F574" s="10">
        <f t="shared" si="61"/>
        <v>1.0077874484654145E-2</v>
      </c>
      <c r="G574" s="10">
        <f t="shared" si="63"/>
        <v>-0.3125</v>
      </c>
      <c r="H574" s="16">
        <f t="shared" si="62"/>
        <v>-4.8367593712212824E-3</v>
      </c>
    </row>
    <row r="575" spans="1:8" ht="25.5" x14ac:dyDescent="0.2">
      <c r="A575" s="8"/>
      <c r="B575" s="34" t="s">
        <v>553</v>
      </c>
      <c r="C575" s="31">
        <v>13</v>
      </c>
      <c r="D575" s="9">
        <v>7</v>
      </c>
      <c r="E575" s="10">
        <f t="shared" si="60"/>
        <v>3.1438935912938329E-3</v>
      </c>
      <c r="F575" s="10">
        <f t="shared" si="61"/>
        <v>1.6032982134677051E-3</v>
      </c>
      <c r="G575" s="10">
        <f t="shared" si="63"/>
        <v>-0.46153846153846156</v>
      </c>
      <c r="H575" s="16">
        <f t="shared" si="62"/>
        <v>-1.4510278113663846E-3</v>
      </c>
    </row>
    <row r="576" spans="1:8" x14ac:dyDescent="0.2">
      <c r="A576" s="8"/>
      <c r="B576" s="34" t="s">
        <v>554</v>
      </c>
      <c r="C576" s="31">
        <v>0</v>
      </c>
      <c r="D576" s="9">
        <v>21</v>
      </c>
      <c r="E576" s="10" t="str">
        <f t="shared" si="60"/>
        <v/>
      </c>
      <c r="F576" s="10">
        <f t="shared" si="61"/>
        <v>4.8098946404031154E-3</v>
      </c>
      <c r="G576" s="10">
        <f t="shared" si="63"/>
        <v>1</v>
      </c>
      <c r="H576" s="16" t="str">
        <f t="shared" si="62"/>
        <v/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59</v>
      </c>
      <c r="D579" s="9">
        <v>91</v>
      </c>
      <c r="E579" s="10">
        <f t="shared" si="60"/>
        <v>1.4268440145102781E-2</v>
      </c>
      <c r="F579" s="10">
        <f t="shared" si="61"/>
        <v>2.0842876775080166E-2</v>
      </c>
      <c r="G579" s="10">
        <f t="shared" si="63"/>
        <v>0.5423728813559322</v>
      </c>
      <c r="H579" s="16">
        <f t="shared" si="62"/>
        <v>7.7388149939540503E-3</v>
      </c>
    </row>
    <row r="580" spans="1:8" ht="25.5" x14ac:dyDescent="0.2">
      <c r="A580" s="8"/>
      <c r="B580" s="34" t="s">
        <v>558</v>
      </c>
      <c r="C580" s="31">
        <v>167</v>
      </c>
      <c r="D580" s="9">
        <v>282</v>
      </c>
      <c r="E580" s="10">
        <f t="shared" si="60"/>
        <v>4.0386940749697703E-2</v>
      </c>
      <c r="F580" s="10">
        <f t="shared" si="61"/>
        <v>6.4590013742556115E-2</v>
      </c>
      <c r="G580" s="10">
        <f t="shared" si="63"/>
        <v>0.68862275449101795</v>
      </c>
      <c r="H580" s="16">
        <f t="shared" si="62"/>
        <v>2.7811366384522369E-2</v>
      </c>
    </row>
    <row r="581" spans="1:8" x14ac:dyDescent="0.2">
      <c r="A581" s="8"/>
      <c r="B581" s="34" t="s">
        <v>559</v>
      </c>
      <c r="C581" s="31">
        <v>133</v>
      </c>
      <c r="D581" s="9">
        <v>173</v>
      </c>
      <c r="E581" s="10">
        <f t="shared" si="60"/>
        <v>3.2164449818621522E-2</v>
      </c>
      <c r="F581" s="10">
        <f t="shared" si="61"/>
        <v>3.9624370132844706E-2</v>
      </c>
      <c r="G581" s="10">
        <f t="shared" si="63"/>
        <v>0.3007518796992481</v>
      </c>
      <c r="H581" s="16">
        <f t="shared" si="62"/>
        <v>9.673518742442563E-3</v>
      </c>
    </row>
    <row r="582" spans="1:8" x14ac:dyDescent="0.2">
      <c r="A582" s="8"/>
      <c r="B582" s="34" t="s">
        <v>560</v>
      </c>
      <c r="C582" s="31">
        <v>9</v>
      </c>
      <c r="D582" s="9">
        <v>0</v>
      </c>
      <c r="E582" s="10">
        <f t="shared" si="60"/>
        <v>2.176541717049577E-3</v>
      </c>
      <c r="F582" s="10" t="str">
        <f t="shared" si="61"/>
        <v/>
      </c>
      <c r="G582" s="10">
        <f t="shared" si="63"/>
        <v>-1</v>
      </c>
      <c r="H582" s="16">
        <f t="shared" si="62"/>
        <v>-2.176541717049577E-3</v>
      </c>
    </row>
    <row r="583" spans="1:8" x14ac:dyDescent="0.2">
      <c r="A583" s="8"/>
      <c r="B583" s="34" t="s">
        <v>561</v>
      </c>
      <c r="C583" s="31">
        <v>0</v>
      </c>
      <c r="D583" s="9">
        <v>9</v>
      </c>
      <c r="E583" s="10" t="str">
        <f t="shared" si="60"/>
        <v/>
      </c>
      <c r="F583" s="10">
        <f t="shared" si="61"/>
        <v>2.0613834173156208E-3</v>
      </c>
      <c r="G583" s="10">
        <f t="shared" si="63"/>
        <v>1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10</v>
      </c>
      <c r="D585" s="9">
        <v>42</v>
      </c>
      <c r="E585" s="10">
        <f t="shared" si="60"/>
        <v>2.4183796856106408E-3</v>
      </c>
      <c r="F585" s="10">
        <f t="shared" si="61"/>
        <v>9.6197892808062308E-3</v>
      </c>
      <c r="G585" s="10">
        <f t="shared" si="63"/>
        <v>3.2</v>
      </c>
      <c r="H585" s="16">
        <f t="shared" si="62"/>
        <v>7.7388149939540511E-3</v>
      </c>
    </row>
    <row r="586" spans="1:8" x14ac:dyDescent="0.2">
      <c r="A586" s="8"/>
      <c r="B586" s="34" t="s">
        <v>564</v>
      </c>
      <c r="C586" s="31">
        <v>0</v>
      </c>
      <c r="D586" s="9">
        <v>32</v>
      </c>
      <c r="E586" s="10" t="str">
        <f t="shared" si="60"/>
        <v/>
      </c>
      <c r="F586" s="10">
        <f t="shared" si="61"/>
        <v>7.3293632615666513E-3</v>
      </c>
      <c r="G586" s="10">
        <f t="shared" si="63"/>
        <v>1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8</v>
      </c>
      <c r="D588" s="9">
        <v>3</v>
      </c>
      <c r="E588" s="10">
        <f t="shared" si="60"/>
        <v>1.9347037484885128E-3</v>
      </c>
      <c r="F588" s="10">
        <f t="shared" si="61"/>
        <v>6.8712780577187354E-4</v>
      </c>
      <c r="G588" s="10">
        <f t="shared" si="63"/>
        <v>-0.625</v>
      </c>
      <c r="H588" s="16">
        <f t="shared" si="62"/>
        <v>-1.2091898428053206E-3</v>
      </c>
    </row>
    <row r="589" spans="1:8" x14ac:dyDescent="0.2">
      <c r="A589" s="8"/>
      <c r="B589" s="34" t="s">
        <v>567</v>
      </c>
      <c r="C589" s="31">
        <v>4</v>
      </c>
      <c r="D589" s="9">
        <v>8</v>
      </c>
      <c r="E589" s="10">
        <f t="shared" si="60"/>
        <v>9.6735187424425639E-4</v>
      </c>
      <c r="F589" s="10">
        <f t="shared" si="61"/>
        <v>1.8323408153916628E-3</v>
      </c>
      <c r="G589" s="10">
        <f t="shared" si="63"/>
        <v>1</v>
      </c>
      <c r="H589" s="16">
        <f t="shared" si="62"/>
        <v>9.6735187424425639E-4</v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5</v>
      </c>
      <c r="D593" s="9">
        <v>2</v>
      </c>
      <c r="E593" s="10">
        <f t="shared" si="60"/>
        <v>1.2091898428053204E-3</v>
      </c>
      <c r="F593" s="10">
        <f t="shared" si="61"/>
        <v>4.5808520384791571E-4</v>
      </c>
      <c r="G593" s="10">
        <f t="shared" si="63"/>
        <v>-0.6</v>
      </c>
      <c r="H593" s="16">
        <f t="shared" si="62"/>
        <v>-7.2551390568319218E-4</v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1488</v>
      </c>
      <c r="D601" s="30">
        <f>SUM(D602:D629)</f>
        <v>2038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0.3696236559139785</v>
      </c>
      <c r="H601" s="40">
        <f t="shared" ref="H601:H629" si="66">+IF(OR(AND(E601=""),(G601="")),"",E601*G601)</f>
        <v>0.3696236559139785</v>
      </c>
    </row>
    <row r="602" spans="1:8" x14ac:dyDescent="0.2">
      <c r="A602" s="8"/>
      <c r="B602" s="33" t="s">
        <v>574</v>
      </c>
      <c r="C602" s="39">
        <v>5</v>
      </c>
      <c r="D602" s="36">
        <v>6</v>
      </c>
      <c r="E602" s="37">
        <f t="shared" si="64"/>
        <v>3.3602150537634409E-3</v>
      </c>
      <c r="F602" s="37">
        <f t="shared" si="65"/>
        <v>2.944062806673209E-3</v>
      </c>
      <c r="G602" s="37">
        <f t="shared" ref="G602:G629" si="67">+IF(AND(C602=0,D602=0)," ",IF(C602=0,1,IF(D602=0,-1,(D602-C602)/C602)))</f>
        <v>0.2</v>
      </c>
      <c r="H602" s="38">
        <f t="shared" si="66"/>
        <v>6.7204301075268823E-4</v>
      </c>
    </row>
    <row r="603" spans="1:8" x14ac:dyDescent="0.2">
      <c r="A603" s="8"/>
      <c r="B603" s="34" t="s">
        <v>575</v>
      </c>
      <c r="C603" s="31">
        <v>5</v>
      </c>
      <c r="D603" s="9">
        <v>54</v>
      </c>
      <c r="E603" s="10">
        <f t="shared" si="64"/>
        <v>3.3602150537634409E-3</v>
      </c>
      <c r="F603" s="10">
        <f t="shared" si="65"/>
        <v>2.649656526005888E-2</v>
      </c>
      <c r="G603" s="10">
        <f t="shared" si="67"/>
        <v>9.8000000000000007</v>
      </c>
      <c r="H603" s="16">
        <f t="shared" si="66"/>
        <v>3.2930107526881726E-2</v>
      </c>
    </row>
    <row r="604" spans="1:8" ht="25.5" x14ac:dyDescent="0.2">
      <c r="A604" s="8"/>
      <c r="B604" s="34" t="s">
        <v>576</v>
      </c>
      <c r="C604" s="31">
        <v>91</v>
      </c>
      <c r="D604" s="9">
        <v>146</v>
      </c>
      <c r="E604" s="10">
        <f t="shared" si="64"/>
        <v>6.1155913978494625E-2</v>
      </c>
      <c r="F604" s="10">
        <f t="shared" si="65"/>
        <v>7.163886162904809E-2</v>
      </c>
      <c r="G604" s="10">
        <f t="shared" si="67"/>
        <v>0.60439560439560436</v>
      </c>
      <c r="H604" s="16">
        <f t="shared" si="66"/>
        <v>3.6962365591397851E-2</v>
      </c>
    </row>
    <row r="605" spans="1:8" x14ac:dyDescent="0.2">
      <c r="A605" s="8"/>
      <c r="B605" s="34" t="s">
        <v>577</v>
      </c>
      <c r="C605" s="31">
        <v>310</v>
      </c>
      <c r="D605" s="9">
        <v>182</v>
      </c>
      <c r="E605" s="10">
        <f t="shared" si="64"/>
        <v>0.20833333333333334</v>
      </c>
      <c r="F605" s="10">
        <f t="shared" si="65"/>
        <v>8.9303238469087345E-2</v>
      </c>
      <c r="G605" s="10">
        <f t="shared" si="67"/>
        <v>-0.41290322580645161</v>
      </c>
      <c r="H605" s="16">
        <f t="shared" si="66"/>
        <v>-8.6021505376344093E-2</v>
      </c>
    </row>
    <row r="606" spans="1:8" x14ac:dyDescent="0.2">
      <c r="A606" s="8"/>
      <c r="B606" s="34" t="s">
        <v>578</v>
      </c>
      <c r="C606" s="31">
        <v>10</v>
      </c>
      <c r="D606" s="9">
        <v>47</v>
      </c>
      <c r="E606" s="10">
        <f t="shared" si="64"/>
        <v>6.7204301075268818E-3</v>
      </c>
      <c r="F606" s="10">
        <f t="shared" si="65"/>
        <v>2.3061825318940136E-2</v>
      </c>
      <c r="G606" s="10">
        <f t="shared" si="67"/>
        <v>3.7</v>
      </c>
      <c r="H606" s="16">
        <f t="shared" si="66"/>
        <v>2.4865591397849465E-2</v>
      </c>
    </row>
    <row r="607" spans="1:8" x14ac:dyDescent="0.2">
      <c r="A607" s="8"/>
      <c r="B607" s="34" t="s">
        <v>579</v>
      </c>
      <c r="C607" s="31">
        <v>0</v>
      </c>
      <c r="D607" s="9">
        <v>51</v>
      </c>
      <c r="E607" s="10" t="str">
        <f t="shared" si="64"/>
        <v/>
      </c>
      <c r="F607" s="10">
        <f t="shared" si="65"/>
        <v>2.5024533856722278E-2</v>
      </c>
      <c r="G607" s="10">
        <f t="shared" si="67"/>
        <v>1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6</v>
      </c>
      <c r="D608" s="9">
        <v>4</v>
      </c>
      <c r="E608" s="10">
        <f t="shared" si="64"/>
        <v>4.0322580645161289E-3</v>
      </c>
      <c r="F608" s="10">
        <f t="shared" si="65"/>
        <v>1.9627085377821392E-3</v>
      </c>
      <c r="G608" s="10">
        <f t="shared" si="67"/>
        <v>-0.33333333333333331</v>
      </c>
      <c r="H608" s="16">
        <f t="shared" si="66"/>
        <v>-1.3440860215053762E-3</v>
      </c>
    </row>
    <row r="609" spans="1:8" x14ac:dyDescent="0.2">
      <c r="A609" s="8"/>
      <c r="B609" s="34" t="s">
        <v>581</v>
      </c>
      <c r="C609" s="3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4" t="s">
        <v>582</v>
      </c>
      <c r="C610" s="31">
        <v>5</v>
      </c>
      <c r="D610" s="9">
        <v>0</v>
      </c>
      <c r="E610" s="10">
        <f t="shared" si="64"/>
        <v>3.3602150537634409E-3</v>
      </c>
      <c r="F610" s="10" t="str">
        <f t="shared" si="65"/>
        <v/>
      </c>
      <c r="G610" s="10">
        <f t="shared" si="67"/>
        <v>-1</v>
      </c>
      <c r="H610" s="16">
        <f t="shared" si="66"/>
        <v>-3.3602150537634409E-3</v>
      </c>
    </row>
    <row r="611" spans="1:8" x14ac:dyDescent="0.2">
      <c r="A611" s="8"/>
      <c r="B611" s="34" t="s">
        <v>583</v>
      </c>
      <c r="C611" s="31">
        <v>4</v>
      </c>
      <c r="D611" s="9">
        <v>0</v>
      </c>
      <c r="E611" s="10">
        <f t="shared" si="64"/>
        <v>2.6881720430107529E-3</v>
      </c>
      <c r="F611" s="10" t="str">
        <f t="shared" si="65"/>
        <v/>
      </c>
      <c r="G611" s="10">
        <f t="shared" si="67"/>
        <v>-1</v>
      </c>
      <c r="H611" s="16">
        <f t="shared" si="66"/>
        <v>-2.6881720430107529E-3</v>
      </c>
    </row>
    <row r="612" spans="1:8" x14ac:dyDescent="0.2">
      <c r="A612" s="8"/>
      <c r="B612" s="34" t="s">
        <v>584</v>
      </c>
      <c r="C612" s="31">
        <v>8</v>
      </c>
      <c r="D612" s="9">
        <v>31</v>
      </c>
      <c r="E612" s="10">
        <f t="shared" si="64"/>
        <v>5.3763440860215058E-3</v>
      </c>
      <c r="F612" s="10">
        <f t="shared" si="65"/>
        <v>1.5210991167811581E-2</v>
      </c>
      <c r="G612" s="10">
        <f t="shared" si="67"/>
        <v>2.875</v>
      </c>
      <c r="H612" s="16">
        <f t="shared" si="66"/>
        <v>1.545698924731183E-2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33</v>
      </c>
      <c r="D614" s="9">
        <v>2</v>
      </c>
      <c r="E614" s="10">
        <f t="shared" si="64"/>
        <v>2.2177419354838711E-2</v>
      </c>
      <c r="F614" s="10">
        <f t="shared" si="65"/>
        <v>9.813542688910696E-4</v>
      </c>
      <c r="G614" s="10">
        <f t="shared" si="67"/>
        <v>-0.93939393939393945</v>
      </c>
      <c r="H614" s="16">
        <f t="shared" si="66"/>
        <v>-2.0833333333333336E-2</v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241</v>
      </c>
      <c r="D616" s="9">
        <v>154</v>
      </c>
      <c r="E616" s="10">
        <f t="shared" si="64"/>
        <v>0.16196236559139784</v>
      </c>
      <c r="F616" s="10">
        <f t="shared" si="65"/>
        <v>7.5564278704612367E-2</v>
      </c>
      <c r="G616" s="10">
        <f t="shared" si="67"/>
        <v>-0.36099585062240663</v>
      </c>
      <c r="H616" s="16">
        <f t="shared" si="66"/>
        <v>-5.8467741935483868E-2</v>
      </c>
    </row>
    <row r="617" spans="1:8" x14ac:dyDescent="0.2">
      <c r="A617" s="8"/>
      <c r="B617" s="34" t="s">
        <v>589</v>
      </c>
      <c r="C617" s="31">
        <v>103</v>
      </c>
      <c r="D617" s="9">
        <v>240</v>
      </c>
      <c r="E617" s="10">
        <f t="shared" si="64"/>
        <v>6.9220430107526876E-2</v>
      </c>
      <c r="F617" s="10">
        <f t="shared" si="65"/>
        <v>0.11776251226692837</v>
      </c>
      <c r="G617" s="10">
        <f t="shared" si="67"/>
        <v>1.3300970873786409</v>
      </c>
      <c r="H617" s="16">
        <f t="shared" si="66"/>
        <v>9.2069892473118281E-2</v>
      </c>
    </row>
    <row r="618" spans="1:8" x14ac:dyDescent="0.2">
      <c r="A618" s="8"/>
      <c r="B618" s="34" t="s">
        <v>590</v>
      </c>
      <c r="C618" s="31">
        <v>14</v>
      </c>
      <c r="D618" s="9">
        <v>10</v>
      </c>
      <c r="E618" s="10">
        <f t="shared" si="64"/>
        <v>9.4086021505376347E-3</v>
      </c>
      <c r="F618" s="10">
        <f t="shared" si="65"/>
        <v>4.9067713444553487E-3</v>
      </c>
      <c r="G618" s="10">
        <f t="shared" si="67"/>
        <v>-0.2857142857142857</v>
      </c>
      <c r="H618" s="16">
        <f t="shared" si="66"/>
        <v>-2.6881720430107525E-3</v>
      </c>
    </row>
    <row r="619" spans="1:8" x14ac:dyDescent="0.2">
      <c r="A619" s="8"/>
      <c r="B619" s="34" t="s">
        <v>591</v>
      </c>
      <c r="C619" s="31">
        <v>560</v>
      </c>
      <c r="D619" s="9">
        <v>750</v>
      </c>
      <c r="E619" s="10">
        <f t="shared" si="64"/>
        <v>0.37634408602150538</v>
      </c>
      <c r="F619" s="10">
        <f t="shared" si="65"/>
        <v>0.36800785083415111</v>
      </c>
      <c r="G619" s="10">
        <f t="shared" si="67"/>
        <v>0.3392857142857143</v>
      </c>
      <c r="H619" s="16">
        <f t="shared" si="66"/>
        <v>0.12768817204301075</v>
      </c>
    </row>
    <row r="620" spans="1:8" x14ac:dyDescent="0.2">
      <c r="A620" s="8"/>
      <c r="B620" s="34" t="s">
        <v>592</v>
      </c>
      <c r="C620" s="31">
        <v>16</v>
      </c>
      <c r="D620" s="9">
        <v>192</v>
      </c>
      <c r="E620" s="10">
        <f t="shared" si="64"/>
        <v>1.0752688172043012E-2</v>
      </c>
      <c r="F620" s="10">
        <f t="shared" si="65"/>
        <v>9.4210009813542689E-2</v>
      </c>
      <c r="G620" s="10">
        <f t="shared" si="67"/>
        <v>11</v>
      </c>
      <c r="H620" s="16">
        <f t="shared" si="66"/>
        <v>0.11827956989247312</v>
      </c>
    </row>
    <row r="621" spans="1:8" x14ac:dyDescent="0.2">
      <c r="A621" s="8"/>
      <c r="B621" s="34" t="s">
        <v>593</v>
      </c>
      <c r="C621" s="31">
        <v>24</v>
      </c>
      <c r="D621" s="9">
        <v>34</v>
      </c>
      <c r="E621" s="10">
        <f t="shared" si="64"/>
        <v>1.6129032258064516E-2</v>
      </c>
      <c r="F621" s="10">
        <f t="shared" si="65"/>
        <v>1.6683022571148183E-2</v>
      </c>
      <c r="G621" s="10">
        <f t="shared" si="67"/>
        <v>0.41666666666666669</v>
      </c>
      <c r="H621" s="16">
        <f t="shared" si="66"/>
        <v>6.7204301075268818E-3</v>
      </c>
    </row>
    <row r="622" spans="1:8" x14ac:dyDescent="0.2">
      <c r="A622" s="8"/>
      <c r="B622" s="34" t="s">
        <v>594</v>
      </c>
      <c r="C622" s="31">
        <v>1</v>
      </c>
      <c r="D622" s="9">
        <v>2</v>
      </c>
      <c r="E622" s="10">
        <f t="shared" si="64"/>
        <v>6.7204301075268823E-4</v>
      </c>
      <c r="F622" s="10">
        <f t="shared" si="65"/>
        <v>9.813542688910696E-4</v>
      </c>
      <c r="G622" s="10">
        <f t="shared" si="67"/>
        <v>1</v>
      </c>
      <c r="H622" s="16">
        <f t="shared" si="66"/>
        <v>6.7204301075268823E-4</v>
      </c>
    </row>
    <row r="623" spans="1:8" ht="25.5" x14ac:dyDescent="0.2">
      <c r="A623" s="8"/>
      <c r="B623" s="34" t="s">
        <v>595</v>
      </c>
      <c r="C623" s="31">
        <v>0</v>
      </c>
      <c r="D623" s="9">
        <v>56</v>
      </c>
      <c r="E623" s="10" t="str">
        <f t="shared" si="64"/>
        <v/>
      </c>
      <c r="F623" s="10">
        <f t="shared" si="65"/>
        <v>2.747791952894995E-2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7</v>
      </c>
      <c r="E624" s="10" t="str">
        <f t="shared" si="64"/>
        <v/>
      </c>
      <c r="F624" s="10">
        <f t="shared" si="65"/>
        <v>3.4347399411187437E-3</v>
      </c>
      <c r="G624" s="10">
        <f t="shared" si="67"/>
        <v>1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7</v>
      </c>
      <c r="D625" s="9">
        <v>14</v>
      </c>
      <c r="E625" s="10">
        <f t="shared" si="64"/>
        <v>4.7043010752688174E-3</v>
      </c>
      <c r="F625" s="10">
        <f t="shared" si="65"/>
        <v>6.8694798822374874E-3</v>
      </c>
      <c r="G625" s="10">
        <f t="shared" si="67"/>
        <v>1</v>
      </c>
      <c r="H625" s="16">
        <f t="shared" si="66"/>
        <v>4.7043010752688174E-3</v>
      </c>
    </row>
    <row r="626" spans="1:8" x14ac:dyDescent="0.2">
      <c r="A626" s="8"/>
      <c r="B626" s="34" t="s">
        <v>598</v>
      </c>
      <c r="C626" s="3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1</v>
      </c>
      <c r="E627" s="10" t="str">
        <f t="shared" si="64"/>
        <v/>
      </c>
      <c r="F627" s="10">
        <f t="shared" si="65"/>
        <v>4.906771344455348E-4</v>
      </c>
      <c r="G627" s="10">
        <f t="shared" si="67"/>
        <v>1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11</v>
      </c>
      <c r="D628" s="9">
        <v>18</v>
      </c>
      <c r="E628" s="10">
        <f t="shared" si="64"/>
        <v>7.3924731182795703E-3</v>
      </c>
      <c r="F628" s="10">
        <f t="shared" si="65"/>
        <v>8.832188420019628E-3</v>
      </c>
      <c r="G628" s="10">
        <f t="shared" si="67"/>
        <v>0.63636363636363635</v>
      </c>
      <c r="H628" s="16">
        <f t="shared" si="66"/>
        <v>4.7043010752688174E-3</v>
      </c>
    </row>
    <row r="629" spans="1:8" ht="26.25" thickBot="1" x14ac:dyDescent="0.25">
      <c r="A629" s="8"/>
      <c r="B629" s="35" t="s">
        <v>601</v>
      </c>
      <c r="C629" s="32">
        <v>34</v>
      </c>
      <c r="D629" s="17">
        <v>37</v>
      </c>
      <c r="E629" s="18">
        <f t="shared" si="64"/>
        <v>2.2849462365591398E-2</v>
      </c>
      <c r="F629" s="18">
        <f t="shared" si="65"/>
        <v>1.8155053974484789E-2</v>
      </c>
      <c r="G629" s="18">
        <f t="shared" si="67"/>
        <v>8.8235294117647065E-2</v>
      </c>
      <c r="H629" s="19">
        <f t="shared" si="66"/>
        <v>2.0161290322580649E-3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626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627</v>
      </c>
      <c r="C8" s="30">
        <f>+C19+C76+C181+C362+C601</f>
        <v>2553</v>
      </c>
      <c r="D8" s="30">
        <f>+D19+D76+D181+D362+D601</f>
        <v>2257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-0.11594202898550725</v>
      </c>
      <c r="H8" s="40">
        <f t="shared" ref="H8:H13" si="1">+IF(OR(AND(E8=""),(G8="")),"",E8*G8)</f>
        <v>-0.11594202898550725</v>
      </c>
    </row>
    <row r="9" spans="1:8" x14ac:dyDescent="0.2">
      <c r="A9" s="8"/>
      <c r="B9" s="33" t="s">
        <v>8</v>
      </c>
      <c r="C9" s="31">
        <f>+C19</f>
        <v>5</v>
      </c>
      <c r="D9" s="9">
        <f>+D19</f>
        <v>10</v>
      </c>
      <c r="E9" s="10">
        <f t="shared" ref="E9:F13" si="2">+C9/C$8</f>
        <v>1.9584802193497847E-3</v>
      </c>
      <c r="F9" s="10">
        <f t="shared" si="2"/>
        <v>4.4306601683650861E-3</v>
      </c>
      <c r="G9" s="10">
        <f t="shared" si="0"/>
        <v>1</v>
      </c>
      <c r="H9" s="16">
        <f t="shared" si="1"/>
        <v>1.9584802193497847E-3</v>
      </c>
    </row>
    <row r="10" spans="1:8" x14ac:dyDescent="0.2">
      <c r="A10" s="8"/>
      <c r="B10" s="34" t="s">
        <v>9</v>
      </c>
      <c r="C10" s="31">
        <f>+C76</f>
        <v>583</v>
      </c>
      <c r="D10" s="9">
        <f>+D76</f>
        <v>414</v>
      </c>
      <c r="E10" s="10">
        <f t="shared" si="2"/>
        <v>0.22835879357618488</v>
      </c>
      <c r="F10" s="10">
        <f t="shared" si="2"/>
        <v>0.18342933097031458</v>
      </c>
      <c r="G10" s="10">
        <f t="shared" si="0"/>
        <v>-0.28987993138936535</v>
      </c>
      <c r="H10" s="16">
        <f t="shared" si="1"/>
        <v>-6.6196631414022725E-2</v>
      </c>
    </row>
    <row r="11" spans="1:8" ht="25.5" x14ac:dyDescent="0.2">
      <c r="A11" s="8"/>
      <c r="B11" s="34" t="s">
        <v>10</v>
      </c>
      <c r="C11" s="31">
        <f>+C181</f>
        <v>1105</v>
      </c>
      <c r="D11" s="9">
        <f>+D181</f>
        <v>1218</v>
      </c>
      <c r="E11" s="10">
        <f t="shared" si="2"/>
        <v>0.43282412847630242</v>
      </c>
      <c r="F11" s="10">
        <f t="shared" si="2"/>
        <v>0.53965440850686752</v>
      </c>
      <c r="G11" s="10">
        <f t="shared" si="0"/>
        <v>0.10226244343891402</v>
      </c>
      <c r="H11" s="16">
        <f t="shared" si="1"/>
        <v>4.426165295730513E-2</v>
      </c>
    </row>
    <row r="12" spans="1:8" x14ac:dyDescent="0.2">
      <c r="A12" s="8"/>
      <c r="B12" s="34" t="s">
        <v>11</v>
      </c>
      <c r="C12" s="31">
        <f>+C362</f>
        <v>719</v>
      </c>
      <c r="D12" s="9">
        <f>+D362</f>
        <v>508</v>
      </c>
      <c r="E12" s="10">
        <f t="shared" si="2"/>
        <v>0.28162945554249902</v>
      </c>
      <c r="F12" s="10">
        <f t="shared" si="2"/>
        <v>0.22507753655294638</v>
      </c>
      <c r="G12" s="10">
        <f t="shared" si="0"/>
        <v>-0.29346314325452016</v>
      </c>
      <c r="H12" s="16">
        <f t="shared" si="1"/>
        <v>-8.2647865256560912E-2</v>
      </c>
    </row>
    <row r="13" spans="1:8" ht="15.75" thickBot="1" x14ac:dyDescent="0.25">
      <c r="A13" s="8"/>
      <c r="B13" s="35" t="s">
        <v>12</v>
      </c>
      <c r="C13" s="32">
        <f>+C601</f>
        <v>141</v>
      </c>
      <c r="D13" s="17">
        <f>+D601</f>
        <v>107</v>
      </c>
      <c r="E13" s="18">
        <f t="shared" si="2"/>
        <v>5.5229142185663924E-2</v>
      </c>
      <c r="F13" s="18">
        <f t="shared" si="2"/>
        <v>4.7408063801506424E-2</v>
      </c>
      <c r="G13" s="18">
        <f t="shared" si="0"/>
        <v>-0.24113475177304963</v>
      </c>
      <c r="H13" s="19">
        <f t="shared" si="1"/>
        <v>-1.3317665491578534E-2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5</v>
      </c>
      <c r="D19" s="30">
        <f>SUM(D20:D70)</f>
        <v>10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1</v>
      </c>
      <c r="H19" s="40">
        <f t="shared" ref="H19:H50" si="5">+IF(OR(AND(E19=""),(G19="")),"",E19*G19)</f>
        <v>1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6" t="str">
        <f t="shared" si="5"/>
        <v/>
      </c>
    </row>
    <row r="28" spans="1:8" x14ac:dyDescent="0.2">
      <c r="A28" s="8"/>
      <c r="B28" s="34" t="s">
        <v>24</v>
      </c>
      <c r="C28" s="3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4" t="s">
        <v>25</v>
      </c>
      <c r="C29" s="3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4" t="s">
        <v>26</v>
      </c>
      <c r="C30" s="31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6" t="str">
        <f t="shared" si="5"/>
        <v/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6" t="str">
        <f t="shared" si="5"/>
        <v/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1</v>
      </c>
      <c r="D39" s="9">
        <v>0</v>
      </c>
      <c r="E39" s="10">
        <f t="shared" si="3"/>
        <v>0.2</v>
      </c>
      <c r="F39" s="10" t="str">
        <f t="shared" si="4"/>
        <v/>
      </c>
      <c r="G39" s="10">
        <f t="shared" si="6"/>
        <v>-1</v>
      </c>
      <c r="H39" s="16">
        <f t="shared" si="5"/>
        <v>-0.2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4" t="s">
        <v>41</v>
      </c>
      <c r="C45" s="3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1</v>
      </c>
      <c r="D50" s="9">
        <v>1</v>
      </c>
      <c r="E50" s="10">
        <f t="shared" si="3"/>
        <v>0.2</v>
      </c>
      <c r="F50" s="10">
        <f t="shared" si="4"/>
        <v>0.1</v>
      </c>
      <c r="G50" s="10">
        <f t="shared" si="6"/>
        <v>0</v>
      </c>
      <c r="H50" s="16">
        <f t="shared" si="5"/>
        <v>0</v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1</v>
      </c>
      <c r="D54" s="9">
        <v>0</v>
      </c>
      <c r="E54" s="10">
        <f t="shared" si="7"/>
        <v>0.2</v>
      </c>
      <c r="F54" s="10" t="str">
        <f t="shared" si="8"/>
        <v/>
      </c>
      <c r="G54" s="10">
        <f t="shared" si="10"/>
        <v>-1</v>
      </c>
      <c r="H54" s="16">
        <f t="shared" si="9"/>
        <v>-0.2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9</v>
      </c>
      <c r="E60" s="10" t="str">
        <f t="shared" si="7"/>
        <v/>
      </c>
      <c r="F60" s="10">
        <f t="shared" si="8"/>
        <v>0.9</v>
      </c>
      <c r="G60" s="10">
        <f t="shared" si="10"/>
        <v>1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2</v>
      </c>
      <c r="D64" s="9">
        <v>0</v>
      </c>
      <c r="E64" s="10">
        <f t="shared" si="7"/>
        <v>0.4</v>
      </c>
      <c r="F64" s="10" t="str">
        <f t="shared" si="8"/>
        <v/>
      </c>
      <c r="G64" s="10">
        <f t="shared" si="10"/>
        <v>-1</v>
      </c>
      <c r="H64" s="16">
        <f t="shared" si="9"/>
        <v>-0.4</v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6" t="str">
        <f t="shared" si="9"/>
        <v/>
      </c>
    </row>
    <row r="69" spans="1:8" x14ac:dyDescent="0.2">
      <c r="A69" s="8"/>
      <c r="B69" s="34" t="s">
        <v>65</v>
      </c>
      <c r="C69" s="3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583</v>
      </c>
      <c r="D76" s="30">
        <f>SUM(D77:D175)</f>
        <v>414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-0.28987993138936535</v>
      </c>
      <c r="H76" s="40">
        <f t="shared" ref="H76:H107" si="13">+IF(OR(AND(E76=""),(G76="")),"",E76*G76)</f>
        <v>-0.28987993138936535</v>
      </c>
    </row>
    <row r="77" spans="1:8" x14ac:dyDescent="0.2">
      <c r="A77" s="8"/>
      <c r="B77" s="33" t="s">
        <v>67</v>
      </c>
      <c r="C77" s="39">
        <v>2</v>
      </c>
      <c r="D77" s="36">
        <v>2</v>
      </c>
      <c r="E77" s="37">
        <f t="shared" si="11"/>
        <v>3.4305317324185248E-3</v>
      </c>
      <c r="F77" s="37">
        <f t="shared" si="12"/>
        <v>4.830917874396135E-3</v>
      </c>
      <c r="G77" s="37">
        <f t="shared" ref="G77:G108" si="14">+IF(AND(C77=0,D77=0)," ",IF(C77=0,1,IF(D77=0,-1,(D77-C77)/C77)))</f>
        <v>0</v>
      </c>
      <c r="H77" s="38">
        <f t="shared" si="13"/>
        <v>0</v>
      </c>
    </row>
    <row r="78" spans="1:8" x14ac:dyDescent="0.2">
      <c r="A78" s="8"/>
      <c r="B78" s="34" t="s">
        <v>68</v>
      </c>
      <c r="C78" s="3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6" t="str">
        <f t="shared" si="13"/>
        <v/>
      </c>
    </row>
    <row r="79" spans="1:8" x14ac:dyDescent="0.2">
      <c r="A79" s="8"/>
      <c r="B79" s="34" t="s">
        <v>69</v>
      </c>
      <c r="C79" s="31">
        <v>1</v>
      </c>
      <c r="D79" s="9">
        <v>0</v>
      </c>
      <c r="E79" s="10">
        <f t="shared" si="11"/>
        <v>1.7152658662092624E-3</v>
      </c>
      <c r="F79" s="10" t="str">
        <f t="shared" si="12"/>
        <v/>
      </c>
      <c r="G79" s="10">
        <f t="shared" si="14"/>
        <v>-1</v>
      </c>
      <c r="H79" s="16">
        <f t="shared" si="13"/>
        <v>-1.7152658662092624E-3</v>
      </c>
    </row>
    <row r="80" spans="1:8" x14ac:dyDescent="0.2">
      <c r="A80" s="8"/>
      <c r="B80" s="34" t="s">
        <v>70</v>
      </c>
      <c r="C80" s="31">
        <v>6</v>
      </c>
      <c r="D80" s="9">
        <v>0</v>
      </c>
      <c r="E80" s="10">
        <f t="shared" si="11"/>
        <v>1.0291595197255575E-2</v>
      </c>
      <c r="F80" s="10" t="str">
        <f t="shared" si="12"/>
        <v/>
      </c>
      <c r="G80" s="10">
        <f t="shared" si="14"/>
        <v>-1</v>
      </c>
      <c r="H80" s="16">
        <f t="shared" si="13"/>
        <v>-1.0291595197255575E-2</v>
      </c>
    </row>
    <row r="81" spans="1:8" ht="25.5" x14ac:dyDescent="0.2">
      <c r="A81" s="8"/>
      <c r="B81" s="34" t="s">
        <v>71</v>
      </c>
      <c r="C81" s="31">
        <v>2</v>
      </c>
      <c r="D81" s="9">
        <v>3</v>
      </c>
      <c r="E81" s="10">
        <f t="shared" si="11"/>
        <v>3.4305317324185248E-3</v>
      </c>
      <c r="F81" s="10">
        <f t="shared" si="12"/>
        <v>7.246376811594203E-3</v>
      </c>
      <c r="G81" s="10">
        <f t="shared" si="14"/>
        <v>0.5</v>
      </c>
      <c r="H81" s="16">
        <f t="shared" si="13"/>
        <v>1.7152658662092624E-3</v>
      </c>
    </row>
    <row r="82" spans="1:8" x14ac:dyDescent="0.2">
      <c r="A82" s="8"/>
      <c r="B82" s="34" t="s">
        <v>72</v>
      </c>
      <c r="C82" s="3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4" t="s">
        <v>73</v>
      </c>
      <c r="C83" s="3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6" t="str">
        <f t="shared" si="13"/>
        <v/>
      </c>
    </row>
    <row r="93" spans="1:8" x14ac:dyDescent="0.2">
      <c r="A93" s="8"/>
      <c r="B93" s="34" t="s">
        <v>83</v>
      </c>
      <c r="C93" s="3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6" t="str">
        <f t="shared" si="13"/>
        <v/>
      </c>
    </row>
    <row r="94" spans="1:8" x14ac:dyDescent="0.2">
      <c r="A94" s="8"/>
      <c r="B94" s="34" t="s">
        <v>84</v>
      </c>
      <c r="C94" s="31">
        <v>31</v>
      </c>
      <c r="D94" s="9">
        <v>0</v>
      </c>
      <c r="E94" s="10">
        <f t="shared" si="11"/>
        <v>5.3173241852487133E-2</v>
      </c>
      <c r="F94" s="10" t="str">
        <f t="shared" si="12"/>
        <v/>
      </c>
      <c r="G94" s="10">
        <f t="shared" si="14"/>
        <v>-1</v>
      </c>
      <c r="H94" s="16">
        <f t="shared" si="13"/>
        <v>-5.3173241852487133E-2</v>
      </c>
    </row>
    <row r="95" spans="1:8" x14ac:dyDescent="0.2">
      <c r="A95" s="8"/>
      <c r="B95" s="34" t="s">
        <v>85</v>
      </c>
      <c r="C95" s="31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6" t="str">
        <f t="shared" si="13"/>
        <v/>
      </c>
    </row>
    <row r="96" spans="1:8" x14ac:dyDescent="0.2">
      <c r="A96" s="8"/>
      <c r="B96" s="34" t="s">
        <v>86</v>
      </c>
      <c r="C96" s="3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6" t="str">
        <f t="shared" si="13"/>
        <v/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0</v>
      </c>
      <c r="D98" s="9">
        <v>0</v>
      </c>
      <c r="E98" s="10" t="str">
        <f t="shared" si="11"/>
        <v/>
      </c>
      <c r="F98" s="10" t="str">
        <f t="shared" si="12"/>
        <v/>
      </c>
      <c r="G98" s="10" t="str">
        <f t="shared" si="14"/>
        <v xml:space="preserve"> </v>
      </c>
      <c r="H98" s="16" t="str">
        <f t="shared" si="13"/>
        <v/>
      </c>
    </row>
    <row r="99" spans="1:8" x14ac:dyDescent="0.2">
      <c r="A99" s="8"/>
      <c r="B99" s="34" t="s">
        <v>89</v>
      </c>
      <c r="C99" s="31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6" t="str">
        <f t="shared" si="13"/>
        <v/>
      </c>
    </row>
    <row r="100" spans="1:8" x14ac:dyDescent="0.2">
      <c r="A100" s="8"/>
      <c r="B100" s="34" t="s">
        <v>90</v>
      </c>
      <c r="C100" s="31">
        <v>5</v>
      </c>
      <c r="D100" s="9">
        <v>4</v>
      </c>
      <c r="E100" s="10">
        <f t="shared" si="11"/>
        <v>8.5763293310463125E-3</v>
      </c>
      <c r="F100" s="10">
        <f t="shared" si="12"/>
        <v>9.6618357487922701E-3</v>
      </c>
      <c r="G100" s="10">
        <f t="shared" si="14"/>
        <v>-0.2</v>
      </c>
      <c r="H100" s="16">
        <f t="shared" si="13"/>
        <v>-1.7152658662092626E-3</v>
      </c>
    </row>
    <row r="101" spans="1:8" x14ac:dyDescent="0.2">
      <c r="A101" s="8"/>
      <c r="B101" s="34" t="s">
        <v>91</v>
      </c>
      <c r="C101" s="3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6" t="str">
        <f t="shared" si="13"/>
        <v/>
      </c>
    </row>
    <row r="102" spans="1:8" x14ac:dyDescent="0.2">
      <c r="A102" s="8"/>
      <c r="B102" s="34" t="s">
        <v>92</v>
      </c>
      <c r="C102" s="31">
        <v>0</v>
      </c>
      <c r="D102" s="9">
        <v>1</v>
      </c>
      <c r="E102" s="10" t="str">
        <f t="shared" si="11"/>
        <v/>
      </c>
      <c r="F102" s="10">
        <f t="shared" si="12"/>
        <v>2.4154589371980675E-3</v>
      </c>
      <c r="G102" s="10">
        <f t="shared" si="14"/>
        <v>1</v>
      </c>
      <c r="H102" s="16" t="str">
        <f t="shared" si="13"/>
        <v/>
      </c>
    </row>
    <row r="103" spans="1:8" x14ac:dyDescent="0.2">
      <c r="A103" s="8"/>
      <c r="B103" s="34" t="s">
        <v>93</v>
      </c>
      <c r="C103" s="3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4" t="s">
        <v>94</v>
      </c>
      <c r="C104" s="3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7</v>
      </c>
      <c r="D106" s="9">
        <v>0</v>
      </c>
      <c r="E106" s="10">
        <f t="shared" si="11"/>
        <v>1.2006861063464836E-2</v>
      </c>
      <c r="F106" s="10" t="str">
        <f t="shared" si="12"/>
        <v/>
      </c>
      <c r="G106" s="10">
        <f t="shared" si="14"/>
        <v>-1</v>
      </c>
      <c r="H106" s="16">
        <f t="shared" si="13"/>
        <v>-1.2006861063464836E-2</v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4" t="s">
        <v>100</v>
      </c>
      <c r="C110" s="31">
        <v>5</v>
      </c>
      <c r="D110" s="9">
        <v>0</v>
      </c>
      <c r="E110" s="10">
        <f t="shared" si="15"/>
        <v>8.5763293310463125E-3</v>
      </c>
      <c r="F110" s="10" t="str">
        <f t="shared" si="16"/>
        <v/>
      </c>
      <c r="G110" s="10">
        <f t="shared" si="18"/>
        <v>-1</v>
      </c>
      <c r="H110" s="16">
        <f t="shared" si="17"/>
        <v>-8.5763293310463125E-3</v>
      </c>
    </row>
    <row r="111" spans="1:8" x14ac:dyDescent="0.2">
      <c r="A111" s="8"/>
      <c r="B111" s="34" t="s">
        <v>101</v>
      </c>
      <c r="C111" s="31">
        <v>20</v>
      </c>
      <c r="D111" s="9">
        <v>0</v>
      </c>
      <c r="E111" s="10">
        <f t="shared" si="15"/>
        <v>3.430531732418525E-2</v>
      </c>
      <c r="F111" s="10" t="str">
        <f t="shared" si="16"/>
        <v/>
      </c>
      <c r="G111" s="10">
        <f t="shared" si="18"/>
        <v>-1</v>
      </c>
      <c r="H111" s="16">
        <f t="shared" si="17"/>
        <v>-3.430531732418525E-2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6" t="str">
        <f t="shared" si="17"/>
        <v/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4" t="s">
        <v>106</v>
      </c>
      <c r="C116" s="31">
        <v>0</v>
      </c>
      <c r="D116" s="9">
        <v>2</v>
      </c>
      <c r="E116" s="10" t="str">
        <f t="shared" si="15"/>
        <v/>
      </c>
      <c r="F116" s="10">
        <f t="shared" si="16"/>
        <v>4.830917874396135E-3</v>
      </c>
      <c r="G116" s="10">
        <f t="shared" si="18"/>
        <v>1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31</v>
      </c>
      <c r="D117" s="9">
        <v>0</v>
      </c>
      <c r="E117" s="10">
        <f t="shared" si="15"/>
        <v>5.3173241852487133E-2</v>
      </c>
      <c r="F117" s="10" t="str">
        <f t="shared" si="16"/>
        <v/>
      </c>
      <c r="G117" s="10">
        <f t="shared" si="18"/>
        <v>-1</v>
      </c>
      <c r="H117" s="16">
        <f t="shared" si="17"/>
        <v>-5.3173241852487133E-2</v>
      </c>
    </row>
    <row r="118" spans="1:8" x14ac:dyDescent="0.2">
      <c r="A118" s="8"/>
      <c r="B118" s="34" t="s">
        <v>108</v>
      </c>
      <c r="C118" s="31">
        <v>0</v>
      </c>
      <c r="D118" s="9">
        <v>1</v>
      </c>
      <c r="E118" s="10" t="str">
        <f t="shared" si="15"/>
        <v/>
      </c>
      <c r="F118" s="10">
        <f t="shared" si="16"/>
        <v>2.4154589371980675E-3</v>
      </c>
      <c r="G118" s="10">
        <f t="shared" si="18"/>
        <v>1</v>
      </c>
      <c r="H118" s="16" t="str">
        <f t="shared" si="17"/>
        <v/>
      </c>
    </row>
    <row r="119" spans="1:8" ht="25.5" x14ac:dyDescent="0.2">
      <c r="A119" s="8"/>
      <c r="B119" s="34" t="s">
        <v>109</v>
      </c>
      <c r="C119" s="31">
        <v>6</v>
      </c>
      <c r="D119" s="9">
        <v>0</v>
      </c>
      <c r="E119" s="10">
        <f t="shared" si="15"/>
        <v>1.0291595197255575E-2</v>
      </c>
      <c r="F119" s="10" t="str">
        <f t="shared" si="16"/>
        <v/>
      </c>
      <c r="G119" s="10">
        <f t="shared" si="18"/>
        <v>-1</v>
      </c>
      <c r="H119" s="16">
        <f t="shared" si="17"/>
        <v>-1.0291595197255575E-2</v>
      </c>
    </row>
    <row r="120" spans="1:8" ht="25.5" x14ac:dyDescent="0.2">
      <c r="A120" s="8"/>
      <c r="B120" s="34" t="s">
        <v>110</v>
      </c>
      <c r="C120" s="3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6" t="str">
        <f t="shared" si="17"/>
        <v/>
      </c>
    </row>
    <row r="121" spans="1:8" x14ac:dyDescent="0.2">
      <c r="A121" s="8"/>
      <c r="B121" s="34" t="s">
        <v>111</v>
      </c>
      <c r="C121" s="31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6" t="str">
        <f t="shared" si="17"/>
        <v/>
      </c>
    </row>
    <row r="122" spans="1:8" x14ac:dyDescent="0.2">
      <c r="A122" s="8"/>
      <c r="B122" s="34" t="s">
        <v>112</v>
      </c>
      <c r="C122" s="31">
        <v>0</v>
      </c>
      <c r="D122" s="9">
        <v>2</v>
      </c>
      <c r="E122" s="10" t="str">
        <f t="shared" si="15"/>
        <v/>
      </c>
      <c r="F122" s="10">
        <f t="shared" si="16"/>
        <v>4.830917874396135E-3</v>
      </c>
      <c r="G122" s="10">
        <f t="shared" si="18"/>
        <v>1</v>
      </c>
      <c r="H122" s="16" t="str">
        <f t="shared" si="17"/>
        <v/>
      </c>
    </row>
    <row r="123" spans="1:8" x14ac:dyDescent="0.2">
      <c r="A123" s="8"/>
      <c r="B123" s="34" t="s">
        <v>113</v>
      </c>
      <c r="C123" s="31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6" t="str">
        <f t="shared" si="17"/>
        <v/>
      </c>
    </row>
    <row r="124" spans="1:8" x14ac:dyDescent="0.2">
      <c r="A124" s="8"/>
      <c r="B124" s="34" t="s">
        <v>114</v>
      </c>
      <c r="C124" s="31">
        <v>25</v>
      </c>
      <c r="D124" s="9">
        <v>0</v>
      </c>
      <c r="E124" s="10">
        <f t="shared" si="15"/>
        <v>4.2881646655231559E-2</v>
      </c>
      <c r="F124" s="10" t="str">
        <f t="shared" si="16"/>
        <v/>
      </c>
      <c r="G124" s="10">
        <f t="shared" si="18"/>
        <v>-1</v>
      </c>
      <c r="H124" s="16">
        <f t="shared" si="17"/>
        <v>-4.2881646655231559E-2</v>
      </c>
    </row>
    <row r="125" spans="1:8" x14ac:dyDescent="0.2">
      <c r="A125" s="8"/>
      <c r="B125" s="34" t="s">
        <v>115</v>
      </c>
      <c r="C125" s="3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6" t="str">
        <f t="shared" si="17"/>
        <v/>
      </c>
    </row>
    <row r="128" spans="1:8" x14ac:dyDescent="0.2">
      <c r="A128" s="8"/>
      <c r="B128" s="34" t="s">
        <v>118</v>
      </c>
      <c r="C128" s="31">
        <v>5</v>
      </c>
      <c r="D128" s="9">
        <v>37</v>
      </c>
      <c r="E128" s="10">
        <f t="shared" si="15"/>
        <v>8.5763293310463125E-3</v>
      </c>
      <c r="F128" s="10">
        <f t="shared" si="16"/>
        <v>8.9371980676328497E-2</v>
      </c>
      <c r="G128" s="10">
        <f t="shared" si="18"/>
        <v>6.4</v>
      </c>
      <c r="H128" s="16">
        <f t="shared" si="17"/>
        <v>5.4888507718696404E-2</v>
      </c>
    </row>
    <row r="129" spans="1:8" x14ac:dyDescent="0.2">
      <c r="A129" s="8"/>
      <c r="B129" s="34" t="s">
        <v>119</v>
      </c>
      <c r="C129" s="3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4" t="s">
        <v>120</v>
      </c>
      <c r="C130" s="31">
        <v>1</v>
      </c>
      <c r="D130" s="9">
        <v>0</v>
      </c>
      <c r="E130" s="10">
        <f t="shared" si="15"/>
        <v>1.7152658662092624E-3</v>
      </c>
      <c r="F130" s="10" t="str">
        <f t="shared" si="16"/>
        <v/>
      </c>
      <c r="G130" s="10">
        <f t="shared" si="18"/>
        <v>-1</v>
      </c>
      <c r="H130" s="16">
        <f t="shared" si="17"/>
        <v>-1.7152658662092624E-3</v>
      </c>
    </row>
    <row r="131" spans="1:8" x14ac:dyDescent="0.2">
      <c r="A131" s="8"/>
      <c r="B131" s="34" t="s">
        <v>121</v>
      </c>
      <c r="C131" s="3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4" t="s">
        <v>122</v>
      </c>
      <c r="C132" s="31">
        <v>3</v>
      </c>
      <c r="D132" s="9">
        <v>0</v>
      </c>
      <c r="E132" s="10">
        <f t="shared" si="15"/>
        <v>5.1457975986277877E-3</v>
      </c>
      <c r="F132" s="10" t="str">
        <f t="shared" si="16"/>
        <v/>
      </c>
      <c r="G132" s="10">
        <f t="shared" si="18"/>
        <v>-1</v>
      </c>
      <c r="H132" s="16">
        <f t="shared" si="17"/>
        <v>-5.1457975986277877E-3</v>
      </c>
    </row>
    <row r="133" spans="1:8" x14ac:dyDescent="0.2">
      <c r="A133" s="8"/>
      <c r="B133" s="34" t="s">
        <v>123</v>
      </c>
      <c r="C133" s="3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4" t="s">
        <v>124</v>
      </c>
      <c r="C134" s="31">
        <v>10</v>
      </c>
      <c r="D134" s="9">
        <v>0</v>
      </c>
      <c r="E134" s="10">
        <f t="shared" si="15"/>
        <v>1.7152658662092625E-2</v>
      </c>
      <c r="F134" s="10" t="str">
        <f t="shared" si="16"/>
        <v/>
      </c>
      <c r="G134" s="10">
        <f t="shared" si="18"/>
        <v>-1</v>
      </c>
      <c r="H134" s="16">
        <f t="shared" si="17"/>
        <v>-1.7152658662092625E-2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2</v>
      </c>
      <c r="D136" s="9">
        <v>0</v>
      </c>
      <c r="E136" s="10">
        <f t="shared" si="15"/>
        <v>3.4305317324185248E-3</v>
      </c>
      <c r="F136" s="10" t="str">
        <f t="shared" si="16"/>
        <v/>
      </c>
      <c r="G136" s="10">
        <f t="shared" si="18"/>
        <v>-1</v>
      </c>
      <c r="H136" s="16">
        <f t="shared" si="17"/>
        <v>-3.4305317324185248E-3</v>
      </c>
    </row>
    <row r="137" spans="1:8" x14ac:dyDescent="0.2">
      <c r="A137" s="8"/>
      <c r="B137" s="34" t="s">
        <v>127</v>
      </c>
      <c r="C137" s="31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6" t="str">
        <f t="shared" si="17"/>
        <v/>
      </c>
    </row>
    <row r="138" spans="1:8" x14ac:dyDescent="0.2">
      <c r="A138" s="8"/>
      <c r="B138" s="34" t="s">
        <v>128</v>
      </c>
      <c r="C138" s="31">
        <v>1</v>
      </c>
      <c r="D138" s="9">
        <v>0</v>
      </c>
      <c r="E138" s="10">
        <f t="shared" si="15"/>
        <v>1.7152658662092624E-3</v>
      </c>
      <c r="F138" s="10" t="str">
        <f t="shared" si="16"/>
        <v/>
      </c>
      <c r="G138" s="10">
        <f t="shared" si="18"/>
        <v>-1</v>
      </c>
      <c r="H138" s="16">
        <f t="shared" si="17"/>
        <v>-1.7152658662092624E-3</v>
      </c>
    </row>
    <row r="139" spans="1:8" ht="15.75" customHeight="1" x14ac:dyDescent="0.2">
      <c r="A139" s="8"/>
      <c r="B139" s="34" t="s">
        <v>129</v>
      </c>
      <c r="C139" s="31">
        <v>159</v>
      </c>
      <c r="D139" s="9">
        <v>138</v>
      </c>
      <c r="E139" s="10">
        <f t="shared" si="15"/>
        <v>0.27272727272727271</v>
      </c>
      <c r="F139" s="10">
        <f t="shared" si="16"/>
        <v>0.33333333333333331</v>
      </c>
      <c r="G139" s="10">
        <f t="shared" si="18"/>
        <v>-0.13207547169811321</v>
      </c>
      <c r="H139" s="16">
        <f t="shared" si="17"/>
        <v>-3.6020583190394508E-2</v>
      </c>
    </row>
    <row r="140" spans="1:8" x14ac:dyDescent="0.2">
      <c r="A140" s="8"/>
      <c r="B140" s="34" t="s">
        <v>130</v>
      </c>
      <c r="C140" s="3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4" t="s">
        <v>131</v>
      </c>
      <c r="C141" s="31">
        <v>0</v>
      </c>
      <c r="D141" s="9">
        <v>1</v>
      </c>
      <c r="E141" s="10" t="str">
        <f t="shared" si="19"/>
        <v/>
      </c>
      <c r="F141" s="10">
        <f t="shared" si="20"/>
        <v>2.4154589371980675E-3</v>
      </c>
      <c r="G141" s="10">
        <f t="shared" ref="G141:G175" si="22">+IF(AND(C141=0,D141=0)," ",IF(C141=0,1,IF(D141=0,-1,(D141-C141)/C141)))</f>
        <v>1</v>
      </c>
      <c r="H141" s="16" t="str">
        <f t="shared" si="21"/>
        <v/>
      </c>
    </row>
    <row r="142" spans="1:8" x14ac:dyDescent="0.2">
      <c r="A142" s="8"/>
      <c r="B142" s="34" t="s">
        <v>132</v>
      </c>
      <c r="C142" s="31">
        <v>116</v>
      </c>
      <c r="D142" s="9">
        <v>0</v>
      </c>
      <c r="E142" s="10">
        <f t="shared" si="19"/>
        <v>0.19897084048027444</v>
      </c>
      <c r="F142" s="10" t="str">
        <f t="shared" si="20"/>
        <v/>
      </c>
      <c r="G142" s="10">
        <f t="shared" si="22"/>
        <v>-1</v>
      </c>
      <c r="H142" s="16">
        <f t="shared" si="21"/>
        <v>-0.19897084048027444</v>
      </c>
    </row>
    <row r="143" spans="1:8" x14ac:dyDescent="0.2">
      <c r="A143" s="8"/>
      <c r="B143" s="34" t="s">
        <v>133</v>
      </c>
      <c r="C143" s="31">
        <v>119</v>
      </c>
      <c r="D143" s="9">
        <v>190</v>
      </c>
      <c r="E143" s="10">
        <f t="shared" si="19"/>
        <v>0.20411663807890223</v>
      </c>
      <c r="F143" s="10">
        <f t="shared" si="20"/>
        <v>0.45893719806763283</v>
      </c>
      <c r="G143" s="10">
        <f t="shared" si="22"/>
        <v>0.59663865546218486</v>
      </c>
      <c r="H143" s="16">
        <f t="shared" si="21"/>
        <v>0.12178387650085763</v>
      </c>
    </row>
    <row r="144" spans="1:8" x14ac:dyDescent="0.2">
      <c r="A144" s="8"/>
      <c r="B144" s="34" t="s">
        <v>134</v>
      </c>
      <c r="C144" s="31">
        <v>0</v>
      </c>
      <c r="D144" s="9">
        <v>2</v>
      </c>
      <c r="E144" s="10" t="str">
        <f t="shared" si="19"/>
        <v/>
      </c>
      <c r="F144" s="10">
        <f t="shared" si="20"/>
        <v>4.830917874396135E-3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4" t="s">
        <v>135</v>
      </c>
      <c r="C145" s="31">
        <v>6</v>
      </c>
      <c r="D145" s="9">
        <v>2</v>
      </c>
      <c r="E145" s="10">
        <f t="shared" si="19"/>
        <v>1.0291595197255575E-2</v>
      </c>
      <c r="F145" s="10">
        <f t="shared" si="20"/>
        <v>4.830917874396135E-3</v>
      </c>
      <c r="G145" s="10">
        <f t="shared" si="22"/>
        <v>-0.66666666666666663</v>
      </c>
      <c r="H145" s="16">
        <f t="shared" si="21"/>
        <v>-6.8610634648370496E-3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13</v>
      </c>
      <c r="D151" s="9">
        <v>28</v>
      </c>
      <c r="E151" s="10">
        <f t="shared" si="19"/>
        <v>2.2298456260720412E-2</v>
      </c>
      <c r="F151" s="10">
        <f t="shared" si="20"/>
        <v>6.7632850241545889E-2</v>
      </c>
      <c r="G151" s="10">
        <f t="shared" si="22"/>
        <v>1.1538461538461537</v>
      </c>
      <c r="H151" s="16">
        <f t="shared" si="21"/>
        <v>2.5728987993138934E-2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6" t="str">
        <f t="shared" si="21"/>
        <v/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4" t="s">
        <v>154</v>
      </c>
      <c r="C164" s="3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4" t="s">
        <v>155</v>
      </c>
      <c r="C165" s="3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1</v>
      </c>
      <c r="D172" s="9">
        <v>0</v>
      </c>
      <c r="E172" s="10">
        <f t="shared" si="19"/>
        <v>1.7152658662092624E-3</v>
      </c>
      <c r="F172" s="10" t="str">
        <f t="shared" si="20"/>
        <v/>
      </c>
      <c r="G172" s="10">
        <f t="shared" si="22"/>
        <v>-1</v>
      </c>
      <c r="H172" s="16">
        <f t="shared" ref="H172:H203" si="23">+IF(OR(AND(E172=""),(G172="")),"",E172*G172)</f>
        <v>-1.7152658662092624E-3</v>
      </c>
    </row>
    <row r="173" spans="1:8" ht="25.5" x14ac:dyDescent="0.2">
      <c r="A173" s="8"/>
      <c r="B173" s="34" t="s">
        <v>163</v>
      </c>
      <c r="C173" s="31">
        <v>6</v>
      </c>
      <c r="D173" s="9">
        <v>1</v>
      </c>
      <c r="E173" s="10">
        <f t="shared" si="19"/>
        <v>1.0291595197255575E-2</v>
      </c>
      <c r="F173" s="10">
        <f t="shared" si="20"/>
        <v>2.4154589371980675E-3</v>
      </c>
      <c r="G173" s="10">
        <f t="shared" si="22"/>
        <v>-0.83333333333333337</v>
      </c>
      <c r="H173" s="16">
        <f t="shared" si="23"/>
        <v>-8.5763293310463125E-3</v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1105</v>
      </c>
      <c r="D181" s="30">
        <f>SUM(D182:D356)</f>
        <v>1218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0.10226244343891402</v>
      </c>
      <c r="H181" s="40">
        <f t="shared" ref="H181:H212" si="26">+IF(OR(AND(E181=""),(G181="")),"",E181*G181)</f>
        <v>0.10226244343891402</v>
      </c>
    </row>
    <row r="182" spans="1:8" x14ac:dyDescent="0.2">
      <c r="A182" s="8"/>
      <c r="B182" s="33" t="s">
        <v>166</v>
      </c>
      <c r="C182" s="39">
        <v>1</v>
      </c>
      <c r="D182" s="36">
        <v>0</v>
      </c>
      <c r="E182" s="37">
        <f t="shared" si="24"/>
        <v>9.049773755656109E-4</v>
      </c>
      <c r="F182" s="37" t="str">
        <f t="shared" si="25"/>
        <v/>
      </c>
      <c r="G182" s="37">
        <f t="shared" ref="G182:G213" si="27">+IF(AND(C182=0,D182=0)," ",IF(C182=0,1,IF(D182=0,-1,(D182-C182)/C182)))</f>
        <v>-1</v>
      </c>
      <c r="H182" s="38">
        <f t="shared" si="26"/>
        <v>-9.049773755656109E-4</v>
      </c>
    </row>
    <row r="183" spans="1:8" x14ac:dyDescent="0.2">
      <c r="A183" s="8"/>
      <c r="B183" s="34" t="s">
        <v>167</v>
      </c>
      <c r="C183" s="3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4" t="s">
        <v>168</v>
      </c>
      <c r="C184" s="3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6" t="str">
        <f t="shared" si="26"/>
        <v/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2</v>
      </c>
      <c r="D186" s="9">
        <v>1</v>
      </c>
      <c r="E186" s="10">
        <f t="shared" si="24"/>
        <v>1.8099547511312218E-3</v>
      </c>
      <c r="F186" s="10">
        <f t="shared" si="25"/>
        <v>8.2101806239737272E-4</v>
      </c>
      <c r="G186" s="10">
        <f t="shared" si="27"/>
        <v>-0.5</v>
      </c>
      <c r="H186" s="16">
        <f t="shared" si="26"/>
        <v>-9.049773755656109E-4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2</v>
      </c>
      <c r="D188" s="9">
        <v>4</v>
      </c>
      <c r="E188" s="10">
        <f t="shared" si="24"/>
        <v>1.8099547511312218E-3</v>
      </c>
      <c r="F188" s="10">
        <f t="shared" si="25"/>
        <v>3.2840722495894909E-3</v>
      </c>
      <c r="G188" s="10">
        <f t="shared" si="27"/>
        <v>1</v>
      </c>
      <c r="H188" s="16">
        <f t="shared" si="26"/>
        <v>1.8099547511312218E-3</v>
      </c>
    </row>
    <row r="189" spans="1:8" x14ac:dyDescent="0.2">
      <c r="A189" s="8"/>
      <c r="B189" s="34" t="s">
        <v>173</v>
      </c>
      <c r="C189" s="31">
        <v>0</v>
      </c>
      <c r="D189" s="9">
        <v>1</v>
      </c>
      <c r="E189" s="10" t="str">
        <f t="shared" si="24"/>
        <v/>
      </c>
      <c r="F189" s="10">
        <f t="shared" si="25"/>
        <v>8.2101806239737272E-4</v>
      </c>
      <c r="G189" s="10">
        <f t="shared" si="27"/>
        <v>1</v>
      </c>
      <c r="H189" s="16" t="str">
        <f t="shared" si="26"/>
        <v/>
      </c>
    </row>
    <row r="190" spans="1:8" x14ac:dyDescent="0.2">
      <c r="A190" s="8"/>
      <c r="B190" s="34" t="s">
        <v>174</v>
      </c>
      <c r="C190" s="31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6" t="str">
        <f t="shared" si="26"/>
        <v/>
      </c>
    </row>
    <row r="191" spans="1:8" x14ac:dyDescent="0.2">
      <c r="A191" s="8"/>
      <c r="B191" s="34" t="s">
        <v>175</v>
      </c>
      <c r="C191" s="3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6" t="str">
        <f t="shared" si="26"/>
        <v/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1</v>
      </c>
      <c r="D195" s="9">
        <v>1</v>
      </c>
      <c r="E195" s="10">
        <f t="shared" si="24"/>
        <v>9.049773755656109E-4</v>
      </c>
      <c r="F195" s="10">
        <f t="shared" si="25"/>
        <v>8.2101806239737272E-4</v>
      </c>
      <c r="G195" s="10">
        <f t="shared" si="27"/>
        <v>0</v>
      </c>
      <c r="H195" s="16">
        <f t="shared" si="26"/>
        <v>0</v>
      </c>
    </row>
    <row r="196" spans="1:8" x14ac:dyDescent="0.2">
      <c r="A196" s="8"/>
      <c r="B196" s="34" t="s">
        <v>180</v>
      </c>
      <c r="C196" s="31">
        <v>3</v>
      </c>
      <c r="D196" s="9">
        <v>1</v>
      </c>
      <c r="E196" s="10">
        <f t="shared" si="24"/>
        <v>2.7149321266968325E-3</v>
      </c>
      <c r="F196" s="10">
        <f t="shared" si="25"/>
        <v>8.2101806239737272E-4</v>
      </c>
      <c r="G196" s="10">
        <f t="shared" si="27"/>
        <v>-0.66666666666666663</v>
      </c>
      <c r="H196" s="16">
        <f t="shared" si="26"/>
        <v>-1.8099547511312216E-3</v>
      </c>
    </row>
    <row r="197" spans="1:8" ht="25.5" x14ac:dyDescent="0.2">
      <c r="A197" s="8"/>
      <c r="B197" s="34" t="s">
        <v>181</v>
      </c>
      <c r="C197" s="31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6" t="str">
        <f t="shared" si="26"/>
        <v/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6" t="str">
        <f t="shared" si="26"/>
        <v/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6" t="str">
        <f t="shared" si="26"/>
        <v/>
      </c>
    </row>
    <row r="203" spans="1:8" x14ac:dyDescent="0.2">
      <c r="A203" s="8"/>
      <c r="B203" s="34" t="s">
        <v>187</v>
      </c>
      <c r="C203" s="3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6" t="str">
        <f t="shared" si="26"/>
        <v/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1</v>
      </c>
      <c r="D208" s="9">
        <v>0</v>
      </c>
      <c r="E208" s="10">
        <f t="shared" si="24"/>
        <v>9.049773755656109E-4</v>
      </c>
      <c r="F208" s="10" t="str">
        <f t="shared" si="25"/>
        <v/>
      </c>
      <c r="G208" s="10">
        <f t="shared" si="27"/>
        <v>-1</v>
      </c>
      <c r="H208" s="16">
        <f t="shared" si="26"/>
        <v>-9.049773755656109E-4</v>
      </c>
    </row>
    <row r="209" spans="1:8" x14ac:dyDescent="0.2">
      <c r="A209" s="8"/>
      <c r="B209" s="34" t="s">
        <v>193</v>
      </c>
      <c r="C209" s="3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6" t="str">
        <f t="shared" si="26"/>
        <v/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6" t="str">
        <f t="shared" si="26"/>
        <v/>
      </c>
    </row>
    <row r="212" spans="1:8" x14ac:dyDescent="0.2">
      <c r="A212" s="8"/>
      <c r="B212" s="34" t="s">
        <v>196</v>
      </c>
      <c r="C212" s="31">
        <v>1</v>
      </c>
      <c r="D212" s="9">
        <v>2</v>
      </c>
      <c r="E212" s="10">
        <f t="shared" si="24"/>
        <v>9.049773755656109E-4</v>
      </c>
      <c r="F212" s="10">
        <f t="shared" si="25"/>
        <v>1.6420361247947454E-3</v>
      </c>
      <c r="G212" s="10">
        <f t="shared" si="27"/>
        <v>1</v>
      </c>
      <c r="H212" s="16">
        <f t="shared" si="26"/>
        <v>9.049773755656109E-4</v>
      </c>
    </row>
    <row r="213" spans="1:8" x14ac:dyDescent="0.2">
      <c r="A213" s="8"/>
      <c r="B213" s="34" t="s">
        <v>197</v>
      </c>
      <c r="C213" s="31">
        <v>1</v>
      </c>
      <c r="D213" s="9">
        <v>0</v>
      </c>
      <c r="E213" s="10">
        <f t="shared" ref="E213:E244" si="28">+IF(C213=0,"",C213/C$181)</f>
        <v>9.049773755656109E-4</v>
      </c>
      <c r="F213" s="10" t="str">
        <f t="shared" ref="F213:F244" si="29">+IF(D213=0,"",D213/D$181)</f>
        <v/>
      </c>
      <c r="G213" s="10">
        <f t="shared" si="27"/>
        <v>-1</v>
      </c>
      <c r="H213" s="16">
        <f t="shared" ref="H213:H244" si="30">+IF(OR(AND(E213=""),(G213="")),"",E213*G213)</f>
        <v>-9.049773755656109E-4</v>
      </c>
    </row>
    <row r="214" spans="1:8" x14ac:dyDescent="0.2">
      <c r="A214" s="8"/>
      <c r="B214" s="34" t="s">
        <v>198</v>
      </c>
      <c r="C214" s="31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6" t="str">
        <f t="shared" si="30"/>
        <v/>
      </c>
    </row>
    <row r="215" spans="1:8" x14ac:dyDescent="0.2">
      <c r="A215" s="8"/>
      <c r="B215" s="34" t="s">
        <v>199</v>
      </c>
      <c r="C215" s="3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6" t="str">
        <f t="shared" si="30"/>
        <v/>
      </c>
    </row>
    <row r="216" spans="1:8" x14ac:dyDescent="0.2">
      <c r="A216" s="8"/>
      <c r="B216" s="34" t="s">
        <v>200</v>
      </c>
      <c r="C216" s="3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6" t="str">
        <f t="shared" si="30"/>
        <v/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0</v>
      </c>
      <c r="D218" s="9">
        <v>15</v>
      </c>
      <c r="E218" s="10" t="str">
        <f t="shared" si="28"/>
        <v/>
      </c>
      <c r="F218" s="10">
        <f t="shared" si="29"/>
        <v>1.2315270935960592E-2</v>
      </c>
      <c r="G218" s="10">
        <f t="shared" si="31"/>
        <v>1</v>
      </c>
      <c r="H218" s="16" t="str">
        <f t="shared" si="30"/>
        <v/>
      </c>
    </row>
    <row r="219" spans="1:8" x14ac:dyDescent="0.2">
      <c r="A219" s="8"/>
      <c r="B219" s="34" t="s">
        <v>203</v>
      </c>
      <c r="C219" s="31">
        <v>2</v>
      </c>
      <c r="D219" s="9">
        <v>0</v>
      </c>
      <c r="E219" s="10">
        <f t="shared" si="28"/>
        <v>1.8099547511312218E-3</v>
      </c>
      <c r="F219" s="10" t="str">
        <f t="shared" si="29"/>
        <v/>
      </c>
      <c r="G219" s="10">
        <f t="shared" si="31"/>
        <v>-1</v>
      </c>
      <c r="H219" s="16">
        <f t="shared" si="30"/>
        <v>-1.8099547511312218E-3</v>
      </c>
    </row>
    <row r="220" spans="1:8" x14ac:dyDescent="0.2">
      <c r="A220" s="8"/>
      <c r="B220" s="34" t="s">
        <v>204</v>
      </c>
      <c r="C220" s="31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6" t="str">
        <f t="shared" si="30"/>
        <v/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5</v>
      </c>
      <c r="D223" s="9">
        <v>1</v>
      </c>
      <c r="E223" s="10">
        <f t="shared" si="28"/>
        <v>4.5248868778280547E-3</v>
      </c>
      <c r="F223" s="10">
        <f t="shared" si="29"/>
        <v>8.2101806239737272E-4</v>
      </c>
      <c r="G223" s="10">
        <f t="shared" si="31"/>
        <v>-0.8</v>
      </c>
      <c r="H223" s="16">
        <f t="shared" si="30"/>
        <v>-3.619909502262444E-3</v>
      </c>
    </row>
    <row r="224" spans="1:8" x14ac:dyDescent="0.2">
      <c r="A224" s="8"/>
      <c r="B224" s="34" t="s">
        <v>208</v>
      </c>
      <c r="C224" s="3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6" t="str">
        <f t="shared" si="30"/>
        <v/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7</v>
      </c>
      <c r="E226" s="10" t="str">
        <f t="shared" si="28"/>
        <v/>
      </c>
      <c r="F226" s="10">
        <f t="shared" si="29"/>
        <v>5.7471264367816091E-3</v>
      </c>
      <c r="G226" s="10">
        <f t="shared" si="31"/>
        <v>1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0</v>
      </c>
      <c r="D228" s="9">
        <v>10</v>
      </c>
      <c r="E228" s="10" t="str">
        <f t="shared" si="28"/>
        <v/>
      </c>
      <c r="F228" s="10">
        <f t="shared" si="29"/>
        <v>8.2101806239737278E-3</v>
      </c>
      <c r="G228" s="10">
        <f t="shared" si="31"/>
        <v>1</v>
      </c>
      <c r="H228" s="16" t="str">
        <f t="shared" si="30"/>
        <v/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2</v>
      </c>
      <c r="D235" s="9">
        <v>0</v>
      </c>
      <c r="E235" s="10">
        <f t="shared" si="28"/>
        <v>1.8099547511312218E-3</v>
      </c>
      <c r="F235" s="10" t="str">
        <f t="shared" si="29"/>
        <v/>
      </c>
      <c r="G235" s="10">
        <f t="shared" si="31"/>
        <v>-1</v>
      </c>
      <c r="H235" s="16">
        <f t="shared" si="30"/>
        <v>-1.8099547511312218E-3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6" t="str">
        <f t="shared" si="30"/>
        <v/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1030</v>
      </c>
      <c r="D248" s="9">
        <v>965</v>
      </c>
      <c r="E248" s="10">
        <f t="shared" si="32"/>
        <v>0.9321266968325792</v>
      </c>
      <c r="F248" s="10">
        <f t="shared" si="33"/>
        <v>0.79228243021346467</v>
      </c>
      <c r="G248" s="10">
        <f t="shared" si="35"/>
        <v>-6.3106796116504854E-2</v>
      </c>
      <c r="H248" s="16">
        <f t="shared" si="34"/>
        <v>-5.8823529411764705E-2</v>
      </c>
    </row>
    <row r="249" spans="1:8" x14ac:dyDescent="0.2">
      <c r="A249" s="8"/>
      <c r="B249" s="34" t="s">
        <v>233</v>
      </c>
      <c r="C249" s="3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7</v>
      </c>
      <c r="D251" s="9">
        <v>11</v>
      </c>
      <c r="E251" s="10">
        <f t="shared" si="32"/>
        <v>6.3348416289592761E-3</v>
      </c>
      <c r="F251" s="10">
        <f t="shared" si="33"/>
        <v>9.0311986863710995E-3</v>
      </c>
      <c r="G251" s="10">
        <f t="shared" si="35"/>
        <v>0.5714285714285714</v>
      </c>
      <c r="H251" s="16">
        <f t="shared" si="34"/>
        <v>3.6199095022624432E-3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6" t="str">
        <f t="shared" si="34"/>
        <v/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6" t="str">
        <f t="shared" si="38"/>
        <v/>
      </c>
    </row>
    <row r="286" spans="1:8" ht="25.5" x14ac:dyDescent="0.2">
      <c r="A286" s="8"/>
      <c r="B286" s="34" t="s">
        <v>270</v>
      </c>
      <c r="C286" s="31">
        <v>3</v>
      </c>
      <c r="D286" s="9">
        <v>0</v>
      </c>
      <c r="E286" s="10">
        <f t="shared" si="36"/>
        <v>2.7149321266968325E-3</v>
      </c>
      <c r="F286" s="10" t="str">
        <f t="shared" si="37"/>
        <v/>
      </c>
      <c r="G286" s="10">
        <f t="shared" si="39"/>
        <v>-1</v>
      </c>
      <c r="H286" s="16">
        <f t="shared" si="38"/>
        <v>-2.7149321266968325E-3</v>
      </c>
    </row>
    <row r="287" spans="1:8" x14ac:dyDescent="0.2">
      <c r="A287" s="8"/>
      <c r="B287" s="34" t="s">
        <v>271</v>
      </c>
      <c r="C287" s="31">
        <v>0</v>
      </c>
      <c r="D287" s="9">
        <v>5</v>
      </c>
      <c r="E287" s="10" t="str">
        <f t="shared" si="36"/>
        <v/>
      </c>
      <c r="F287" s="10">
        <f t="shared" si="37"/>
        <v>4.1050903119868639E-3</v>
      </c>
      <c r="G287" s="10">
        <f t="shared" si="39"/>
        <v>1</v>
      </c>
      <c r="H287" s="16" t="str">
        <f t="shared" si="38"/>
        <v/>
      </c>
    </row>
    <row r="288" spans="1:8" x14ac:dyDescent="0.2">
      <c r="A288" s="8"/>
      <c r="B288" s="34" t="s">
        <v>272</v>
      </c>
      <c r="C288" s="3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0</v>
      </c>
      <c r="D292" s="9">
        <v>180</v>
      </c>
      <c r="E292" s="10" t="str">
        <f t="shared" si="36"/>
        <v/>
      </c>
      <c r="F292" s="10">
        <f t="shared" si="37"/>
        <v>0.14778325123152711</v>
      </c>
      <c r="G292" s="10">
        <f t="shared" si="39"/>
        <v>1</v>
      </c>
      <c r="H292" s="16" t="str">
        <f t="shared" si="38"/>
        <v/>
      </c>
    </row>
    <row r="293" spans="1:8" x14ac:dyDescent="0.2">
      <c r="A293" s="8"/>
      <c r="B293" s="34" t="s">
        <v>277</v>
      </c>
      <c r="C293" s="3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6" t="str">
        <f t="shared" si="38"/>
        <v/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2</v>
      </c>
      <c r="E295" s="10" t="str">
        <f t="shared" si="36"/>
        <v/>
      </c>
      <c r="F295" s="10">
        <f t="shared" si="37"/>
        <v>1.6420361247947454E-3</v>
      </c>
      <c r="G295" s="10">
        <f t="shared" si="39"/>
        <v>1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6" t="str">
        <f t="shared" si="38"/>
        <v/>
      </c>
    </row>
    <row r="300" spans="1:8" x14ac:dyDescent="0.2">
      <c r="A300" s="8"/>
      <c r="B300" s="34" t="s">
        <v>284</v>
      </c>
      <c r="C300" s="3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4" t="s">
        <v>285</v>
      </c>
      <c r="C301" s="3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4" t="s">
        <v>286</v>
      </c>
      <c r="C302" s="31">
        <v>1</v>
      </c>
      <c r="D302" s="9">
        <v>0</v>
      </c>
      <c r="E302" s="10">
        <f t="shared" si="36"/>
        <v>9.049773755656109E-4</v>
      </c>
      <c r="F302" s="10" t="str">
        <f t="shared" si="37"/>
        <v/>
      </c>
      <c r="G302" s="10">
        <f t="shared" si="39"/>
        <v>-1</v>
      </c>
      <c r="H302" s="16">
        <f t="shared" si="38"/>
        <v>-9.049773755656109E-4</v>
      </c>
    </row>
    <row r="303" spans="1:8" x14ac:dyDescent="0.2">
      <c r="A303" s="8"/>
      <c r="B303" s="34" t="s">
        <v>287</v>
      </c>
      <c r="C303" s="31">
        <v>0</v>
      </c>
      <c r="D303" s="9">
        <v>2</v>
      </c>
      <c r="E303" s="10" t="str">
        <f t="shared" si="36"/>
        <v/>
      </c>
      <c r="F303" s="10">
        <f t="shared" si="37"/>
        <v>1.6420361247947454E-3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4" t="s">
        <v>289</v>
      </c>
      <c r="C305" s="31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6" t="str">
        <f t="shared" si="38"/>
        <v/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38</v>
      </c>
      <c r="D311" s="9">
        <v>0</v>
      </c>
      <c r="E311" s="10">
        <f t="shared" si="40"/>
        <v>3.4389140271493215E-2</v>
      </c>
      <c r="F311" s="10" t="str">
        <f t="shared" si="41"/>
        <v/>
      </c>
      <c r="G311" s="10">
        <f t="shared" si="43"/>
        <v>-1</v>
      </c>
      <c r="H311" s="16">
        <f t="shared" si="42"/>
        <v>-3.4389140271493215E-2</v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6" t="str">
        <f t="shared" si="42"/>
        <v/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6" t="str">
        <f t="shared" si="42"/>
        <v/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6" t="str">
        <f t="shared" si="42"/>
        <v/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0</v>
      </c>
      <c r="D325" s="9">
        <v>5</v>
      </c>
      <c r="E325" s="10" t="str">
        <f t="shared" si="40"/>
        <v/>
      </c>
      <c r="F325" s="10">
        <f t="shared" si="41"/>
        <v>4.1050903119868639E-3</v>
      </c>
      <c r="G325" s="10">
        <f t="shared" si="43"/>
        <v>1</v>
      </c>
      <c r="H325" s="16" t="str">
        <f t="shared" si="42"/>
        <v/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6" t="str">
        <f t="shared" si="42"/>
        <v/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1</v>
      </c>
      <c r="D331" s="9">
        <v>5</v>
      </c>
      <c r="E331" s="10">
        <f t="shared" si="40"/>
        <v>9.049773755656109E-4</v>
      </c>
      <c r="F331" s="10">
        <f t="shared" si="41"/>
        <v>4.1050903119868639E-3</v>
      </c>
      <c r="G331" s="10">
        <f t="shared" si="43"/>
        <v>4</v>
      </c>
      <c r="H331" s="16">
        <f t="shared" si="42"/>
        <v>3.6199095022624436E-3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6" t="str">
        <f t="shared" si="42"/>
        <v/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4</v>
      </c>
      <c r="D340" s="9">
        <v>0</v>
      </c>
      <c r="E340" s="10">
        <f t="shared" si="40"/>
        <v>3.6199095022624436E-3</v>
      </c>
      <c r="F340" s="10" t="str">
        <f t="shared" si="41"/>
        <v/>
      </c>
      <c r="G340" s="10">
        <f t="shared" si="43"/>
        <v>-1</v>
      </c>
      <c r="H340" s="16">
        <f t="shared" si="42"/>
        <v>-3.6199095022624436E-3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719</v>
      </c>
      <c r="D362" s="30">
        <f>SUM(D363:D595)</f>
        <v>508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-0.29346314325452016</v>
      </c>
      <c r="H362" s="40">
        <f t="shared" ref="H362:H425" si="50">+IF(OR(AND(E362=""),(G362="")),"",E362*G362)</f>
        <v>-0.29346314325452016</v>
      </c>
    </row>
    <row r="363" spans="1:8" x14ac:dyDescent="0.2">
      <c r="A363" s="8"/>
      <c r="B363" s="33" t="s">
        <v>341</v>
      </c>
      <c r="C363" s="39">
        <v>3</v>
      </c>
      <c r="D363" s="36">
        <v>1</v>
      </c>
      <c r="E363" s="37">
        <f t="shared" si="48"/>
        <v>4.172461752433936E-3</v>
      </c>
      <c r="F363" s="37">
        <f t="shared" si="49"/>
        <v>1.968503937007874E-3</v>
      </c>
      <c r="G363" s="37">
        <f t="shared" ref="G363:G426" si="51">+IF(AND(C363=0,D363=0)," ",IF(C363=0,1,IF(D363=0,-1,(D363-C363)/C363)))</f>
        <v>-0.66666666666666663</v>
      </c>
      <c r="H363" s="38">
        <f t="shared" si="50"/>
        <v>-2.7816411682892906E-3</v>
      </c>
    </row>
    <row r="364" spans="1:8" x14ac:dyDescent="0.2">
      <c r="A364" s="8"/>
      <c r="B364" s="34" t="s">
        <v>342</v>
      </c>
      <c r="C364" s="31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6" t="str">
        <f t="shared" si="50"/>
        <v/>
      </c>
    </row>
    <row r="365" spans="1:8" x14ac:dyDescent="0.2">
      <c r="A365" s="8"/>
      <c r="B365" s="34" t="s">
        <v>343</v>
      </c>
      <c r="C365" s="3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6" t="str">
        <f t="shared" si="50"/>
        <v/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5</v>
      </c>
      <c r="D368" s="9">
        <v>3</v>
      </c>
      <c r="E368" s="10">
        <f t="shared" si="48"/>
        <v>6.954102920723227E-3</v>
      </c>
      <c r="F368" s="10">
        <f t="shared" si="49"/>
        <v>5.905511811023622E-3</v>
      </c>
      <c r="G368" s="10">
        <f t="shared" si="51"/>
        <v>-0.4</v>
      </c>
      <c r="H368" s="16">
        <f t="shared" si="50"/>
        <v>-2.781641168289291E-3</v>
      </c>
    </row>
    <row r="369" spans="1:8" x14ac:dyDescent="0.2">
      <c r="A369" s="8"/>
      <c r="B369" s="34" t="s">
        <v>347</v>
      </c>
      <c r="C369" s="3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6" t="str">
        <f t="shared" si="50"/>
        <v/>
      </c>
    </row>
    <row r="370" spans="1:8" x14ac:dyDescent="0.2">
      <c r="A370" s="8"/>
      <c r="B370" s="34" t="s">
        <v>348</v>
      </c>
      <c r="C370" s="31">
        <v>0</v>
      </c>
      <c r="D370" s="9">
        <v>2</v>
      </c>
      <c r="E370" s="10" t="str">
        <f t="shared" si="48"/>
        <v/>
      </c>
      <c r="F370" s="10">
        <f t="shared" si="49"/>
        <v>3.937007874015748E-3</v>
      </c>
      <c r="G370" s="10">
        <f t="shared" si="51"/>
        <v>1</v>
      </c>
      <c r="H370" s="16" t="str">
        <f t="shared" si="50"/>
        <v/>
      </c>
    </row>
    <row r="371" spans="1:8" x14ac:dyDescent="0.2">
      <c r="A371" s="8"/>
      <c r="B371" s="34" t="s">
        <v>349</v>
      </c>
      <c r="C371" s="31">
        <v>2</v>
      </c>
      <c r="D371" s="9">
        <v>0</v>
      </c>
      <c r="E371" s="10">
        <f t="shared" si="48"/>
        <v>2.7816411682892906E-3</v>
      </c>
      <c r="F371" s="10" t="str">
        <f t="shared" si="49"/>
        <v/>
      </c>
      <c r="G371" s="10">
        <f t="shared" si="51"/>
        <v>-1</v>
      </c>
      <c r="H371" s="16">
        <f t="shared" si="50"/>
        <v>-2.7816411682892906E-3</v>
      </c>
    </row>
    <row r="372" spans="1:8" x14ac:dyDescent="0.2">
      <c r="A372" s="8"/>
      <c r="B372" s="34" t="s">
        <v>350</v>
      </c>
      <c r="C372" s="3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143</v>
      </c>
      <c r="D374" s="9">
        <v>113</v>
      </c>
      <c r="E374" s="10">
        <f t="shared" si="48"/>
        <v>0.19888734353268428</v>
      </c>
      <c r="F374" s="10">
        <f t="shared" si="49"/>
        <v>0.22244094488188976</v>
      </c>
      <c r="G374" s="10">
        <f t="shared" si="51"/>
        <v>-0.20979020979020979</v>
      </c>
      <c r="H374" s="16">
        <f t="shared" si="50"/>
        <v>-4.1724617524339362E-2</v>
      </c>
    </row>
    <row r="375" spans="1:8" x14ac:dyDescent="0.2">
      <c r="A375" s="8"/>
      <c r="B375" s="34" t="s">
        <v>353</v>
      </c>
      <c r="C375" s="31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6" t="str">
        <f t="shared" si="50"/>
        <v/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6" t="str">
        <f t="shared" si="50"/>
        <v/>
      </c>
    </row>
    <row r="378" spans="1:8" x14ac:dyDescent="0.2">
      <c r="A378" s="8"/>
      <c r="B378" s="34" t="s">
        <v>356</v>
      </c>
      <c r="C378" s="31">
        <v>0</v>
      </c>
      <c r="D378" s="9">
        <v>2</v>
      </c>
      <c r="E378" s="10" t="str">
        <f t="shared" si="48"/>
        <v/>
      </c>
      <c r="F378" s="10">
        <f t="shared" si="49"/>
        <v>3.937007874015748E-3</v>
      </c>
      <c r="G378" s="10">
        <f t="shared" si="51"/>
        <v>1</v>
      </c>
      <c r="H378" s="16" t="str">
        <f t="shared" si="50"/>
        <v/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360</v>
      </c>
      <c r="D382" s="9">
        <v>4</v>
      </c>
      <c r="E382" s="10">
        <f t="shared" si="48"/>
        <v>0.50069541029207232</v>
      </c>
      <c r="F382" s="10">
        <f t="shared" si="49"/>
        <v>7.874015748031496E-3</v>
      </c>
      <c r="G382" s="10">
        <f t="shared" si="51"/>
        <v>-0.98888888888888893</v>
      </c>
      <c r="H382" s="16">
        <f t="shared" si="50"/>
        <v>-0.49513212795549377</v>
      </c>
    </row>
    <row r="383" spans="1:8" x14ac:dyDescent="0.2">
      <c r="A383" s="8"/>
      <c r="B383" s="34" t="s">
        <v>361</v>
      </c>
      <c r="C383" s="3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6" t="str">
        <f t="shared" si="50"/>
        <v/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3</v>
      </c>
      <c r="D385" s="9">
        <v>0</v>
      </c>
      <c r="E385" s="10">
        <f t="shared" si="48"/>
        <v>4.172461752433936E-3</v>
      </c>
      <c r="F385" s="10" t="str">
        <f t="shared" si="49"/>
        <v/>
      </c>
      <c r="G385" s="10">
        <f t="shared" si="51"/>
        <v>-1</v>
      </c>
      <c r="H385" s="16">
        <f t="shared" si="50"/>
        <v>-4.172461752433936E-3</v>
      </c>
    </row>
    <row r="386" spans="1:8" x14ac:dyDescent="0.2">
      <c r="A386" s="8"/>
      <c r="B386" s="34" t="s">
        <v>364</v>
      </c>
      <c r="C386" s="31">
        <v>3</v>
      </c>
      <c r="D386" s="9">
        <v>0</v>
      </c>
      <c r="E386" s="10">
        <f t="shared" si="48"/>
        <v>4.172461752433936E-3</v>
      </c>
      <c r="F386" s="10" t="str">
        <f t="shared" si="49"/>
        <v/>
      </c>
      <c r="G386" s="10">
        <f t="shared" si="51"/>
        <v>-1</v>
      </c>
      <c r="H386" s="16">
        <f t="shared" si="50"/>
        <v>-4.172461752433936E-3</v>
      </c>
    </row>
    <row r="387" spans="1:8" x14ac:dyDescent="0.2">
      <c r="A387" s="8"/>
      <c r="B387" s="34" t="s">
        <v>365</v>
      </c>
      <c r="C387" s="31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6" t="str">
        <f t="shared" si="50"/>
        <v/>
      </c>
    </row>
    <row r="388" spans="1:8" x14ac:dyDescent="0.2">
      <c r="A388" s="8"/>
      <c r="B388" s="34" t="s">
        <v>366</v>
      </c>
      <c r="C388" s="31">
        <v>0</v>
      </c>
      <c r="D388" s="9">
        <v>1</v>
      </c>
      <c r="E388" s="10" t="str">
        <f t="shared" si="48"/>
        <v/>
      </c>
      <c r="F388" s="10">
        <f t="shared" si="49"/>
        <v>1.968503937007874E-3</v>
      </c>
      <c r="G388" s="10">
        <f t="shared" si="51"/>
        <v>1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6" t="str">
        <f t="shared" si="50"/>
        <v/>
      </c>
    </row>
    <row r="393" spans="1:8" x14ac:dyDescent="0.2">
      <c r="A393" s="8"/>
      <c r="B393" s="34" t="s">
        <v>371</v>
      </c>
      <c r="C393" s="31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6" t="str">
        <f t="shared" si="50"/>
        <v/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4" t="s">
        <v>374</v>
      </c>
      <c r="C396" s="31">
        <v>1</v>
      </c>
      <c r="D396" s="9">
        <v>0</v>
      </c>
      <c r="E396" s="10">
        <f t="shared" si="48"/>
        <v>1.3908205841446453E-3</v>
      </c>
      <c r="F396" s="10" t="str">
        <f t="shared" si="49"/>
        <v/>
      </c>
      <c r="G396" s="10">
        <f t="shared" si="51"/>
        <v>-1</v>
      </c>
      <c r="H396" s="16">
        <f t="shared" si="50"/>
        <v>-1.3908205841446453E-3</v>
      </c>
    </row>
    <row r="397" spans="1:8" x14ac:dyDescent="0.2">
      <c r="A397" s="8"/>
      <c r="B397" s="34" t="s">
        <v>375</v>
      </c>
      <c r="C397" s="31">
        <v>3</v>
      </c>
      <c r="D397" s="9">
        <v>1</v>
      </c>
      <c r="E397" s="10">
        <f t="shared" si="48"/>
        <v>4.172461752433936E-3</v>
      </c>
      <c r="F397" s="10">
        <f t="shared" si="49"/>
        <v>1.968503937007874E-3</v>
      </c>
      <c r="G397" s="10">
        <f t="shared" si="51"/>
        <v>-0.66666666666666663</v>
      </c>
      <c r="H397" s="16">
        <f t="shared" si="50"/>
        <v>-2.7816411682892906E-3</v>
      </c>
    </row>
    <row r="398" spans="1:8" x14ac:dyDescent="0.2">
      <c r="A398" s="8"/>
      <c r="B398" s="34" t="s">
        <v>376</v>
      </c>
      <c r="C398" s="3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6" t="str">
        <f t="shared" si="50"/>
        <v/>
      </c>
    </row>
    <row r="399" spans="1:8" x14ac:dyDescent="0.2">
      <c r="A399" s="8"/>
      <c r="B399" s="34" t="s">
        <v>377</v>
      </c>
      <c r="C399" s="3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6" t="str">
        <f t="shared" si="50"/>
        <v/>
      </c>
    </row>
    <row r="400" spans="1:8" x14ac:dyDescent="0.2">
      <c r="A400" s="8"/>
      <c r="B400" s="34" t="s">
        <v>378</v>
      </c>
      <c r="C400" s="3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3</v>
      </c>
      <c r="D401" s="9">
        <v>2</v>
      </c>
      <c r="E401" s="10">
        <f t="shared" si="48"/>
        <v>4.172461752433936E-3</v>
      </c>
      <c r="F401" s="10">
        <f t="shared" si="49"/>
        <v>3.937007874015748E-3</v>
      </c>
      <c r="G401" s="10">
        <f t="shared" si="51"/>
        <v>-0.33333333333333331</v>
      </c>
      <c r="H401" s="16">
        <f t="shared" si="50"/>
        <v>-1.3908205841446453E-3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56</v>
      </c>
      <c r="D404" s="9">
        <v>104</v>
      </c>
      <c r="E404" s="10">
        <f t="shared" si="48"/>
        <v>7.7885952712100137E-2</v>
      </c>
      <c r="F404" s="10">
        <f t="shared" si="49"/>
        <v>0.20472440944881889</v>
      </c>
      <c r="G404" s="10">
        <f t="shared" si="51"/>
        <v>0.8571428571428571</v>
      </c>
      <c r="H404" s="16">
        <f t="shared" si="50"/>
        <v>6.6759388038942977E-2</v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27</v>
      </c>
      <c r="D410" s="9">
        <v>14</v>
      </c>
      <c r="E410" s="10">
        <f t="shared" si="48"/>
        <v>3.7552155771905425E-2</v>
      </c>
      <c r="F410" s="10">
        <f t="shared" si="49"/>
        <v>2.7559055118110236E-2</v>
      </c>
      <c r="G410" s="10">
        <f t="shared" si="51"/>
        <v>-0.48148148148148145</v>
      </c>
      <c r="H410" s="16">
        <f t="shared" si="50"/>
        <v>-1.8080667593880387E-2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15</v>
      </c>
      <c r="D413" s="9">
        <v>12</v>
      </c>
      <c r="E413" s="10">
        <f t="shared" si="48"/>
        <v>2.0862308762169681E-2</v>
      </c>
      <c r="F413" s="10">
        <f t="shared" si="49"/>
        <v>2.3622047244094488E-2</v>
      </c>
      <c r="G413" s="10">
        <f t="shared" si="51"/>
        <v>-0.2</v>
      </c>
      <c r="H413" s="16">
        <f t="shared" si="50"/>
        <v>-4.172461752433936E-3</v>
      </c>
    </row>
    <row r="414" spans="1:8" x14ac:dyDescent="0.2">
      <c r="A414" s="8"/>
      <c r="B414" s="34" t="s">
        <v>392</v>
      </c>
      <c r="C414" s="31">
        <v>6</v>
      </c>
      <c r="D414" s="9">
        <v>3</v>
      </c>
      <c r="E414" s="10">
        <f t="shared" si="48"/>
        <v>8.3449235048678721E-3</v>
      </c>
      <c r="F414" s="10">
        <f t="shared" si="49"/>
        <v>5.905511811023622E-3</v>
      </c>
      <c r="G414" s="10">
        <f t="shared" si="51"/>
        <v>-0.5</v>
      </c>
      <c r="H414" s="16">
        <f t="shared" si="50"/>
        <v>-4.172461752433936E-3</v>
      </c>
    </row>
    <row r="415" spans="1:8" x14ac:dyDescent="0.2">
      <c r="A415" s="8"/>
      <c r="B415" s="34" t="s">
        <v>393</v>
      </c>
      <c r="C415" s="31">
        <v>2</v>
      </c>
      <c r="D415" s="9">
        <v>3</v>
      </c>
      <c r="E415" s="10">
        <f t="shared" si="48"/>
        <v>2.7816411682892906E-3</v>
      </c>
      <c r="F415" s="10">
        <f t="shared" si="49"/>
        <v>5.905511811023622E-3</v>
      </c>
      <c r="G415" s="10">
        <f t="shared" si="51"/>
        <v>0.5</v>
      </c>
      <c r="H415" s="16">
        <f t="shared" si="50"/>
        <v>1.3908205841446453E-3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4" t="s">
        <v>396</v>
      </c>
      <c r="C418" s="31">
        <v>4</v>
      </c>
      <c r="D418" s="9">
        <v>0</v>
      </c>
      <c r="E418" s="10">
        <f t="shared" si="48"/>
        <v>5.5632823365785811E-3</v>
      </c>
      <c r="F418" s="10" t="str">
        <f t="shared" si="49"/>
        <v/>
      </c>
      <c r="G418" s="10">
        <f t="shared" si="51"/>
        <v>-1</v>
      </c>
      <c r="H418" s="16">
        <f t="shared" si="50"/>
        <v>-5.5632823365785811E-3</v>
      </c>
    </row>
    <row r="419" spans="1:8" x14ac:dyDescent="0.2">
      <c r="A419" s="8"/>
      <c r="B419" s="34" t="s">
        <v>397</v>
      </c>
      <c r="C419" s="31">
        <v>1</v>
      </c>
      <c r="D419" s="9">
        <v>1</v>
      </c>
      <c r="E419" s="10">
        <f t="shared" si="48"/>
        <v>1.3908205841446453E-3</v>
      </c>
      <c r="F419" s="10">
        <f t="shared" si="49"/>
        <v>1.968503937007874E-3</v>
      </c>
      <c r="G419" s="10">
        <f t="shared" si="51"/>
        <v>0</v>
      </c>
      <c r="H419" s="16">
        <f t="shared" si="50"/>
        <v>0</v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6" t="str">
        <f t="shared" si="50"/>
        <v/>
      </c>
    </row>
    <row r="425" spans="1:8" x14ac:dyDescent="0.2">
      <c r="A425" s="8"/>
      <c r="B425" s="34" t="s">
        <v>403</v>
      </c>
      <c r="C425" s="31">
        <v>4</v>
      </c>
      <c r="D425" s="9">
        <v>1</v>
      </c>
      <c r="E425" s="10">
        <f t="shared" si="48"/>
        <v>5.5632823365785811E-3</v>
      </c>
      <c r="F425" s="10">
        <f t="shared" si="49"/>
        <v>1.968503937007874E-3</v>
      </c>
      <c r="G425" s="10">
        <f t="shared" si="51"/>
        <v>-0.75</v>
      </c>
      <c r="H425" s="16">
        <f t="shared" si="50"/>
        <v>-4.172461752433936E-3</v>
      </c>
    </row>
    <row r="426" spans="1:8" x14ac:dyDescent="0.2">
      <c r="A426" s="8"/>
      <c r="B426" s="34" t="s">
        <v>404</v>
      </c>
      <c r="C426" s="31">
        <v>2</v>
      </c>
      <c r="D426" s="9">
        <v>0</v>
      </c>
      <c r="E426" s="10">
        <f t="shared" ref="E426:E489" si="52">+IF(C426=0,"",C426/C$362)</f>
        <v>2.7816411682892906E-3</v>
      </c>
      <c r="F426" s="10" t="str">
        <f t="shared" ref="F426:F489" si="53">+IF(D426=0,"",D426/D$362)</f>
        <v/>
      </c>
      <c r="G426" s="10">
        <f t="shared" si="51"/>
        <v>-1</v>
      </c>
      <c r="H426" s="16">
        <f t="shared" ref="H426:H489" si="54">+IF(OR(AND(E426=""),(G426="")),"",E426*G426)</f>
        <v>-2.7816411682892906E-3</v>
      </c>
    </row>
    <row r="427" spans="1:8" x14ac:dyDescent="0.2">
      <c r="A427" s="8"/>
      <c r="B427" s="34" t="s">
        <v>405</v>
      </c>
      <c r="C427" s="3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6" t="str">
        <f t="shared" si="54"/>
        <v/>
      </c>
    </row>
    <row r="428" spans="1:8" x14ac:dyDescent="0.2">
      <c r="A428" s="8"/>
      <c r="B428" s="34" t="s">
        <v>406</v>
      </c>
      <c r="C428" s="31">
        <v>1</v>
      </c>
      <c r="D428" s="9">
        <v>0</v>
      </c>
      <c r="E428" s="10">
        <f t="shared" si="52"/>
        <v>1.3908205841446453E-3</v>
      </c>
      <c r="F428" s="10" t="str">
        <f t="shared" si="53"/>
        <v/>
      </c>
      <c r="G428" s="10">
        <f t="shared" si="55"/>
        <v>-1</v>
      </c>
      <c r="H428" s="16">
        <f t="shared" si="54"/>
        <v>-1.3908205841446453E-3</v>
      </c>
    </row>
    <row r="429" spans="1:8" x14ac:dyDescent="0.2">
      <c r="A429" s="8"/>
      <c r="B429" s="34" t="s">
        <v>407</v>
      </c>
      <c r="C429" s="3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200</v>
      </c>
      <c r="E433" s="10" t="str">
        <f t="shared" si="52"/>
        <v/>
      </c>
      <c r="F433" s="10">
        <f t="shared" si="53"/>
        <v>0.39370078740157483</v>
      </c>
      <c r="G433" s="10">
        <f t="shared" si="55"/>
        <v>1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0</v>
      </c>
      <c r="D437" s="9">
        <v>2</v>
      </c>
      <c r="E437" s="10" t="str">
        <f t="shared" si="52"/>
        <v/>
      </c>
      <c r="F437" s="10">
        <f t="shared" si="53"/>
        <v>3.937007874015748E-3</v>
      </c>
      <c r="G437" s="10">
        <f t="shared" si="55"/>
        <v>1</v>
      </c>
      <c r="H437" s="16" t="str">
        <f t="shared" si="54"/>
        <v/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6" t="str">
        <f t="shared" si="54"/>
        <v/>
      </c>
    </row>
    <row r="442" spans="1:8" x14ac:dyDescent="0.2">
      <c r="A442" s="8"/>
      <c r="B442" s="34" t="s">
        <v>420</v>
      </c>
      <c r="C442" s="3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1</v>
      </c>
      <c r="D445" s="9">
        <v>3</v>
      </c>
      <c r="E445" s="10">
        <f t="shared" si="52"/>
        <v>1.3908205841446453E-3</v>
      </c>
      <c r="F445" s="10">
        <f t="shared" si="53"/>
        <v>5.905511811023622E-3</v>
      </c>
      <c r="G445" s="10">
        <f t="shared" si="55"/>
        <v>2</v>
      </c>
      <c r="H445" s="16">
        <f t="shared" si="54"/>
        <v>2.7816411682892906E-3</v>
      </c>
    </row>
    <row r="446" spans="1:8" x14ac:dyDescent="0.2">
      <c r="A446" s="8"/>
      <c r="B446" s="34" t="s">
        <v>424</v>
      </c>
      <c r="C446" s="3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6" t="str">
        <f t="shared" si="54"/>
        <v/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4" t="s">
        <v>435</v>
      </c>
      <c r="C457" s="3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4" t="s">
        <v>439</v>
      </c>
      <c r="C461" s="3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6" t="str">
        <f t="shared" si="54"/>
        <v/>
      </c>
    </row>
    <row r="462" spans="1:8" x14ac:dyDescent="0.2">
      <c r="A462" s="8"/>
      <c r="B462" s="34" t="s">
        <v>440</v>
      </c>
      <c r="C462" s="3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2</v>
      </c>
      <c r="D472" s="9">
        <v>0</v>
      </c>
      <c r="E472" s="10">
        <f t="shared" si="52"/>
        <v>2.7816411682892906E-3</v>
      </c>
      <c r="F472" s="10" t="str">
        <f t="shared" si="53"/>
        <v/>
      </c>
      <c r="G472" s="10">
        <f t="shared" si="55"/>
        <v>-1</v>
      </c>
      <c r="H472" s="16">
        <f t="shared" si="54"/>
        <v>-2.7816411682892906E-3</v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6" t="str">
        <f t="shared" si="54"/>
        <v/>
      </c>
    </row>
    <row r="475" spans="1:8" x14ac:dyDescent="0.2">
      <c r="A475" s="8"/>
      <c r="B475" s="34" t="s">
        <v>453</v>
      </c>
      <c r="C475" s="31">
        <v>13</v>
      </c>
      <c r="D475" s="9">
        <v>2</v>
      </c>
      <c r="E475" s="10">
        <f t="shared" si="52"/>
        <v>1.8080667593880391E-2</v>
      </c>
      <c r="F475" s="10">
        <f t="shared" si="53"/>
        <v>3.937007874015748E-3</v>
      </c>
      <c r="G475" s="10">
        <f t="shared" si="55"/>
        <v>-0.84615384615384615</v>
      </c>
      <c r="H475" s="16">
        <f t="shared" si="54"/>
        <v>-1.5299026425591099E-2</v>
      </c>
    </row>
    <row r="476" spans="1:8" x14ac:dyDescent="0.2">
      <c r="A476" s="8"/>
      <c r="B476" s="34" t="s">
        <v>454</v>
      </c>
      <c r="C476" s="3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4" t="s">
        <v>455</v>
      </c>
      <c r="C477" s="31">
        <v>2</v>
      </c>
      <c r="D477" s="9">
        <v>1</v>
      </c>
      <c r="E477" s="10">
        <f t="shared" si="52"/>
        <v>2.7816411682892906E-3</v>
      </c>
      <c r="F477" s="10">
        <f t="shared" si="53"/>
        <v>1.968503937007874E-3</v>
      </c>
      <c r="G477" s="10">
        <f t="shared" si="55"/>
        <v>-0.5</v>
      </c>
      <c r="H477" s="16">
        <f t="shared" si="54"/>
        <v>-1.3908205841446453E-3</v>
      </c>
    </row>
    <row r="478" spans="1:8" ht="25.5" x14ac:dyDescent="0.2">
      <c r="A478" s="8"/>
      <c r="B478" s="34" t="s">
        <v>456</v>
      </c>
      <c r="C478" s="31">
        <v>3</v>
      </c>
      <c r="D478" s="9">
        <v>0</v>
      </c>
      <c r="E478" s="10">
        <f t="shared" si="52"/>
        <v>4.172461752433936E-3</v>
      </c>
      <c r="F478" s="10" t="str">
        <f t="shared" si="53"/>
        <v/>
      </c>
      <c r="G478" s="10">
        <f t="shared" si="55"/>
        <v>-1</v>
      </c>
      <c r="H478" s="16">
        <f t="shared" si="54"/>
        <v>-4.172461752433936E-3</v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6" t="str">
        <f t="shared" si="54"/>
        <v/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4" t="s">
        <v>461</v>
      </c>
      <c r="C483" s="3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4" t="s">
        <v>462</v>
      </c>
      <c r="C484" s="31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6" t="str">
        <f t="shared" si="54"/>
        <v/>
      </c>
    </row>
    <row r="485" spans="1:8" x14ac:dyDescent="0.2">
      <c r="A485" s="8"/>
      <c r="B485" s="34" t="s">
        <v>463</v>
      </c>
      <c r="C485" s="3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6" t="str">
        <f t="shared" si="54"/>
        <v/>
      </c>
    </row>
    <row r="486" spans="1:8" x14ac:dyDescent="0.2">
      <c r="A486" s="8"/>
      <c r="B486" s="34" t="s">
        <v>464</v>
      </c>
      <c r="C486" s="3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4" t="s">
        <v>466</v>
      </c>
      <c r="C488" s="3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6" t="str">
        <f t="shared" si="54"/>
        <v/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23</v>
      </c>
      <c r="D490" s="9">
        <v>1</v>
      </c>
      <c r="E490" s="10">
        <f t="shared" ref="E490:E553" si="56">+IF(C490=0,"",C490/C$362)</f>
        <v>3.1988873435326845E-2</v>
      </c>
      <c r="F490" s="10">
        <f t="shared" ref="F490:F553" si="57">+IF(D490=0,"",D490/D$362)</f>
        <v>1.968503937007874E-3</v>
      </c>
      <c r="G490" s="10">
        <f t="shared" si="55"/>
        <v>-0.95652173913043481</v>
      </c>
      <c r="H490" s="16">
        <f t="shared" ref="H490:H553" si="58">+IF(OR(AND(E490=""),(G490="")),"",E490*G490)</f>
        <v>-3.0598052851182202E-2</v>
      </c>
    </row>
    <row r="491" spans="1:8" x14ac:dyDescent="0.2">
      <c r="A491" s="8"/>
      <c r="B491" s="34" t="s">
        <v>469</v>
      </c>
      <c r="C491" s="31">
        <v>0</v>
      </c>
      <c r="D491" s="9">
        <v>1</v>
      </c>
      <c r="E491" s="10" t="str">
        <f t="shared" si="56"/>
        <v/>
      </c>
      <c r="F491" s="10">
        <f t="shared" si="57"/>
        <v>1.968503937007874E-3</v>
      </c>
      <c r="G491" s="10">
        <f t="shared" ref="G491:G554" si="59">+IF(AND(C491=0,D491=0)," ",IF(C491=0,1,IF(D491=0,-1,(D491-C491)/C491)))</f>
        <v>1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6" t="str">
        <f t="shared" si="58"/>
        <v/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6" t="str">
        <f t="shared" si="58"/>
        <v/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6" t="str">
        <f t="shared" si="58"/>
        <v/>
      </c>
    </row>
    <row r="503" spans="1:8" x14ac:dyDescent="0.2">
      <c r="A503" s="8"/>
      <c r="B503" s="34" t="s">
        <v>481</v>
      </c>
      <c r="C503" s="31">
        <v>0</v>
      </c>
      <c r="D503" s="9">
        <v>2</v>
      </c>
      <c r="E503" s="10" t="str">
        <f t="shared" si="56"/>
        <v/>
      </c>
      <c r="F503" s="10">
        <f t="shared" si="57"/>
        <v>3.937007874015748E-3</v>
      </c>
      <c r="G503" s="10">
        <f t="shared" si="59"/>
        <v>1</v>
      </c>
      <c r="H503" s="16" t="str">
        <f t="shared" si="58"/>
        <v/>
      </c>
    </row>
    <row r="504" spans="1:8" x14ac:dyDescent="0.2">
      <c r="A504" s="8"/>
      <c r="B504" s="34" t="s">
        <v>482</v>
      </c>
      <c r="C504" s="3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4" t="s">
        <v>483</v>
      </c>
      <c r="C505" s="31">
        <v>2</v>
      </c>
      <c r="D505" s="9">
        <v>0</v>
      </c>
      <c r="E505" s="10">
        <f t="shared" si="56"/>
        <v>2.7816411682892906E-3</v>
      </c>
      <c r="F505" s="10" t="str">
        <f t="shared" si="57"/>
        <v/>
      </c>
      <c r="G505" s="10">
        <f t="shared" si="59"/>
        <v>-1</v>
      </c>
      <c r="H505" s="16">
        <f t="shared" si="58"/>
        <v>-2.7816411682892906E-3</v>
      </c>
    </row>
    <row r="506" spans="1:8" x14ac:dyDescent="0.2">
      <c r="A506" s="8"/>
      <c r="B506" s="34" t="s">
        <v>484</v>
      </c>
      <c r="C506" s="31">
        <v>3</v>
      </c>
      <c r="D506" s="9">
        <v>0</v>
      </c>
      <c r="E506" s="10">
        <f t="shared" si="56"/>
        <v>4.172461752433936E-3</v>
      </c>
      <c r="F506" s="10" t="str">
        <f t="shared" si="57"/>
        <v/>
      </c>
      <c r="G506" s="10">
        <f t="shared" si="59"/>
        <v>-1</v>
      </c>
      <c r="H506" s="16">
        <f t="shared" si="58"/>
        <v>-4.172461752433936E-3</v>
      </c>
    </row>
    <row r="507" spans="1:8" x14ac:dyDescent="0.2">
      <c r="A507" s="8"/>
      <c r="B507" s="34" t="s">
        <v>485</v>
      </c>
      <c r="C507" s="3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3</v>
      </c>
      <c r="D508" s="9">
        <v>0</v>
      </c>
      <c r="E508" s="10">
        <f t="shared" si="56"/>
        <v>4.172461752433936E-3</v>
      </c>
      <c r="F508" s="10" t="str">
        <f t="shared" si="57"/>
        <v/>
      </c>
      <c r="G508" s="10">
        <f t="shared" si="59"/>
        <v>-1</v>
      </c>
      <c r="H508" s="16">
        <f t="shared" si="58"/>
        <v>-4.172461752433936E-3</v>
      </c>
    </row>
    <row r="509" spans="1:8" x14ac:dyDescent="0.2">
      <c r="A509" s="8"/>
      <c r="B509" s="34" t="s">
        <v>487</v>
      </c>
      <c r="C509" s="31">
        <v>0</v>
      </c>
      <c r="D509" s="9">
        <v>2</v>
      </c>
      <c r="E509" s="10" t="str">
        <f t="shared" si="56"/>
        <v/>
      </c>
      <c r="F509" s="10">
        <f t="shared" si="57"/>
        <v>3.937007874015748E-3</v>
      </c>
      <c r="G509" s="10">
        <f t="shared" si="59"/>
        <v>1</v>
      </c>
      <c r="H509" s="16" t="str">
        <f t="shared" si="58"/>
        <v/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1</v>
      </c>
      <c r="E513" s="10" t="str">
        <f t="shared" si="56"/>
        <v/>
      </c>
      <c r="F513" s="10">
        <f t="shared" si="57"/>
        <v>1.968503937007874E-3</v>
      </c>
      <c r="G513" s="10">
        <f t="shared" si="59"/>
        <v>1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6" t="str">
        <f t="shared" si="58"/>
        <v/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6" t="str">
        <f t="shared" si="58"/>
        <v/>
      </c>
    </row>
    <row r="531" spans="1:8" x14ac:dyDescent="0.2">
      <c r="A531" s="8"/>
      <c r="B531" s="34" t="s">
        <v>509</v>
      </c>
      <c r="C531" s="3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1</v>
      </c>
      <c r="D552" s="9">
        <v>0</v>
      </c>
      <c r="E552" s="10">
        <f t="shared" si="56"/>
        <v>1.3908205841446453E-3</v>
      </c>
      <c r="F552" s="10" t="str">
        <f t="shared" si="57"/>
        <v/>
      </c>
      <c r="G552" s="10">
        <f t="shared" si="59"/>
        <v>-1</v>
      </c>
      <c r="H552" s="16">
        <f t="shared" si="58"/>
        <v>-1.3908205841446453E-3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0</v>
      </c>
      <c r="D555" s="9">
        <v>13</v>
      </c>
      <c r="E555" s="10" t="str">
        <f t="shared" si="60"/>
        <v/>
      </c>
      <c r="F555" s="10">
        <f t="shared" si="61"/>
        <v>2.5590551181102362E-2</v>
      </c>
      <c r="G555" s="10">
        <f t="shared" ref="G555:G595" si="63">+IF(AND(C555=0,D555=0)," ",IF(C555=0,1,IF(D555=0,-1,(D555-C555)/C555)))</f>
        <v>1</v>
      </c>
      <c r="H555" s="16" t="str">
        <f t="shared" si="62"/>
        <v/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1</v>
      </c>
      <c r="D558" s="9">
        <v>0</v>
      </c>
      <c r="E558" s="10">
        <f t="shared" si="60"/>
        <v>1.3908205841446453E-3</v>
      </c>
      <c r="F558" s="10" t="str">
        <f t="shared" si="61"/>
        <v/>
      </c>
      <c r="G558" s="10">
        <f t="shared" si="63"/>
        <v>-1</v>
      </c>
      <c r="H558" s="16">
        <f t="shared" si="62"/>
        <v>-1.3908205841446453E-3</v>
      </c>
    </row>
    <row r="559" spans="1:8" x14ac:dyDescent="0.2">
      <c r="A559" s="8"/>
      <c r="B559" s="34" t="s">
        <v>537</v>
      </c>
      <c r="C559" s="3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6" t="str">
        <f t="shared" si="62"/>
        <v/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4" t="s">
        <v>547</v>
      </c>
      <c r="C569" s="31">
        <v>0</v>
      </c>
      <c r="D569" s="9">
        <v>1</v>
      </c>
      <c r="E569" s="10" t="str">
        <f t="shared" si="60"/>
        <v/>
      </c>
      <c r="F569" s="10">
        <f t="shared" si="61"/>
        <v>1.968503937007874E-3</v>
      </c>
      <c r="G569" s="10">
        <f t="shared" si="63"/>
        <v>1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6" t="str">
        <f t="shared" si="62"/>
        <v/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4</v>
      </c>
      <c r="D574" s="9">
        <v>1</v>
      </c>
      <c r="E574" s="10">
        <f t="shared" si="60"/>
        <v>5.5632823365785811E-3</v>
      </c>
      <c r="F574" s="10">
        <f t="shared" si="61"/>
        <v>1.968503937007874E-3</v>
      </c>
      <c r="G574" s="10">
        <f t="shared" si="63"/>
        <v>-0.75</v>
      </c>
      <c r="H574" s="16">
        <f t="shared" si="62"/>
        <v>-4.172461752433936E-3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15</v>
      </c>
      <c r="D579" s="9">
        <v>0</v>
      </c>
      <c r="E579" s="10">
        <f t="shared" si="60"/>
        <v>2.0862308762169681E-2</v>
      </c>
      <c r="F579" s="10" t="str">
        <f t="shared" si="61"/>
        <v/>
      </c>
      <c r="G579" s="10">
        <f t="shared" si="63"/>
        <v>-1</v>
      </c>
      <c r="H579" s="16">
        <f t="shared" si="62"/>
        <v>-2.0862308762169681E-2</v>
      </c>
    </row>
    <row r="580" spans="1:8" ht="25.5" x14ac:dyDescent="0.2">
      <c r="A580" s="8"/>
      <c r="B580" s="34" t="s">
        <v>558</v>
      </c>
      <c r="C580" s="31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6" t="str">
        <f t="shared" si="62"/>
        <v/>
      </c>
    </row>
    <row r="581" spans="1:8" x14ac:dyDescent="0.2">
      <c r="A581" s="8"/>
      <c r="B581" s="34" t="s">
        <v>559</v>
      </c>
      <c r="C581" s="31">
        <v>1</v>
      </c>
      <c r="D581" s="9">
        <v>8</v>
      </c>
      <c r="E581" s="10">
        <f t="shared" si="60"/>
        <v>1.3908205841446453E-3</v>
      </c>
      <c r="F581" s="10">
        <f t="shared" si="61"/>
        <v>1.5748031496062992E-2</v>
      </c>
      <c r="G581" s="10">
        <f t="shared" si="63"/>
        <v>7</v>
      </c>
      <c r="H581" s="16">
        <f t="shared" si="62"/>
        <v>9.7357440890125171E-3</v>
      </c>
    </row>
    <row r="582" spans="1:8" x14ac:dyDescent="0.2">
      <c r="A582" s="8"/>
      <c r="B582" s="34" t="s">
        <v>560</v>
      </c>
      <c r="C582" s="3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6" t="str">
        <f t="shared" si="62"/>
        <v/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1</v>
      </c>
      <c r="D588" s="9">
        <v>3</v>
      </c>
      <c r="E588" s="10">
        <f t="shared" si="60"/>
        <v>1.3908205841446453E-3</v>
      </c>
      <c r="F588" s="10">
        <f t="shared" si="61"/>
        <v>5.905511811023622E-3</v>
      </c>
      <c r="G588" s="10">
        <f t="shared" si="63"/>
        <v>2</v>
      </c>
      <c r="H588" s="16">
        <f t="shared" si="62"/>
        <v>2.7816411682892906E-3</v>
      </c>
    </row>
    <row r="589" spans="1:8" x14ac:dyDescent="0.2">
      <c r="A589" s="8"/>
      <c r="B589" s="34" t="s">
        <v>567</v>
      </c>
      <c r="C589" s="3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141</v>
      </c>
      <c r="D601" s="30">
        <f>SUM(D602:D629)</f>
        <v>107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-0.24113475177304963</v>
      </c>
      <c r="H601" s="40">
        <f t="shared" ref="H601:H629" si="66">+IF(OR(AND(E601=""),(G601="")),"",E601*G601)</f>
        <v>-0.24113475177304963</v>
      </c>
    </row>
    <row r="602" spans="1:8" x14ac:dyDescent="0.2">
      <c r="A602" s="8"/>
      <c r="B602" s="33" t="s">
        <v>574</v>
      </c>
      <c r="C602" s="39">
        <v>0</v>
      </c>
      <c r="D602" s="36">
        <v>1</v>
      </c>
      <c r="E602" s="37" t="str">
        <f t="shared" si="64"/>
        <v/>
      </c>
      <c r="F602" s="37">
        <f t="shared" si="65"/>
        <v>9.3457943925233638E-3</v>
      </c>
      <c r="G602" s="37">
        <f t="shared" ref="G602:G629" si="67">+IF(AND(C602=0,D602=0)," ",IF(C602=0,1,IF(D602=0,-1,(D602-C602)/C602)))</f>
        <v>1</v>
      </c>
      <c r="H602" s="38" t="str">
        <f t="shared" si="66"/>
        <v/>
      </c>
    </row>
    <row r="603" spans="1:8" x14ac:dyDescent="0.2">
      <c r="A603" s="8"/>
      <c r="B603" s="34" t="s">
        <v>575</v>
      </c>
      <c r="C603" s="31">
        <v>3</v>
      </c>
      <c r="D603" s="9">
        <v>0</v>
      </c>
      <c r="E603" s="10">
        <f t="shared" si="64"/>
        <v>2.1276595744680851E-2</v>
      </c>
      <c r="F603" s="10" t="str">
        <f t="shared" si="65"/>
        <v/>
      </c>
      <c r="G603" s="10">
        <f t="shared" si="67"/>
        <v>-1</v>
      </c>
      <c r="H603" s="16">
        <f t="shared" si="66"/>
        <v>-2.1276595744680851E-2</v>
      </c>
    </row>
    <row r="604" spans="1:8" ht="25.5" x14ac:dyDescent="0.2">
      <c r="A604" s="8"/>
      <c r="B604" s="34" t="s">
        <v>576</v>
      </c>
      <c r="C604" s="31">
        <v>50</v>
      </c>
      <c r="D604" s="9">
        <v>25</v>
      </c>
      <c r="E604" s="10">
        <f t="shared" si="64"/>
        <v>0.3546099290780142</v>
      </c>
      <c r="F604" s="10">
        <f t="shared" si="65"/>
        <v>0.23364485981308411</v>
      </c>
      <c r="G604" s="10">
        <f t="shared" si="67"/>
        <v>-0.5</v>
      </c>
      <c r="H604" s="16">
        <f t="shared" si="66"/>
        <v>-0.1773049645390071</v>
      </c>
    </row>
    <row r="605" spans="1:8" x14ac:dyDescent="0.2">
      <c r="A605" s="8"/>
      <c r="B605" s="34" t="s">
        <v>577</v>
      </c>
      <c r="C605" s="31">
        <v>3</v>
      </c>
      <c r="D605" s="9">
        <v>0</v>
      </c>
      <c r="E605" s="10">
        <f t="shared" si="64"/>
        <v>2.1276595744680851E-2</v>
      </c>
      <c r="F605" s="10" t="str">
        <f t="shared" si="65"/>
        <v/>
      </c>
      <c r="G605" s="10">
        <f t="shared" si="67"/>
        <v>-1</v>
      </c>
      <c r="H605" s="16">
        <f t="shared" si="66"/>
        <v>-2.1276595744680851E-2</v>
      </c>
    </row>
    <row r="606" spans="1:8" x14ac:dyDescent="0.2">
      <c r="A606" s="8"/>
      <c r="B606" s="34" t="s">
        <v>578</v>
      </c>
      <c r="C606" s="31">
        <v>37</v>
      </c>
      <c r="D606" s="9">
        <v>14</v>
      </c>
      <c r="E606" s="10">
        <f t="shared" si="64"/>
        <v>0.26241134751773049</v>
      </c>
      <c r="F606" s="10">
        <f t="shared" si="65"/>
        <v>0.13084112149532709</v>
      </c>
      <c r="G606" s="10">
        <f t="shared" si="67"/>
        <v>-0.6216216216216216</v>
      </c>
      <c r="H606" s="16">
        <f t="shared" si="66"/>
        <v>-0.16312056737588651</v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6" t="str">
        <f t="shared" si="66"/>
        <v/>
      </c>
    </row>
    <row r="609" spans="1:8" x14ac:dyDescent="0.2">
      <c r="A609" s="8"/>
      <c r="B609" s="34" t="s">
        <v>581</v>
      </c>
      <c r="C609" s="3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4" t="s">
        <v>582</v>
      </c>
      <c r="C610" s="3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4" t="s">
        <v>583</v>
      </c>
      <c r="C611" s="31">
        <v>1</v>
      </c>
      <c r="D611" s="9">
        <v>0</v>
      </c>
      <c r="E611" s="10">
        <f t="shared" si="64"/>
        <v>7.0921985815602835E-3</v>
      </c>
      <c r="F611" s="10" t="str">
        <f t="shared" si="65"/>
        <v/>
      </c>
      <c r="G611" s="10">
        <f t="shared" si="67"/>
        <v>-1</v>
      </c>
      <c r="H611" s="16">
        <f t="shared" si="66"/>
        <v>-7.0921985815602835E-3</v>
      </c>
    </row>
    <row r="612" spans="1:8" x14ac:dyDescent="0.2">
      <c r="A612" s="8"/>
      <c r="B612" s="34" t="s">
        <v>584</v>
      </c>
      <c r="C612" s="3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6" t="str">
        <f t="shared" si="66"/>
        <v/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4" t="s">
        <v>589</v>
      </c>
      <c r="C617" s="31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6" t="str">
        <f t="shared" si="66"/>
        <v/>
      </c>
    </row>
    <row r="618" spans="1:8" x14ac:dyDescent="0.2">
      <c r="A618" s="8"/>
      <c r="B618" s="34" t="s">
        <v>590</v>
      </c>
      <c r="C618" s="31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6" t="str">
        <f t="shared" si="66"/>
        <v/>
      </c>
    </row>
    <row r="619" spans="1:8" x14ac:dyDescent="0.2">
      <c r="A619" s="8"/>
      <c r="B619" s="34" t="s">
        <v>591</v>
      </c>
      <c r="C619" s="31">
        <v>41</v>
      </c>
      <c r="D619" s="9">
        <v>66</v>
      </c>
      <c r="E619" s="10">
        <f t="shared" si="64"/>
        <v>0.29078014184397161</v>
      </c>
      <c r="F619" s="10">
        <f t="shared" si="65"/>
        <v>0.61682242990654201</v>
      </c>
      <c r="G619" s="10">
        <f t="shared" si="67"/>
        <v>0.6097560975609756</v>
      </c>
      <c r="H619" s="16">
        <f t="shared" si="66"/>
        <v>0.17730496453900707</v>
      </c>
    </row>
    <row r="620" spans="1:8" x14ac:dyDescent="0.2">
      <c r="A620" s="8"/>
      <c r="B620" s="34" t="s">
        <v>592</v>
      </c>
      <c r="C620" s="31">
        <v>6</v>
      </c>
      <c r="D620" s="9">
        <v>1</v>
      </c>
      <c r="E620" s="10">
        <f t="shared" si="64"/>
        <v>4.2553191489361701E-2</v>
      </c>
      <c r="F620" s="10">
        <f t="shared" si="65"/>
        <v>9.3457943925233638E-3</v>
      </c>
      <c r="G620" s="10">
        <f t="shared" si="67"/>
        <v>-0.83333333333333337</v>
      </c>
      <c r="H620" s="16">
        <f t="shared" si="66"/>
        <v>-3.5460992907801421E-2</v>
      </c>
    </row>
    <row r="621" spans="1:8" x14ac:dyDescent="0.2">
      <c r="A621" s="8"/>
      <c r="B621" s="34" t="s">
        <v>593</v>
      </c>
      <c r="C621" s="3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6" t="str">
        <f t="shared" si="66"/>
        <v/>
      </c>
    </row>
    <row r="622" spans="1:8" x14ac:dyDescent="0.2">
      <c r="A622" s="8"/>
      <c r="B622" s="34" t="s">
        <v>594</v>
      </c>
      <c r="C622" s="3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6" t="str">
        <f t="shared" si="66"/>
        <v/>
      </c>
    </row>
    <row r="623" spans="1:8" ht="25.5" x14ac:dyDescent="0.2">
      <c r="A623" s="8"/>
      <c r="B623" s="34" t="s">
        <v>595</v>
      </c>
      <c r="C623" s="3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6" t="str">
        <f t="shared" si="66"/>
        <v/>
      </c>
    </row>
    <row r="626" spans="1:8" x14ac:dyDescent="0.2">
      <c r="A626" s="8"/>
      <c r="B626" s="34" t="s">
        <v>598</v>
      </c>
      <c r="C626" s="3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6" t="str">
        <f t="shared" si="66"/>
        <v/>
      </c>
    </row>
    <row r="629" spans="1:8" ht="26.25" thickBot="1" x14ac:dyDescent="0.25">
      <c r="A629" s="8"/>
      <c r="B629" s="35" t="s">
        <v>601</v>
      </c>
      <c r="C629" s="32">
        <v>0</v>
      </c>
      <c r="D629" s="17">
        <v>0</v>
      </c>
      <c r="E629" s="18" t="str">
        <f t="shared" si="64"/>
        <v/>
      </c>
      <c r="F629" s="18" t="str">
        <f t="shared" si="65"/>
        <v/>
      </c>
      <c r="G629" s="18" t="str">
        <f t="shared" si="67"/>
        <v xml:space="preserve"> </v>
      </c>
      <c r="H629" s="19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628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629</v>
      </c>
      <c r="C8" s="30">
        <f>+C19+C76+C181+C362+C601</f>
        <v>11807</v>
      </c>
      <c r="D8" s="30">
        <f>+D19+D76+D181+D362+D601</f>
        <v>6702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-0.43237062759380029</v>
      </c>
      <c r="H8" s="40">
        <f t="shared" ref="H8:H13" si="1">+IF(OR(AND(E8=""),(G8="")),"",E8*G8)</f>
        <v>-0.43237062759380029</v>
      </c>
    </row>
    <row r="9" spans="1:8" x14ac:dyDescent="0.2">
      <c r="A9" s="8"/>
      <c r="B9" s="33" t="s">
        <v>8</v>
      </c>
      <c r="C9" s="31">
        <f>+C19</f>
        <v>25</v>
      </c>
      <c r="D9" s="9">
        <f>+D19</f>
        <v>16</v>
      </c>
      <c r="E9" s="10">
        <f t="shared" ref="E9:F13" si="2">+C9/C$8</f>
        <v>2.1173879901753199E-3</v>
      </c>
      <c r="F9" s="10">
        <f t="shared" si="2"/>
        <v>2.3873470605789318E-3</v>
      </c>
      <c r="G9" s="10">
        <f t="shared" si="0"/>
        <v>-0.36</v>
      </c>
      <c r="H9" s="16">
        <f t="shared" si="1"/>
        <v>-7.6225967646311517E-4</v>
      </c>
    </row>
    <row r="10" spans="1:8" x14ac:dyDescent="0.2">
      <c r="A10" s="8"/>
      <c r="B10" s="34" t="s">
        <v>9</v>
      </c>
      <c r="C10" s="31">
        <f>+C76</f>
        <v>1155</v>
      </c>
      <c r="D10" s="9">
        <f>+D76</f>
        <v>857</v>
      </c>
      <c r="E10" s="10">
        <f t="shared" si="2"/>
        <v>9.7823325146099774E-2</v>
      </c>
      <c r="F10" s="10">
        <f t="shared" si="2"/>
        <v>0.12787227693225903</v>
      </c>
      <c r="G10" s="10">
        <f t="shared" si="0"/>
        <v>-0.25800865800865802</v>
      </c>
      <c r="H10" s="16">
        <f t="shared" si="1"/>
        <v>-2.5239264842889814E-2</v>
      </c>
    </row>
    <row r="11" spans="1:8" ht="25.5" x14ac:dyDescent="0.2">
      <c r="A11" s="8"/>
      <c r="B11" s="34" t="s">
        <v>10</v>
      </c>
      <c r="C11" s="31">
        <f>+C181</f>
        <v>656</v>
      </c>
      <c r="D11" s="9">
        <f>+D181</f>
        <v>659</v>
      </c>
      <c r="E11" s="10">
        <f t="shared" si="2"/>
        <v>5.5560260862200388E-2</v>
      </c>
      <c r="F11" s="10">
        <f t="shared" si="2"/>
        <v>9.8328857057594754E-2</v>
      </c>
      <c r="G11" s="10">
        <f t="shared" si="0"/>
        <v>4.5731707317073168E-3</v>
      </c>
      <c r="H11" s="16">
        <f t="shared" si="1"/>
        <v>2.5408655882103832E-4</v>
      </c>
    </row>
    <row r="12" spans="1:8" x14ac:dyDescent="0.2">
      <c r="A12" s="8"/>
      <c r="B12" s="34" t="s">
        <v>11</v>
      </c>
      <c r="C12" s="31">
        <f>+C362</f>
        <v>7062</v>
      </c>
      <c r="D12" s="9">
        <f>+D362</f>
        <v>3765</v>
      </c>
      <c r="E12" s="10">
        <f t="shared" si="2"/>
        <v>0.59811975946472429</v>
      </c>
      <c r="F12" s="10">
        <f t="shared" si="2"/>
        <v>0.56177260519247985</v>
      </c>
      <c r="G12" s="10">
        <f t="shared" si="0"/>
        <v>-0.46686491079014442</v>
      </c>
      <c r="H12" s="16">
        <f t="shared" si="1"/>
        <v>-0.27924112814432112</v>
      </c>
    </row>
    <row r="13" spans="1:8" ht="15.75" thickBot="1" x14ac:dyDescent="0.25">
      <c r="A13" s="8"/>
      <c r="B13" s="35" t="s">
        <v>12</v>
      </c>
      <c r="C13" s="32">
        <f>+C601</f>
        <v>2909</v>
      </c>
      <c r="D13" s="17">
        <f>+D601</f>
        <v>1405</v>
      </c>
      <c r="E13" s="18">
        <f t="shared" si="2"/>
        <v>0.2463792665368002</v>
      </c>
      <c r="F13" s="18">
        <f t="shared" si="2"/>
        <v>0.20963891375708743</v>
      </c>
      <c r="G13" s="18">
        <f t="shared" si="0"/>
        <v>-0.51701615675489854</v>
      </c>
      <c r="H13" s="19">
        <f t="shared" si="1"/>
        <v>-0.12738206148894721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25</v>
      </c>
      <c r="D19" s="30">
        <f>SUM(D20:D70)</f>
        <v>16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-0.36</v>
      </c>
      <c r="H19" s="40">
        <f t="shared" ref="H19:H50" si="5">+IF(OR(AND(E19=""),(G19="")),"",E19*G19)</f>
        <v>-0.36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1</v>
      </c>
      <c r="D27" s="9">
        <v>0</v>
      </c>
      <c r="E27" s="10">
        <f t="shared" si="3"/>
        <v>0.04</v>
      </c>
      <c r="F27" s="10" t="str">
        <f t="shared" si="4"/>
        <v/>
      </c>
      <c r="G27" s="10">
        <f t="shared" si="6"/>
        <v>-1</v>
      </c>
      <c r="H27" s="16">
        <f t="shared" si="5"/>
        <v>-0.04</v>
      </c>
    </row>
    <row r="28" spans="1:8" x14ac:dyDescent="0.2">
      <c r="A28" s="8"/>
      <c r="B28" s="34" t="s">
        <v>24</v>
      </c>
      <c r="C28" s="3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4" t="s">
        <v>25</v>
      </c>
      <c r="C29" s="31">
        <v>2</v>
      </c>
      <c r="D29" s="9">
        <v>0</v>
      </c>
      <c r="E29" s="10">
        <f t="shared" si="3"/>
        <v>0.08</v>
      </c>
      <c r="F29" s="10" t="str">
        <f t="shared" si="4"/>
        <v/>
      </c>
      <c r="G29" s="10">
        <f t="shared" si="6"/>
        <v>-1</v>
      </c>
      <c r="H29" s="16">
        <f t="shared" si="5"/>
        <v>-0.08</v>
      </c>
    </row>
    <row r="30" spans="1:8" x14ac:dyDescent="0.2">
      <c r="A30" s="8"/>
      <c r="B30" s="34" t="s">
        <v>26</v>
      </c>
      <c r="C30" s="31">
        <v>8</v>
      </c>
      <c r="D30" s="9">
        <v>3</v>
      </c>
      <c r="E30" s="10">
        <f t="shared" si="3"/>
        <v>0.32</v>
      </c>
      <c r="F30" s="10">
        <f t="shared" si="4"/>
        <v>0.1875</v>
      </c>
      <c r="G30" s="10">
        <f t="shared" si="6"/>
        <v>-0.625</v>
      </c>
      <c r="H30" s="16">
        <f t="shared" si="5"/>
        <v>-0.2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1</v>
      </c>
      <c r="D35" s="9">
        <v>0</v>
      </c>
      <c r="E35" s="10">
        <f t="shared" si="3"/>
        <v>0.04</v>
      </c>
      <c r="F35" s="10" t="str">
        <f t="shared" si="4"/>
        <v/>
      </c>
      <c r="G35" s="10">
        <f t="shared" si="6"/>
        <v>-1</v>
      </c>
      <c r="H35" s="16">
        <f t="shared" si="5"/>
        <v>-0.04</v>
      </c>
    </row>
    <row r="36" spans="1:8" x14ac:dyDescent="0.2">
      <c r="A36" s="8"/>
      <c r="B36" s="34" t="s">
        <v>32</v>
      </c>
      <c r="C36" s="31">
        <v>2</v>
      </c>
      <c r="D36" s="9">
        <v>1</v>
      </c>
      <c r="E36" s="10">
        <f t="shared" si="3"/>
        <v>0.08</v>
      </c>
      <c r="F36" s="10">
        <f t="shared" si="4"/>
        <v>6.25E-2</v>
      </c>
      <c r="G36" s="10">
        <f t="shared" si="6"/>
        <v>-0.5</v>
      </c>
      <c r="H36" s="16">
        <f t="shared" si="5"/>
        <v>-0.04</v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2</v>
      </c>
      <c r="D38" s="9">
        <v>0</v>
      </c>
      <c r="E38" s="10">
        <f t="shared" si="3"/>
        <v>0.08</v>
      </c>
      <c r="F38" s="10" t="str">
        <f t="shared" si="4"/>
        <v/>
      </c>
      <c r="G38" s="10">
        <f t="shared" si="6"/>
        <v>-1</v>
      </c>
      <c r="H38" s="16">
        <f t="shared" si="5"/>
        <v>-0.08</v>
      </c>
    </row>
    <row r="39" spans="1:8" x14ac:dyDescent="0.2">
      <c r="A39" s="8"/>
      <c r="B39" s="34" t="s">
        <v>35</v>
      </c>
      <c r="C39" s="3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4" t="s">
        <v>41</v>
      </c>
      <c r="C45" s="31">
        <v>1</v>
      </c>
      <c r="D45" s="9">
        <v>1</v>
      </c>
      <c r="E45" s="10">
        <f t="shared" si="3"/>
        <v>0.04</v>
      </c>
      <c r="F45" s="10">
        <f t="shared" si="4"/>
        <v>6.25E-2</v>
      </c>
      <c r="G45" s="10">
        <f t="shared" si="6"/>
        <v>0</v>
      </c>
      <c r="H45" s="16">
        <f t="shared" si="5"/>
        <v>0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1</v>
      </c>
      <c r="D50" s="9">
        <v>6</v>
      </c>
      <c r="E50" s="10">
        <f t="shared" si="3"/>
        <v>0.04</v>
      </c>
      <c r="F50" s="10">
        <f t="shared" si="4"/>
        <v>0.375</v>
      </c>
      <c r="G50" s="10">
        <f t="shared" si="6"/>
        <v>5</v>
      </c>
      <c r="H50" s="16">
        <f t="shared" si="5"/>
        <v>0.2</v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1</v>
      </c>
      <c r="D52" s="9">
        <v>0</v>
      </c>
      <c r="E52" s="10">
        <f t="shared" si="7"/>
        <v>0.04</v>
      </c>
      <c r="F52" s="10" t="str">
        <f t="shared" si="8"/>
        <v/>
      </c>
      <c r="G52" s="10">
        <f t="shared" ref="G52:G70" si="10">+IF(AND(C52=0,D52=0)," ",IF(C52=0,1,IF(D52=0,-1,(D52-C52)/C52)))</f>
        <v>-1</v>
      </c>
      <c r="H52" s="16">
        <f t="shared" si="9"/>
        <v>-0.04</v>
      </c>
    </row>
    <row r="53" spans="1:8" x14ac:dyDescent="0.2">
      <c r="A53" s="8"/>
      <c r="B53" s="34" t="s">
        <v>49</v>
      </c>
      <c r="C53" s="3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2</v>
      </c>
      <c r="D54" s="9">
        <v>1</v>
      </c>
      <c r="E54" s="10">
        <f t="shared" si="7"/>
        <v>0.08</v>
      </c>
      <c r="F54" s="10">
        <f t="shared" si="8"/>
        <v>6.25E-2</v>
      </c>
      <c r="G54" s="10">
        <f t="shared" si="10"/>
        <v>-0.5</v>
      </c>
      <c r="H54" s="16">
        <f t="shared" si="9"/>
        <v>-0.04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2</v>
      </c>
      <c r="D64" s="9">
        <v>3</v>
      </c>
      <c r="E64" s="10">
        <f t="shared" si="7"/>
        <v>0.08</v>
      </c>
      <c r="F64" s="10">
        <f t="shared" si="8"/>
        <v>0.1875</v>
      </c>
      <c r="G64" s="10">
        <f t="shared" si="10"/>
        <v>0.5</v>
      </c>
      <c r="H64" s="16">
        <f t="shared" si="9"/>
        <v>0.04</v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1</v>
      </c>
      <c r="D68" s="9">
        <v>1</v>
      </c>
      <c r="E68" s="10">
        <f t="shared" si="7"/>
        <v>0.04</v>
      </c>
      <c r="F68" s="10">
        <f t="shared" si="8"/>
        <v>6.25E-2</v>
      </c>
      <c r="G68" s="10">
        <f t="shared" si="10"/>
        <v>0</v>
      </c>
      <c r="H68" s="16">
        <f t="shared" si="9"/>
        <v>0</v>
      </c>
    </row>
    <row r="69" spans="1:8" x14ac:dyDescent="0.2">
      <c r="A69" s="8"/>
      <c r="B69" s="34" t="s">
        <v>65</v>
      </c>
      <c r="C69" s="31">
        <v>1</v>
      </c>
      <c r="D69" s="9">
        <v>0</v>
      </c>
      <c r="E69" s="10">
        <f t="shared" si="7"/>
        <v>0.04</v>
      </c>
      <c r="F69" s="10" t="str">
        <f t="shared" si="8"/>
        <v/>
      </c>
      <c r="G69" s="10">
        <f t="shared" si="10"/>
        <v>-1</v>
      </c>
      <c r="H69" s="16">
        <f t="shared" si="9"/>
        <v>-0.04</v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1155</v>
      </c>
      <c r="D76" s="30">
        <f>SUM(D77:D175)</f>
        <v>857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-0.25800865800865802</v>
      </c>
      <c r="H76" s="40">
        <f t="shared" ref="H76:H107" si="13">+IF(OR(AND(E76=""),(G76="")),"",E76*G76)</f>
        <v>-0.25800865800865802</v>
      </c>
    </row>
    <row r="77" spans="1:8" x14ac:dyDescent="0.2">
      <c r="A77" s="8"/>
      <c r="B77" s="33" t="s">
        <v>67</v>
      </c>
      <c r="C77" s="39">
        <v>17</v>
      </c>
      <c r="D77" s="36">
        <v>12</v>
      </c>
      <c r="E77" s="37">
        <f t="shared" si="11"/>
        <v>1.4718614718614719E-2</v>
      </c>
      <c r="F77" s="37">
        <f t="shared" si="12"/>
        <v>1.4002333722287048E-2</v>
      </c>
      <c r="G77" s="37">
        <f t="shared" ref="G77:G108" si="14">+IF(AND(C77=0,D77=0)," ",IF(C77=0,1,IF(D77=0,-1,(D77-C77)/C77)))</f>
        <v>-0.29411764705882354</v>
      </c>
      <c r="H77" s="38">
        <f t="shared" si="13"/>
        <v>-4.329004329004329E-3</v>
      </c>
    </row>
    <row r="78" spans="1:8" x14ac:dyDescent="0.2">
      <c r="A78" s="8"/>
      <c r="B78" s="34" t="s">
        <v>68</v>
      </c>
      <c r="C78" s="31">
        <v>1</v>
      </c>
      <c r="D78" s="9">
        <v>6</v>
      </c>
      <c r="E78" s="10">
        <f t="shared" si="11"/>
        <v>8.658008658008658E-4</v>
      </c>
      <c r="F78" s="10">
        <f t="shared" si="12"/>
        <v>7.0011668611435242E-3</v>
      </c>
      <c r="G78" s="10">
        <f t="shared" si="14"/>
        <v>5</v>
      </c>
      <c r="H78" s="16">
        <f t="shared" si="13"/>
        <v>4.329004329004329E-3</v>
      </c>
    </row>
    <row r="79" spans="1:8" x14ac:dyDescent="0.2">
      <c r="A79" s="8"/>
      <c r="B79" s="34" t="s">
        <v>69</v>
      </c>
      <c r="C79" s="31">
        <v>2</v>
      </c>
      <c r="D79" s="9">
        <v>0</v>
      </c>
      <c r="E79" s="10">
        <f t="shared" si="11"/>
        <v>1.7316017316017316E-3</v>
      </c>
      <c r="F79" s="10" t="str">
        <f t="shared" si="12"/>
        <v/>
      </c>
      <c r="G79" s="10">
        <f t="shared" si="14"/>
        <v>-1</v>
      </c>
      <c r="H79" s="16">
        <f t="shared" si="13"/>
        <v>-1.7316017316017316E-3</v>
      </c>
    </row>
    <row r="80" spans="1:8" x14ac:dyDescent="0.2">
      <c r="A80" s="8"/>
      <c r="B80" s="34" t="s">
        <v>70</v>
      </c>
      <c r="C80" s="31">
        <v>19</v>
      </c>
      <c r="D80" s="9">
        <v>3</v>
      </c>
      <c r="E80" s="10">
        <f t="shared" si="11"/>
        <v>1.6450216450216451E-2</v>
      </c>
      <c r="F80" s="10">
        <f t="shared" si="12"/>
        <v>3.5005834305717621E-3</v>
      </c>
      <c r="G80" s="10">
        <f t="shared" si="14"/>
        <v>-0.84210526315789469</v>
      </c>
      <c r="H80" s="16">
        <f t="shared" si="13"/>
        <v>-1.3852813852813853E-2</v>
      </c>
    </row>
    <row r="81" spans="1:8" ht="25.5" x14ac:dyDescent="0.2">
      <c r="A81" s="8"/>
      <c r="B81" s="34" t="s">
        <v>71</v>
      </c>
      <c r="C81" s="31">
        <v>24</v>
      </c>
      <c r="D81" s="9">
        <v>14</v>
      </c>
      <c r="E81" s="10">
        <f t="shared" si="11"/>
        <v>2.0779220779220779E-2</v>
      </c>
      <c r="F81" s="10">
        <f t="shared" si="12"/>
        <v>1.6336056009334889E-2</v>
      </c>
      <c r="G81" s="10">
        <f t="shared" si="14"/>
        <v>-0.41666666666666669</v>
      </c>
      <c r="H81" s="16">
        <f t="shared" si="13"/>
        <v>-8.658008658008658E-3</v>
      </c>
    </row>
    <row r="82" spans="1:8" x14ac:dyDescent="0.2">
      <c r="A82" s="8"/>
      <c r="B82" s="34" t="s">
        <v>72</v>
      </c>
      <c r="C82" s="31">
        <v>14</v>
      </c>
      <c r="D82" s="9">
        <v>8</v>
      </c>
      <c r="E82" s="10">
        <f t="shared" si="11"/>
        <v>1.2121212121212121E-2</v>
      </c>
      <c r="F82" s="10">
        <f t="shared" si="12"/>
        <v>9.3348891481913644E-3</v>
      </c>
      <c r="G82" s="10">
        <f t="shared" si="14"/>
        <v>-0.42857142857142855</v>
      </c>
      <c r="H82" s="16">
        <f t="shared" si="13"/>
        <v>-5.1948051948051948E-3</v>
      </c>
    </row>
    <row r="83" spans="1:8" x14ac:dyDescent="0.2">
      <c r="A83" s="8"/>
      <c r="B83" s="34" t="s">
        <v>73</v>
      </c>
      <c r="C83" s="3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4</v>
      </c>
      <c r="D88" s="9">
        <v>6</v>
      </c>
      <c r="E88" s="10">
        <f t="shared" si="11"/>
        <v>3.4632034632034632E-3</v>
      </c>
      <c r="F88" s="10">
        <f t="shared" si="12"/>
        <v>7.0011668611435242E-3</v>
      </c>
      <c r="G88" s="10">
        <f t="shared" si="14"/>
        <v>0.5</v>
      </c>
      <c r="H88" s="16">
        <f t="shared" si="13"/>
        <v>1.7316017316017316E-3</v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15</v>
      </c>
      <c r="D92" s="9">
        <v>0</v>
      </c>
      <c r="E92" s="10">
        <f t="shared" si="11"/>
        <v>1.2987012987012988E-2</v>
      </c>
      <c r="F92" s="10" t="str">
        <f t="shared" si="12"/>
        <v/>
      </c>
      <c r="G92" s="10">
        <f t="shared" si="14"/>
        <v>-1</v>
      </c>
      <c r="H92" s="16">
        <f t="shared" si="13"/>
        <v>-1.2987012987012988E-2</v>
      </c>
    </row>
    <row r="93" spans="1:8" x14ac:dyDescent="0.2">
      <c r="A93" s="8"/>
      <c r="B93" s="34" t="s">
        <v>83</v>
      </c>
      <c r="C93" s="31">
        <v>4</v>
      </c>
      <c r="D93" s="9">
        <v>0</v>
      </c>
      <c r="E93" s="10">
        <f t="shared" si="11"/>
        <v>3.4632034632034632E-3</v>
      </c>
      <c r="F93" s="10" t="str">
        <f t="shared" si="12"/>
        <v/>
      </c>
      <c r="G93" s="10">
        <f t="shared" si="14"/>
        <v>-1</v>
      </c>
      <c r="H93" s="16">
        <f t="shared" si="13"/>
        <v>-3.4632034632034632E-3</v>
      </c>
    </row>
    <row r="94" spans="1:8" x14ac:dyDescent="0.2">
      <c r="A94" s="8"/>
      <c r="B94" s="34" t="s">
        <v>84</v>
      </c>
      <c r="C94" s="31">
        <v>4</v>
      </c>
      <c r="D94" s="9">
        <v>3</v>
      </c>
      <c r="E94" s="10">
        <f t="shared" si="11"/>
        <v>3.4632034632034632E-3</v>
      </c>
      <c r="F94" s="10">
        <f t="shared" si="12"/>
        <v>3.5005834305717621E-3</v>
      </c>
      <c r="G94" s="10">
        <f t="shared" si="14"/>
        <v>-0.25</v>
      </c>
      <c r="H94" s="16">
        <f t="shared" si="13"/>
        <v>-8.658008658008658E-4</v>
      </c>
    </row>
    <row r="95" spans="1:8" x14ac:dyDescent="0.2">
      <c r="A95" s="8"/>
      <c r="B95" s="34" t="s">
        <v>85</v>
      </c>
      <c r="C95" s="31">
        <v>9</v>
      </c>
      <c r="D95" s="9">
        <v>3</v>
      </c>
      <c r="E95" s="10">
        <f t="shared" si="11"/>
        <v>7.7922077922077922E-3</v>
      </c>
      <c r="F95" s="10">
        <f t="shared" si="12"/>
        <v>3.5005834305717621E-3</v>
      </c>
      <c r="G95" s="10">
        <f t="shared" si="14"/>
        <v>-0.66666666666666663</v>
      </c>
      <c r="H95" s="16">
        <f t="shared" si="13"/>
        <v>-5.1948051948051948E-3</v>
      </c>
    </row>
    <row r="96" spans="1:8" x14ac:dyDescent="0.2">
      <c r="A96" s="8"/>
      <c r="B96" s="34" t="s">
        <v>86</v>
      </c>
      <c r="C96" s="31">
        <v>1</v>
      </c>
      <c r="D96" s="9">
        <v>0</v>
      </c>
      <c r="E96" s="10">
        <f t="shared" si="11"/>
        <v>8.658008658008658E-4</v>
      </c>
      <c r="F96" s="10" t="str">
        <f t="shared" si="12"/>
        <v/>
      </c>
      <c r="G96" s="10">
        <f t="shared" si="14"/>
        <v>-1</v>
      </c>
      <c r="H96" s="16">
        <f t="shared" si="13"/>
        <v>-8.658008658008658E-4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44</v>
      </c>
      <c r="D98" s="9">
        <v>15</v>
      </c>
      <c r="E98" s="10">
        <f t="shared" si="11"/>
        <v>3.8095238095238099E-2</v>
      </c>
      <c r="F98" s="10">
        <f t="shared" si="12"/>
        <v>1.7502917152858809E-2</v>
      </c>
      <c r="G98" s="10">
        <f t="shared" si="14"/>
        <v>-0.65909090909090906</v>
      </c>
      <c r="H98" s="16">
        <f t="shared" si="13"/>
        <v>-2.5108225108225111E-2</v>
      </c>
    </row>
    <row r="99" spans="1:8" x14ac:dyDescent="0.2">
      <c r="A99" s="8"/>
      <c r="B99" s="34" t="s">
        <v>89</v>
      </c>
      <c r="C99" s="31">
        <v>8</v>
      </c>
      <c r="D99" s="9">
        <v>1</v>
      </c>
      <c r="E99" s="10">
        <f t="shared" si="11"/>
        <v>6.9264069264069264E-3</v>
      </c>
      <c r="F99" s="10">
        <f t="shared" si="12"/>
        <v>1.1668611435239206E-3</v>
      </c>
      <c r="G99" s="10">
        <f t="shared" si="14"/>
        <v>-0.875</v>
      </c>
      <c r="H99" s="16">
        <f t="shared" si="13"/>
        <v>-6.0606060606060606E-3</v>
      </c>
    </row>
    <row r="100" spans="1:8" x14ac:dyDescent="0.2">
      <c r="A100" s="8"/>
      <c r="B100" s="34" t="s">
        <v>90</v>
      </c>
      <c r="C100" s="31">
        <v>6</v>
      </c>
      <c r="D100" s="9">
        <v>2</v>
      </c>
      <c r="E100" s="10">
        <f t="shared" si="11"/>
        <v>5.1948051948051948E-3</v>
      </c>
      <c r="F100" s="10">
        <f t="shared" si="12"/>
        <v>2.3337222870478411E-3</v>
      </c>
      <c r="G100" s="10">
        <f t="shared" si="14"/>
        <v>-0.66666666666666663</v>
      </c>
      <c r="H100" s="16">
        <f t="shared" si="13"/>
        <v>-3.4632034632034632E-3</v>
      </c>
    </row>
    <row r="101" spans="1:8" x14ac:dyDescent="0.2">
      <c r="A101" s="8"/>
      <c r="B101" s="34" t="s">
        <v>91</v>
      </c>
      <c r="C101" s="31">
        <v>32</v>
      </c>
      <c r="D101" s="9">
        <v>0</v>
      </c>
      <c r="E101" s="10">
        <f t="shared" si="11"/>
        <v>2.7705627705627706E-2</v>
      </c>
      <c r="F101" s="10" t="str">
        <f t="shared" si="12"/>
        <v/>
      </c>
      <c r="G101" s="10">
        <f t="shared" si="14"/>
        <v>-1</v>
      </c>
      <c r="H101" s="16">
        <f t="shared" si="13"/>
        <v>-2.7705627705627706E-2</v>
      </c>
    </row>
    <row r="102" spans="1:8" x14ac:dyDescent="0.2">
      <c r="A102" s="8"/>
      <c r="B102" s="34" t="s">
        <v>92</v>
      </c>
      <c r="C102" s="31">
        <v>2</v>
      </c>
      <c r="D102" s="9">
        <v>4</v>
      </c>
      <c r="E102" s="10">
        <f t="shared" si="11"/>
        <v>1.7316017316017316E-3</v>
      </c>
      <c r="F102" s="10">
        <f t="shared" si="12"/>
        <v>4.6674445740956822E-3</v>
      </c>
      <c r="G102" s="10">
        <f t="shared" si="14"/>
        <v>1</v>
      </c>
      <c r="H102" s="16">
        <f t="shared" si="13"/>
        <v>1.7316017316017316E-3</v>
      </c>
    </row>
    <row r="103" spans="1:8" x14ac:dyDescent="0.2">
      <c r="A103" s="8"/>
      <c r="B103" s="34" t="s">
        <v>93</v>
      </c>
      <c r="C103" s="31">
        <v>1</v>
      </c>
      <c r="D103" s="9">
        <v>2</v>
      </c>
      <c r="E103" s="10">
        <f t="shared" si="11"/>
        <v>8.658008658008658E-4</v>
      </c>
      <c r="F103" s="10">
        <f t="shared" si="12"/>
        <v>2.3337222870478411E-3</v>
      </c>
      <c r="G103" s="10">
        <f t="shared" si="14"/>
        <v>1</v>
      </c>
      <c r="H103" s="16">
        <f t="shared" si="13"/>
        <v>8.658008658008658E-4</v>
      </c>
    </row>
    <row r="104" spans="1:8" x14ac:dyDescent="0.2">
      <c r="A104" s="8"/>
      <c r="B104" s="34" t="s">
        <v>94</v>
      </c>
      <c r="C104" s="3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25</v>
      </c>
      <c r="D106" s="9">
        <v>4</v>
      </c>
      <c r="E106" s="10">
        <f t="shared" si="11"/>
        <v>2.1645021645021644E-2</v>
      </c>
      <c r="F106" s="10">
        <f t="shared" si="12"/>
        <v>4.6674445740956822E-3</v>
      </c>
      <c r="G106" s="10">
        <f t="shared" si="14"/>
        <v>-0.84</v>
      </c>
      <c r="H106" s="16">
        <f t="shared" si="13"/>
        <v>-1.8181818181818181E-2</v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8</v>
      </c>
      <c r="D109" s="9">
        <v>5</v>
      </c>
      <c r="E109" s="10">
        <f t="shared" si="15"/>
        <v>6.9264069264069264E-3</v>
      </c>
      <c r="F109" s="10">
        <f t="shared" si="16"/>
        <v>5.8343057176196032E-3</v>
      </c>
      <c r="G109" s="10">
        <f t="shared" ref="G109:G140" si="18">+IF(AND(C109=0,D109=0)," ",IF(C109=0,1,IF(D109=0,-1,(D109-C109)/C109)))</f>
        <v>-0.375</v>
      </c>
      <c r="H109" s="16">
        <f t="shared" si="17"/>
        <v>-2.5974025974025974E-3</v>
      </c>
    </row>
    <row r="110" spans="1:8" x14ac:dyDescent="0.2">
      <c r="A110" s="8"/>
      <c r="B110" s="34" t="s">
        <v>100</v>
      </c>
      <c r="C110" s="31">
        <v>16</v>
      </c>
      <c r="D110" s="9">
        <v>0</v>
      </c>
      <c r="E110" s="10">
        <f t="shared" si="15"/>
        <v>1.3852813852813853E-2</v>
      </c>
      <c r="F110" s="10" t="str">
        <f t="shared" si="16"/>
        <v/>
      </c>
      <c r="G110" s="10">
        <f t="shared" si="18"/>
        <v>-1</v>
      </c>
      <c r="H110" s="16">
        <f t="shared" si="17"/>
        <v>-1.3852813852813853E-2</v>
      </c>
    </row>
    <row r="111" spans="1:8" x14ac:dyDescent="0.2">
      <c r="A111" s="8"/>
      <c r="B111" s="34" t="s">
        <v>101</v>
      </c>
      <c r="C111" s="31">
        <v>14</v>
      </c>
      <c r="D111" s="9">
        <v>7</v>
      </c>
      <c r="E111" s="10">
        <f t="shared" si="15"/>
        <v>1.2121212121212121E-2</v>
      </c>
      <c r="F111" s="10">
        <f t="shared" si="16"/>
        <v>8.1680280046674443E-3</v>
      </c>
      <c r="G111" s="10">
        <f t="shared" si="18"/>
        <v>-0.5</v>
      </c>
      <c r="H111" s="16">
        <f t="shared" si="17"/>
        <v>-6.0606060606060606E-3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8</v>
      </c>
      <c r="D113" s="9">
        <v>0</v>
      </c>
      <c r="E113" s="10">
        <f t="shared" si="15"/>
        <v>6.9264069264069264E-3</v>
      </c>
      <c r="F113" s="10" t="str">
        <f t="shared" si="16"/>
        <v/>
      </c>
      <c r="G113" s="10">
        <f t="shared" si="18"/>
        <v>-1</v>
      </c>
      <c r="H113" s="16">
        <f t="shared" si="17"/>
        <v>-6.9264069264069264E-3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1</v>
      </c>
      <c r="D115" s="9">
        <v>3</v>
      </c>
      <c r="E115" s="10">
        <f t="shared" si="15"/>
        <v>8.658008658008658E-4</v>
      </c>
      <c r="F115" s="10">
        <f t="shared" si="16"/>
        <v>3.5005834305717621E-3</v>
      </c>
      <c r="G115" s="10">
        <f t="shared" si="18"/>
        <v>2</v>
      </c>
      <c r="H115" s="16">
        <f t="shared" si="17"/>
        <v>1.7316017316017316E-3</v>
      </c>
    </row>
    <row r="116" spans="1:8" x14ac:dyDescent="0.2">
      <c r="A116" s="8"/>
      <c r="B116" s="34" t="s">
        <v>106</v>
      </c>
      <c r="C116" s="31">
        <v>2</v>
      </c>
      <c r="D116" s="9">
        <v>0</v>
      </c>
      <c r="E116" s="10">
        <f t="shared" si="15"/>
        <v>1.7316017316017316E-3</v>
      </c>
      <c r="F116" s="10" t="str">
        <f t="shared" si="16"/>
        <v/>
      </c>
      <c r="G116" s="10">
        <f t="shared" si="18"/>
        <v>-1</v>
      </c>
      <c r="H116" s="16">
        <f t="shared" si="17"/>
        <v>-1.7316017316017316E-3</v>
      </c>
    </row>
    <row r="117" spans="1:8" x14ac:dyDescent="0.2">
      <c r="A117" s="8"/>
      <c r="B117" s="34" t="s">
        <v>107</v>
      </c>
      <c r="C117" s="31">
        <v>7</v>
      </c>
      <c r="D117" s="9">
        <v>0</v>
      </c>
      <c r="E117" s="10">
        <f t="shared" si="15"/>
        <v>6.0606060606060606E-3</v>
      </c>
      <c r="F117" s="10" t="str">
        <f t="shared" si="16"/>
        <v/>
      </c>
      <c r="G117" s="10">
        <f t="shared" si="18"/>
        <v>-1</v>
      </c>
      <c r="H117" s="16">
        <f t="shared" si="17"/>
        <v>-6.0606060606060606E-3</v>
      </c>
    </row>
    <row r="118" spans="1:8" x14ac:dyDescent="0.2">
      <c r="A118" s="8"/>
      <c r="B118" s="34" t="s">
        <v>108</v>
      </c>
      <c r="C118" s="3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6" t="str">
        <f t="shared" si="17"/>
        <v/>
      </c>
    </row>
    <row r="119" spans="1:8" ht="25.5" x14ac:dyDescent="0.2">
      <c r="A119" s="8"/>
      <c r="B119" s="34" t="s">
        <v>109</v>
      </c>
      <c r="C119" s="3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6" t="str">
        <f t="shared" si="17"/>
        <v/>
      </c>
    </row>
    <row r="120" spans="1:8" ht="25.5" x14ac:dyDescent="0.2">
      <c r="A120" s="8"/>
      <c r="B120" s="34" t="s">
        <v>110</v>
      </c>
      <c r="C120" s="31">
        <v>1</v>
      </c>
      <c r="D120" s="9">
        <v>1</v>
      </c>
      <c r="E120" s="10">
        <f t="shared" si="15"/>
        <v>8.658008658008658E-4</v>
      </c>
      <c r="F120" s="10">
        <f t="shared" si="16"/>
        <v>1.1668611435239206E-3</v>
      </c>
      <c r="G120" s="10">
        <f t="shared" si="18"/>
        <v>0</v>
      </c>
      <c r="H120" s="16">
        <f t="shared" si="17"/>
        <v>0</v>
      </c>
    </row>
    <row r="121" spans="1:8" x14ac:dyDescent="0.2">
      <c r="A121" s="8"/>
      <c r="B121" s="34" t="s">
        <v>111</v>
      </c>
      <c r="C121" s="31">
        <v>14</v>
      </c>
      <c r="D121" s="9">
        <v>5</v>
      </c>
      <c r="E121" s="10">
        <f t="shared" si="15"/>
        <v>1.2121212121212121E-2</v>
      </c>
      <c r="F121" s="10">
        <f t="shared" si="16"/>
        <v>5.8343057176196032E-3</v>
      </c>
      <c r="G121" s="10">
        <f t="shared" si="18"/>
        <v>-0.6428571428571429</v>
      </c>
      <c r="H121" s="16">
        <f t="shared" si="17"/>
        <v>-7.7922077922077931E-3</v>
      </c>
    </row>
    <row r="122" spans="1:8" x14ac:dyDescent="0.2">
      <c r="A122" s="8"/>
      <c r="B122" s="34" t="s">
        <v>112</v>
      </c>
      <c r="C122" s="31">
        <v>27</v>
      </c>
      <c r="D122" s="9">
        <v>33</v>
      </c>
      <c r="E122" s="10">
        <f t="shared" si="15"/>
        <v>2.3376623376623377E-2</v>
      </c>
      <c r="F122" s="10">
        <f t="shared" si="16"/>
        <v>3.8506417736289385E-2</v>
      </c>
      <c r="G122" s="10">
        <f t="shared" si="18"/>
        <v>0.22222222222222221</v>
      </c>
      <c r="H122" s="16">
        <f t="shared" si="17"/>
        <v>5.1948051948051948E-3</v>
      </c>
    </row>
    <row r="123" spans="1:8" x14ac:dyDescent="0.2">
      <c r="A123" s="8"/>
      <c r="B123" s="34" t="s">
        <v>113</v>
      </c>
      <c r="C123" s="31">
        <v>2</v>
      </c>
      <c r="D123" s="9">
        <v>0</v>
      </c>
      <c r="E123" s="10">
        <f t="shared" si="15"/>
        <v>1.7316017316017316E-3</v>
      </c>
      <c r="F123" s="10" t="str">
        <f t="shared" si="16"/>
        <v/>
      </c>
      <c r="G123" s="10">
        <f t="shared" si="18"/>
        <v>-1</v>
      </c>
      <c r="H123" s="16">
        <f t="shared" si="17"/>
        <v>-1.7316017316017316E-3</v>
      </c>
    </row>
    <row r="124" spans="1:8" x14ac:dyDescent="0.2">
      <c r="A124" s="8"/>
      <c r="B124" s="34" t="s">
        <v>114</v>
      </c>
      <c r="C124" s="31">
        <v>2</v>
      </c>
      <c r="D124" s="9">
        <v>1</v>
      </c>
      <c r="E124" s="10">
        <f t="shared" si="15"/>
        <v>1.7316017316017316E-3</v>
      </c>
      <c r="F124" s="10">
        <f t="shared" si="16"/>
        <v>1.1668611435239206E-3</v>
      </c>
      <c r="G124" s="10">
        <f t="shared" si="18"/>
        <v>-0.5</v>
      </c>
      <c r="H124" s="16">
        <f t="shared" si="17"/>
        <v>-8.658008658008658E-4</v>
      </c>
    </row>
    <row r="125" spans="1:8" x14ac:dyDescent="0.2">
      <c r="A125" s="8"/>
      <c r="B125" s="34" t="s">
        <v>115</v>
      </c>
      <c r="C125" s="3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2</v>
      </c>
      <c r="D127" s="9">
        <v>12</v>
      </c>
      <c r="E127" s="10">
        <f t="shared" si="15"/>
        <v>1.7316017316017316E-3</v>
      </c>
      <c r="F127" s="10">
        <f t="shared" si="16"/>
        <v>1.4002333722287048E-2</v>
      </c>
      <c r="G127" s="10">
        <f t="shared" si="18"/>
        <v>5</v>
      </c>
      <c r="H127" s="16">
        <f t="shared" si="17"/>
        <v>8.658008658008658E-3</v>
      </c>
    </row>
    <row r="128" spans="1:8" x14ac:dyDescent="0.2">
      <c r="A128" s="8"/>
      <c r="B128" s="34" t="s">
        <v>118</v>
      </c>
      <c r="C128" s="31">
        <v>4</v>
      </c>
      <c r="D128" s="9">
        <v>0</v>
      </c>
      <c r="E128" s="10">
        <f t="shared" si="15"/>
        <v>3.4632034632034632E-3</v>
      </c>
      <c r="F128" s="10" t="str">
        <f t="shared" si="16"/>
        <v/>
      </c>
      <c r="G128" s="10">
        <f t="shared" si="18"/>
        <v>-1</v>
      </c>
      <c r="H128" s="16">
        <f t="shared" si="17"/>
        <v>-3.4632034632034632E-3</v>
      </c>
    </row>
    <row r="129" spans="1:8" x14ac:dyDescent="0.2">
      <c r="A129" s="8"/>
      <c r="B129" s="34" t="s">
        <v>119</v>
      </c>
      <c r="C129" s="31">
        <v>1</v>
      </c>
      <c r="D129" s="9">
        <v>0</v>
      </c>
      <c r="E129" s="10">
        <f t="shared" si="15"/>
        <v>8.658008658008658E-4</v>
      </c>
      <c r="F129" s="10" t="str">
        <f t="shared" si="16"/>
        <v/>
      </c>
      <c r="G129" s="10">
        <f t="shared" si="18"/>
        <v>-1</v>
      </c>
      <c r="H129" s="16">
        <f t="shared" si="17"/>
        <v>-8.658008658008658E-4</v>
      </c>
    </row>
    <row r="130" spans="1:8" x14ac:dyDescent="0.2">
      <c r="A130" s="8"/>
      <c r="B130" s="34" t="s">
        <v>120</v>
      </c>
      <c r="C130" s="31">
        <v>4</v>
      </c>
      <c r="D130" s="9">
        <v>2</v>
      </c>
      <c r="E130" s="10">
        <f t="shared" si="15"/>
        <v>3.4632034632034632E-3</v>
      </c>
      <c r="F130" s="10">
        <f t="shared" si="16"/>
        <v>2.3337222870478411E-3</v>
      </c>
      <c r="G130" s="10">
        <f t="shared" si="18"/>
        <v>-0.5</v>
      </c>
      <c r="H130" s="16">
        <f t="shared" si="17"/>
        <v>-1.7316017316017316E-3</v>
      </c>
    </row>
    <row r="131" spans="1:8" x14ac:dyDescent="0.2">
      <c r="A131" s="8"/>
      <c r="B131" s="34" t="s">
        <v>121</v>
      </c>
      <c r="C131" s="3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4" t="s">
        <v>122</v>
      </c>
      <c r="C132" s="31">
        <v>20</v>
      </c>
      <c r="D132" s="9">
        <v>24</v>
      </c>
      <c r="E132" s="10">
        <f t="shared" si="15"/>
        <v>1.7316017316017316E-2</v>
      </c>
      <c r="F132" s="10">
        <f t="shared" si="16"/>
        <v>2.8004667444574097E-2</v>
      </c>
      <c r="G132" s="10">
        <f t="shared" si="18"/>
        <v>0.2</v>
      </c>
      <c r="H132" s="16">
        <f t="shared" si="17"/>
        <v>3.4632034632034632E-3</v>
      </c>
    </row>
    <row r="133" spans="1:8" x14ac:dyDescent="0.2">
      <c r="A133" s="8"/>
      <c r="B133" s="34" t="s">
        <v>123</v>
      </c>
      <c r="C133" s="31">
        <v>3</v>
      </c>
      <c r="D133" s="9">
        <v>0</v>
      </c>
      <c r="E133" s="10">
        <f t="shared" si="15"/>
        <v>2.5974025974025974E-3</v>
      </c>
      <c r="F133" s="10" t="str">
        <f t="shared" si="16"/>
        <v/>
      </c>
      <c r="G133" s="10">
        <f t="shared" si="18"/>
        <v>-1</v>
      </c>
      <c r="H133" s="16">
        <f t="shared" si="17"/>
        <v>-2.5974025974025974E-3</v>
      </c>
    </row>
    <row r="134" spans="1:8" x14ac:dyDescent="0.2">
      <c r="A134" s="8"/>
      <c r="B134" s="34" t="s">
        <v>124</v>
      </c>
      <c r="C134" s="31">
        <v>13</v>
      </c>
      <c r="D134" s="9">
        <v>2</v>
      </c>
      <c r="E134" s="10">
        <f t="shared" si="15"/>
        <v>1.1255411255411256E-2</v>
      </c>
      <c r="F134" s="10">
        <f t="shared" si="16"/>
        <v>2.3337222870478411E-3</v>
      </c>
      <c r="G134" s="10">
        <f t="shared" si="18"/>
        <v>-0.84615384615384615</v>
      </c>
      <c r="H134" s="16">
        <f t="shared" si="17"/>
        <v>-9.5238095238095247E-3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31</v>
      </c>
      <c r="D136" s="9">
        <v>0</v>
      </c>
      <c r="E136" s="10">
        <f t="shared" si="15"/>
        <v>2.6839826839826841E-2</v>
      </c>
      <c r="F136" s="10" t="str">
        <f t="shared" si="16"/>
        <v/>
      </c>
      <c r="G136" s="10">
        <f t="shared" si="18"/>
        <v>-1</v>
      </c>
      <c r="H136" s="16">
        <f t="shared" si="17"/>
        <v>-2.6839826839826841E-2</v>
      </c>
    </row>
    <row r="137" spans="1:8" x14ac:dyDescent="0.2">
      <c r="A137" s="8"/>
      <c r="B137" s="34" t="s">
        <v>127</v>
      </c>
      <c r="C137" s="31">
        <v>23</v>
      </c>
      <c r="D137" s="9">
        <v>32</v>
      </c>
      <c r="E137" s="10">
        <f t="shared" si="15"/>
        <v>1.9913419913419914E-2</v>
      </c>
      <c r="F137" s="10">
        <f t="shared" si="16"/>
        <v>3.7339556592765458E-2</v>
      </c>
      <c r="G137" s="10">
        <f t="shared" si="18"/>
        <v>0.39130434782608697</v>
      </c>
      <c r="H137" s="16">
        <f t="shared" si="17"/>
        <v>7.7922077922077931E-3</v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574</v>
      </c>
      <c r="D139" s="9">
        <v>624</v>
      </c>
      <c r="E139" s="10">
        <f t="shared" si="15"/>
        <v>0.49696969696969695</v>
      </c>
      <c r="F139" s="10">
        <f t="shared" si="16"/>
        <v>0.72812135355892649</v>
      </c>
      <c r="G139" s="10">
        <f t="shared" si="18"/>
        <v>8.7108013937282236E-2</v>
      </c>
      <c r="H139" s="16">
        <f t="shared" si="17"/>
        <v>4.3290043290043288E-2</v>
      </c>
    </row>
    <row r="140" spans="1:8" x14ac:dyDescent="0.2">
      <c r="A140" s="8"/>
      <c r="B140" s="34" t="s">
        <v>130</v>
      </c>
      <c r="C140" s="31">
        <v>90</v>
      </c>
      <c r="D140" s="9">
        <v>3</v>
      </c>
      <c r="E140" s="10">
        <f t="shared" ref="E140:E175" si="19">+IF(C140=0,"",C140/C$76)</f>
        <v>7.792207792207792E-2</v>
      </c>
      <c r="F140" s="10">
        <f t="shared" ref="F140:F175" si="20">+IF(D140=0,"",D140/D$76)</f>
        <v>3.5005834305717621E-3</v>
      </c>
      <c r="G140" s="10">
        <f t="shared" si="18"/>
        <v>-0.96666666666666667</v>
      </c>
      <c r="H140" s="16">
        <f t="shared" ref="H140:H171" si="21">+IF(OR(AND(E140=""),(G140="")),"",E140*G140)</f>
        <v>-7.5324675324675322E-2</v>
      </c>
    </row>
    <row r="141" spans="1:8" x14ac:dyDescent="0.2">
      <c r="A141" s="8"/>
      <c r="B141" s="34" t="s">
        <v>131</v>
      </c>
      <c r="C141" s="3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6" t="str">
        <f t="shared" si="21"/>
        <v/>
      </c>
    </row>
    <row r="142" spans="1:8" x14ac:dyDescent="0.2">
      <c r="A142" s="8"/>
      <c r="B142" s="34" t="s">
        <v>132</v>
      </c>
      <c r="C142" s="31">
        <v>29</v>
      </c>
      <c r="D142" s="9">
        <v>3</v>
      </c>
      <c r="E142" s="10">
        <f t="shared" si="19"/>
        <v>2.5108225108225107E-2</v>
      </c>
      <c r="F142" s="10">
        <f t="shared" si="20"/>
        <v>3.5005834305717621E-3</v>
      </c>
      <c r="G142" s="10">
        <f t="shared" si="22"/>
        <v>-0.89655172413793105</v>
      </c>
      <c r="H142" s="16">
        <f t="shared" si="21"/>
        <v>-2.2510822510822509E-2</v>
      </c>
    </row>
    <row r="143" spans="1:8" x14ac:dyDescent="0.2">
      <c r="A143" s="8"/>
      <c r="B143" s="34" t="s">
        <v>133</v>
      </c>
      <c r="C143" s="31">
        <v>5</v>
      </c>
      <c r="D143" s="9">
        <v>1</v>
      </c>
      <c r="E143" s="10">
        <f t="shared" si="19"/>
        <v>4.329004329004329E-3</v>
      </c>
      <c r="F143" s="10">
        <f t="shared" si="20"/>
        <v>1.1668611435239206E-3</v>
      </c>
      <c r="G143" s="10">
        <f t="shared" si="22"/>
        <v>-0.8</v>
      </c>
      <c r="H143" s="16">
        <f t="shared" si="21"/>
        <v>-3.4632034632034632E-3</v>
      </c>
    </row>
    <row r="144" spans="1:8" x14ac:dyDescent="0.2">
      <c r="A144" s="8"/>
      <c r="B144" s="34" t="s">
        <v>134</v>
      </c>
      <c r="C144" s="31">
        <v>1</v>
      </c>
      <c r="D144" s="9">
        <v>0</v>
      </c>
      <c r="E144" s="10">
        <f t="shared" si="19"/>
        <v>8.658008658008658E-4</v>
      </c>
      <c r="F144" s="10" t="str">
        <f t="shared" si="20"/>
        <v/>
      </c>
      <c r="G144" s="10">
        <f t="shared" si="22"/>
        <v>-1</v>
      </c>
      <c r="H144" s="16">
        <f t="shared" si="21"/>
        <v>-8.658008658008658E-4</v>
      </c>
    </row>
    <row r="145" spans="1:8" x14ac:dyDescent="0.2">
      <c r="A145" s="8"/>
      <c r="B145" s="34" t="s">
        <v>135</v>
      </c>
      <c r="C145" s="31">
        <v>8</v>
      </c>
      <c r="D145" s="9">
        <v>9</v>
      </c>
      <c r="E145" s="10">
        <f t="shared" si="19"/>
        <v>6.9264069264069264E-3</v>
      </c>
      <c r="F145" s="10">
        <f t="shared" si="20"/>
        <v>1.0501750291715286E-2</v>
      </c>
      <c r="G145" s="10">
        <f t="shared" si="22"/>
        <v>0.125</v>
      </c>
      <c r="H145" s="16">
        <f t="shared" si="21"/>
        <v>8.658008658008658E-4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3</v>
      </c>
      <c r="D149" s="9">
        <v>0</v>
      </c>
      <c r="E149" s="10">
        <f t="shared" si="19"/>
        <v>2.5974025974025974E-3</v>
      </c>
      <c r="F149" s="10" t="str">
        <f t="shared" si="20"/>
        <v/>
      </c>
      <c r="G149" s="10">
        <f t="shared" si="22"/>
        <v>-1</v>
      </c>
      <c r="H149" s="16">
        <f t="shared" si="21"/>
        <v>-2.5974025974025974E-3</v>
      </c>
    </row>
    <row r="150" spans="1:8" ht="25.5" x14ac:dyDescent="0.2">
      <c r="A150" s="8"/>
      <c r="B150" s="34" t="s">
        <v>140</v>
      </c>
      <c r="C150" s="3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1</v>
      </c>
      <c r="D151" s="9">
        <v>0</v>
      </c>
      <c r="E151" s="10">
        <f t="shared" si="19"/>
        <v>8.658008658008658E-4</v>
      </c>
      <c r="F151" s="10" t="str">
        <f t="shared" si="20"/>
        <v/>
      </c>
      <c r="G151" s="10">
        <f t="shared" si="22"/>
        <v>-1</v>
      </c>
      <c r="H151" s="16">
        <f t="shared" si="21"/>
        <v>-8.658008658008658E-4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1</v>
      </c>
      <c r="D156" s="9">
        <v>0</v>
      </c>
      <c r="E156" s="10">
        <f t="shared" si="19"/>
        <v>8.658008658008658E-4</v>
      </c>
      <c r="F156" s="10" t="str">
        <f t="shared" si="20"/>
        <v/>
      </c>
      <c r="G156" s="10">
        <f t="shared" si="22"/>
        <v>-1</v>
      </c>
      <c r="H156" s="16">
        <f t="shared" si="21"/>
        <v>-8.658008658008658E-4</v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4</v>
      </c>
      <c r="D161" s="9">
        <v>3</v>
      </c>
      <c r="E161" s="10">
        <f t="shared" si="19"/>
        <v>3.4632034632034632E-3</v>
      </c>
      <c r="F161" s="10">
        <f t="shared" si="20"/>
        <v>3.5005834305717621E-3</v>
      </c>
      <c r="G161" s="10">
        <f t="shared" si="22"/>
        <v>-0.25</v>
      </c>
      <c r="H161" s="16">
        <f t="shared" si="21"/>
        <v>-8.658008658008658E-4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4" t="s">
        <v>154</v>
      </c>
      <c r="C164" s="31">
        <v>1</v>
      </c>
      <c r="D164" s="9">
        <v>1</v>
      </c>
      <c r="E164" s="10">
        <f t="shared" si="19"/>
        <v>8.658008658008658E-4</v>
      </c>
      <c r="F164" s="10">
        <f t="shared" si="20"/>
        <v>1.1668611435239206E-3</v>
      </c>
      <c r="G164" s="10">
        <f t="shared" si="22"/>
        <v>0</v>
      </c>
      <c r="H164" s="16">
        <f t="shared" si="21"/>
        <v>0</v>
      </c>
    </row>
    <row r="165" spans="1:8" ht="25.5" x14ac:dyDescent="0.2">
      <c r="A165" s="8"/>
      <c r="B165" s="34" t="s">
        <v>155</v>
      </c>
      <c r="C165" s="3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2</v>
      </c>
      <c r="D166" s="9">
        <v>2</v>
      </c>
      <c r="E166" s="10">
        <f t="shared" si="19"/>
        <v>1.7316017316017316E-3</v>
      </c>
      <c r="F166" s="10">
        <f t="shared" si="20"/>
        <v>2.3337222870478411E-3</v>
      </c>
      <c r="G166" s="10">
        <f t="shared" si="22"/>
        <v>0</v>
      </c>
      <c r="H166" s="16">
        <f t="shared" si="21"/>
        <v>0</v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1</v>
      </c>
      <c r="D172" s="9">
        <v>0</v>
      </c>
      <c r="E172" s="10">
        <f t="shared" si="19"/>
        <v>8.658008658008658E-4</v>
      </c>
      <c r="F172" s="10" t="str">
        <f t="shared" si="20"/>
        <v/>
      </c>
      <c r="G172" s="10">
        <f t="shared" si="22"/>
        <v>-1</v>
      </c>
      <c r="H172" s="16">
        <f t="shared" ref="H172:H203" si="23">+IF(OR(AND(E172=""),(G172="")),"",E172*G172)</f>
        <v>-8.658008658008658E-4</v>
      </c>
    </row>
    <row r="173" spans="1:8" ht="25.5" x14ac:dyDescent="0.2">
      <c r="A173" s="8"/>
      <c r="B173" s="34" t="s">
        <v>163</v>
      </c>
      <c r="C173" s="31">
        <v>0</v>
      </c>
      <c r="D173" s="9">
        <v>1</v>
      </c>
      <c r="E173" s="10" t="str">
        <f t="shared" si="19"/>
        <v/>
      </c>
      <c r="F173" s="10">
        <f t="shared" si="20"/>
        <v>1.1668611435239206E-3</v>
      </c>
      <c r="G173" s="10">
        <f t="shared" si="22"/>
        <v>1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656</v>
      </c>
      <c r="D181" s="30">
        <f>SUM(D182:D356)</f>
        <v>659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4.5731707317073168E-3</v>
      </c>
      <c r="H181" s="40">
        <f t="shared" ref="H181:H212" si="26">+IF(OR(AND(E181=""),(G181="")),"",E181*G181)</f>
        <v>4.5731707317073168E-3</v>
      </c>
    </row>
    <row r="182" spans="1:8" x14ac:dyDescent="0.2">
      <c r="A182" s="8"/>
      <c r="B182" s="33" t="s">
        <v>166</v>
      </c>
      <c r="C182" s="39">
        <v>3</v>
      </c>
      <c r="D182" s="36">
        <v>1</v>
      </c>
      <c r="E182" s="37">
        <f t="shared" si="24"/>
        <v>4.5731707317073168E-3</v>
      </c>
      <c r="F182" s="37">
        <f t="shared" si="25"/>
        <v>1.5174506828528073E-3</v>
      </c>
      <c r="G182" s="37">
        <f t="shared" ref="G182:G213" si="27">+IF(AND(C182=0,D182=0)," ",IF(C182=0,1,IF(D182=0,-1,(D182-C182)/C182)))</f>
        <v>-0.66666666666666663</v>
      </c>
      <c r="H182" s="38">
        <f t="shared" si="26"/>
        <v>-3.0487804878048777E-3</v>
      </c>
    </row>
    <row r="183" spans="1:8" x14ac:dyDescent="0.2">
      <c r="A183" s="8"/>
      <c r="B183" s="34" t="s">
        <v>167</v>
      </c>
      <c r="C183" s="31">
        <v>1</v>
      </c>
      <c r="D183" s="9">
        <v>1</v>
      </c>
      <c r="E183" s="10">
        <f t="shared" si="24"/>
        <v>1.5243902439024391E-3</v>
      </c>
      <c r="F183" s="10">
        <f t="shared" si="25"/>
        <v>1.5174506828528073E-3</v>
      </c>
      <c r="G183" s="10">
        <f t="shared" si="27"/>
        <v>0</v>
      </c>
      <c r="H183" s="16">
        <f t="shared" si="26"/>
        <v>0</v>
      </c>
    </row>
    <row r="184" spans="1:8" ht="38.25" x14ac:dyDescent="0.2">
      <c r="A184" s="8"/>
      <c r="B184" s="34" t="s">
        <v>168</v>
      </c>
      <c r="C184" s="3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6" t="str">
        <f t="shared" si="26"/>
        <v/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1</v>
      </c>
      <c r="D186" s="9">
        <v>12</v>
      </c>
      <c r="E186" s="10">
        <f t="shared" si="24"/>
        <v>1.5243902439024391E-3</v>
      </c>
      <c r="F186" s="10">
        <f t="shared" si="25"/>
        <v>1.8209408194233688E-2</v>
      </c>
      <c r="G186" s="10">
        <f t="shared" si="27"/>
        <v>11</v>
      </c>
      <c r="H186" s="16">
        <f t="shared" si="26"/>
        <v>1.676829268292683E-2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159</v>
      </c>
      <c r="D188" s="9">
        <v>108</v>
      </c>
      <c r="E188" s="10">
        <f t="shared" si="24"/>
        <v>0.2423780487804878</v>
      </c>
      <c r="F188" s="10">
        <f t="shared" si="25"/>
        <v>0.1638846737481032</v>
      </c>
      <c r="G188" s="10">
        <f t="shared" si="27"/>
        <v>-0.32075471698113206</v>
      </c>
      <c r="H188" s="16">
        <f t="shared" si="26"/>
        <v>-7.774390243902439E-2</v>
      </c>
    </row>
    <row r="189" spans="1:8" x14ac:dyDescent="0.2">
      <c r="A189" s="8"/>
      <c r="B189" s="34" t="s">
        <v>173</v>
      </c>
      <c r="C189" s="3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4" t="s">
        <v>174</v>
      </c>
      <c r="C190" s="31">
        <v>2</v>
      </c>
      <c r="D190" s="9">
        <v>24</v>
      </c>
      <c r="E190" s="10">
        <f t="shared" si="24"/>
        <v>3.0487804878048782E-3</v>
      </c>
      <c r="F190" s="10">
        <f t="shared" si="25"/>
        <v>3.6418816388467376E-2</v>
      </c>
      <c r="G190" s="10">
        <f t="shared" si="27"/>
        <v>11</v>
      </c>
      <c r="H190" s="16">
        <f t="shared" si="26"/>
        <v>3.3536585365853661E-2</v>
      </c>
    </row>
    <row r="191" spans="1:8" x14ac:dyDescent="0.2">
      <c r="A191" s="8"/>
      <c r="B191" s="34" t="s">
        <v>175</v>
      </c>
      <c r="C191" s="31">
        <v>1</v>
      </c>
      <c r="D191" s="9">
        <v>0</v>
      </c>
      <c r="E191" s="10">
        <f t="shared" si="24"/>
        <v>1.5243902439024391E-3</v>
      </c>
      <c r="F191" s="10" t="str">
        <f t="shared" si="25"/>
        <v/>
      </c>
      <c r="G191" s="10">
        <f t="shared" si="27"/>
        <v>-1</v>
      </c>
      <c r="H191" s="16">
        <f t="shared" si="26"/>
        <v>-1.5243902439024391E-3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1</v>
      </c>
      <c r="D193" s="9">
        <v>0</v>
      </c>
      <c r="E193" s="10">
        <f t="shared" si="24"/>
        <v>1.5243902439024391E-3</v>
      </c>
      <c r="F193" s="10" t="str">
        <f t="shared" si="25"/>
        <v/>
      </c>
      <c r="G193" s="10">
        <f t="shared" si="27"/>
        <v>-1</v>
      </c>
      <c r="H193" s="16">
        <f t="shared" si="26"/>
        <v>-1.5243902439024391E-3</v>
      </c>
    </row>
    <row r="194" spans="1:8" x14ac:dyDescent="0.2">
      <c r="A194" s="8"/>
      <c r="B194" s="34" t="s">
        <v>178</v>
      </c>
      <c r="C194" s="3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12</v>
      </c>
      <c r="D195" s="9">
        <v>1</v>
      </c>
      <c r="E195" s="10">
        <f t="shared" si="24"/>
        <v>1.8292682926829267E-2</v>
      </c>
      <c r="F195" s="10">
        <f t="shared" si="25"/>
        <v>1.5174506828528073E-3</v>
      </c>
      <c r="G195" s="10">
        <f t="shared" si="27"/>
        <v>-0.91666666666666663</v>
      </c>
      <c r="H195" s="16">
        <f t="shared" si="26"/>
        <v>-1.6768292682926827E-2</v>
      </c>
    </row>
    <row r="196" spans="1:8" x14ac:dyDescent="0.2">
      <c r="A196" s="8"/>
      <c r="B196" s="34" t="s">
        <v>180</v>
      </c>
      <c r="C196" s="31">
        <v>4</v>
      </c>
      <c r="D196" s="9">
        <v>1</v>
      </c>
      <c r="E196" s="10">
        <f t="shared" si="24"/>
        <v>6.0975609756097563E-3</v>
      </c>
      <c r="F196" s="10">
        <f t="shared" si="25"/>
        <v>1.5174506828528073E-3</v>
      </c>
      <c r="G196" s="10">
        <f t="shared" si="27"/>
        <v>-0.75</v>
      </c>
      <c r="H196" s="16">
        <f t="shared" si="26"/>
        <v>-4.5731707317073177E-3</v>
      </c>
    </row>
    <row r="197" spans="1:8" ht="25.5" x14ac:dyDescent="0.2">
      <c r="A197" s="8"/>
      <c r="B197" s="34" t="s">
        <v>181</v>
      </c>
      <c r="C197" s="31">
        <v>1</v>
      </c>
      <c r="D197" s="9">
        <v>13</v>
      </c>
      <c r="E197" s="10">
        <f t="shared" si="24"/>
        <v>1.5243902439024391E-3</v>
      </c>
      <c r="F197" s="10">
        <f t="shared" si="25"/>
        <v>1.9726858877086494E-2</v>
      </c>
      <c r="G197" s="10">
        <f t="shared" si="27"/>
        <v>12</v>
      </c>
      <c r="H197" s="16">
        <f t="shared" si="26"/>
        <v>1.8292682926829271E-2</v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3</v>
      </c>
      <c r="D200" s="9">
        <v>0</v>
      </c>
      <c r="E200" s="10">
        <f t="shared" si="24"/>
        <v>4.5731707317073168E-3</v>
      </c>
      <c r="F200" s="10" t="str">
        <f t="shared" si="25"/>
        <v/>
      </c>
      <c r="G200" s="10">
        <f t="shared" si="27"/>
        <v>-1</v>
      </c>
      <c r="H200" s="16">
        <f t="shared" si="26"/>
        <v>-4.5731707317073168E-3</v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0</v>
      </c>
      <c r="D202" s="9">
        <v>2</v>
      </c>
      <c r="E202" s="10" t="str">
        <f t="shared" si="24"/>
        <v/>
      </c>
      <c r="F202" s="10">
        <f t="shared" si="25"/>
        <v>3.0349013657056147E-3</v>
      </c>
      <c r="G202" s="10">
        <f t="shared" si="27"/>
        <v>1</v>
      </c>
      <c r="H202" s="16" t="str">
        <f t="shared" si="26"/>
        <v/>
      </c>
    </row>
    <row r="203" spans="1:8" x14ac:dyDescent="0.2">
      <c r="A203" s="8"/>
      <c r="B203" s="34" t="s">
        <v>187</v>
      </c>
      <c r="C203" s="31">
        <v>10</v>
      </c>
      <c r="D203" s="9">
        <v>5</v>
      </c>
      <c r="E203" s="10">
        <f t="shared" si="24"/>
        <v>1.524390243902439E-2</v>
      </c>
      <c r="F203" s="10">
        <f t="shared" si="25"/>
        <v>7.5872534142640367E-3</v>
      </c>
      <c r="G203" s="10">
        <f t="shared" si="27"/>
        <v>-0.5</v>
      </c>
      <c r="H203" s="16">
        <f t="shared" si="26"/>
        <v>-7.621951219512195E-3</v>
      </c>
    </row>
    <row r="204" spans="1:8" x14ac:dyDescent="0.2">
      <c r="A204" s="8"/>
      <c r="B204" s="34" t="s">
        <v>188</v>
      </c>
      <c r="C204" s="31">
        <v>2</v>
      </c>
      <c r="D204" s="9">
        <v>42</v>
      </c>
      <c r="E204" s="10">
        <f t="shared" si="24"/>
        <v>3.0487804878048782E-3</v>
      </c>
      <c r="F204" s="10">
        <f t="shared" si="25"/>
        <v>6.3732928679817905E-2</v>
      </c>
      <c r="G204" s="10">
        <f t="shared" si="27"/>
        <v>20</v>
      </c>
      <c r="H204" s="16">
        <f t="shared" si="26"/>
        <v>6.097560975609756E-2</v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1</v>
      </c>
      <c r="D206" s="9">
        <v>0</v>
      </c>
      <c r="E206" s="10">
        <f t="shared" si="24"/>
        <v>1.5243902439024391E-3</v>
      </c>
      <c r="F206" s="10" t="str">
        <f t="shared" si="25"/>
        <v/>
      </c>
      <c r="G206" s="10">
        <f t="shared" si="27"/>
        <v>-1</v>
      </c>
      <c r="H206" s="16">
        <f t="shared" si="26"/>
        <v>-1.5243902439024391E-3</v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9</v>
      </c>
      <c r="D208" s="9">
        <v>6</v>
      </c>
      <c r="E208" s="10">
        <f t="shared" si="24"/>
        <v>1.3719512195121951E-2</v>
      </c>
      <c r="F208" s="10">
        <f t="shared" si="25"/>
        <v>9.104704097116844E-3</v>
      </c>
      <c r="G208" s="10">
        <f t="shared" si="27"/>
        <v>-0.33333333333333331</v>
      </c>
      <c r="H208" s="16">
        <f t="shared" si="26"/>
        <v>-4.5731707317073168E-3</v>
      </c>
    </row>
    <row r="209" spans="1:8" x14ac:dyDescent="0.2">
      <c r="A209" s="8"/>
      <c r="B209" s="34" t="s">
        <v>193</v>
      </c>
      <c r="C209" s="31">
        <v>1</v>
      </c>
      <c r="D209" s="9">
        <v>34</v>
      </c>
      <c r="E209" s="10">
        <f t="shared" si="24"/>
        <v>1.5243902439024391E-3</v>
      </c>
      <c r="F209" s="10">
        <f t="shared" si="25"/>
        <v>5.1593323216995446E-2</v>
      </c>
      <c r="G209" s="10">
        <f t="shared" si="27"/>
        <v>33</v>
      </c>
      <c r="H209" s="16">
        <f t="shared" si="26"/>
        <v>5.0304878048780491E-2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3</v>
      </c>
      <c r="D211" s="9">
        <v>1</v>
      </c>
      <c r="E211" s="10">
        <f t="shared" si="24"/>
        <v>4.5731707317073168E-3</v>
      </c>
      <c r="F211" s="10">
        <f t="shared" si="25"/>
        <v>1.5174506828528073E-3</v>
      </c>
      <c r="G211" s="10">
        <f t="shared" si="27"/>
        <v>-0.66666666666666663</v>
      </c>
      <c r="H211" s="16">
        <f t="shared" si="26"/>
        <v>-3.0487804878048777E-3</v>
      </c>
    </row>
    <row r="212" spans="1:8" x14ac:dyDescent="0.2">
      <c r="A212" s="8"/>
      <c r="B212" s="34" t="s">
        <v>196</v>
      </c>
      <c r="C212" s="31">
        <v>21</v>
      </c>
      <c r="D212" s="9">
        <v>22</v>
      </c>
      <c r="E212" s="10">
        <f t="shared" si="24"/>
        <v>3.201219512195122E-2</v>
      </c>
      <c r="F212" s="10">
        <f t="shared" si="25"/>
        <v>3.3383915022761758E-2</v>
      </c>
      <c r="G212" s="10">
        <f t="shared" si="27"/>
        <v>4.7619047619047616E-2</v>
      </c>
      <c r="H212" s="16">
        <f t="shared" si="26"/>
        <v>1.5243902439024391E-3</v>
      </c>
    </row>
    <row r="213" spans="1:8" x14ac:dyDescent="0.2">
      <c r="A213" s="8"/>
      <c r="B213" s="34" t="s">
        <v>197</v>
      </c>
      <c r="C213" s="31">
        <v>34</v>
      </c>
      <c r="D213" s="9">
        <v>40</v>
      </c>
      <c r="E213" s="10">
        <f t="shared" ref="E213:E244" si="28">+IF(C213=0,"",C213/C$181)</f>
        <v>5.1829268292682924E-2</v>
      </c>
      <c r="F213" s="10">
        <f t="shared" ref="F213:F244" si="29">+IF(D213=0,"",D213/D$181)</f>
        <v>6.0698027314112293E-2</v>
      </c>
      <c r="G213" s="10">
        <f t="shared" si="27"/>
        <v>0.17647058823529413</v>
      </c>
      <c r="H213" s="16">
        <f t="shared" ref="H213:H244" si="30">+IF(OR(AND(E213=""),(G213="")),"",E213*G213)</f>
        <v>9.1463414634146336E-3</v>
      </c>
    </row>
    <row r="214" spans="1:8" x14ac:dyDescent="0.2">
      <c r="A214" s="8"/>
      <c r="B214" s="34" t="s">
        <v>198</v>
      </c>
      <c r="C214" s="31">
        <v>22</v>
      </c>
      <c r="D214" s="9">
        <v>27</v>
      </c>
      <c r="E214" s="10">
        <f t="shared" si="28"/>
        <v>3.3536585365853661E-2</v>
      </c>
      <c r="F214" s="10">
        <f t="shared" si="29"/>
        <v>4.09711684370258E-2</v>
      </c>
      <c r="G214" s="10">
        <f t="shared" ref="G214:G245" si="31">+IF(AND(C214=0,D214=0)," ",IF(C214=0,1,IF(D214=0,-1,(D214-C214)/C214)))</f>
        <v>0.22727272727272727</v>
      </c>
      <c r="H214" s="16">
        <f t="shared" si="30"/>
        <v>7.621951219512195E-3</v>
      </c>
    </row>
    <row r="215" spans="1:8" x14ac:dyDescent="0.2">
      <c r="A215" s="8"/>
      <c r="B215" s="34" t="s">
        <v>199</v>
      </c>
      <c r="C215" s="31">
        <v>16</v>
      </c>
      <c r="D215" s="9">
        <v>5</v>
      </c>
      <c r="E215" s="10">
        <f t="shared" si="28"/>
        <v>2.4390243902439025E-2</v>
      </c>
      <c r="F215" s="10">
        <f t="shared" si="29"/>
        <v>7.5872534142640367E-3</v>
      </c>
      <c r="G215" s="10">
        <f t="shared" si="31"/>
        <v>-0.6875</v>
      </c>
      <c r="H215" s="16">
        <f t="shared" si="30"/>
        <v>-1.676829268292683E-2</v>
      </c>
    </row>
    <row r="216" spans="1:8" x14ac:dyDescent="0.2">
      <c r="A216" s="8"/>
      <c r="B216" s="34" t="s">
        <v>200</v>
      </c>
      <c r="C216" s="31">
        <v>6</v>
      </c>
      <c r="D216" s="9">
        <v>5</v>
      </c>
      <c r="E216" s="10">
        <f t="shared" si="28"/>
        <v>9.1463414634146336E-3</v>
      </c>
      <c r="F216" s="10">
        <f t="shared" si="29"/>
        <v>7.5872534142640367E-3</v>
      </c>
      <c r="G216" s="10">
        <f t="shared" si="31"/>
        <v>-0.16666666666666666</v>
      </c>
      <c r="H216" s="16">
        <f t="shared" si="30"/>
        <v>-1.5243902439024389E-3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27</v>
      </c>
      <c r="D218" s="9">
        <v>0</v>
      </c>
      <c r="E218" s="10">
        <f t="shared" si="28"/>
        <v>4.1158536585365856E-2</v>
      </c>
      <c r="F218" s="10" t="str">
        <f t="shared" si="29"/>
        <v/>
      </c>
      <c r="G218" s="10">
        <f t="shared" si="31"/>
        <v>-1</v>
      </c>
      <c r="H218" s="16">
        <f t="shared" si="30"/>
        <v>-4.1158536585365856E-2</v>
      </c>
    </row>
    <row r="219" spans="1:8" x14ac:dyDescent="0.2">
      <c r="A219" s="8"/>
      <c r="B219" s="34" t="s">
        <v>203</v>
      </c>
      <c r="C219" s="31">
        <v>0</v>
      </c>
      <c r="D219" s="9">
        <v>1</v>
      </c>
      <c r="E219" s="10" t="str">
        <f t="shared" si="28"/>
        <v/>
      </c>
      <c r="F219" s="10">
        <f t="shared" si="29"/>
        <v>1.5174506828528073E-3</v>
      </c>
      <c r="G219" s="10">
        <f t="shared" si="31"/>
        <v>1</v>
      </c>
      <c r="H219" s="16" t="str">
        <f t="shared" si="30"/>
        <v/>
      </c>
    </row>
    <row r="220" spans="1:8" x14ac:dyDescent="0.2">
      <c r="A220" s="8"/>
      <c r="B220" s="34" t="s">
        <v>204</v>
      </c>
      <c r="C220" s="31">
        <v>9</v>
      </c>
      <c r="D220" s="9">
        <v>1</v>
      </c>
      <c r="E220" s="10">
        <f t="shared" si="28"/>
        <v>1.3719512195121951E-2</v>
      </c>
      <c r="F220" s="10">
        <f t="shared" si="29"/>
        <v>1.5174506828528073E-3</v>
      </c>
      <c r="G220" s="10">
        <f t="shared" si="31"/>
        <v>-0.88888888888888884</v>
      </c>
      <c r="H220" s="16">
        <f t="shared" si="30"/>
        <v>-1.2195121951219511E-2</v>
      </c>
    </row>
    <row r="221" spans="1:8" x14ac:dyDescent="0.2">
      <c r="A221" s="8"/>
      <c r="B221" s="34" t="s">
        <v>205</v>
      </c>
      <c r="C221" s="31">
        <v>2</v>
      </c>
      <c r="D221" s="9">
        <v>0</v>
      </c>
      <c r="E221" s="10">
        <f t="shared" si="28"/>
        <v>3.0487804878048782E-3</v>
      </c>
      <c r="F221" s="10" t="str">
        <f t="shared" si="29"/>
        <v/>
      </c>
      <c r="G221" s="10">
        <f t="shared" si="31"/>
        <v>-1</v>
      </c>
      <c r="H221" s="16">
        <f t="shared" si="30"/>
        <v>-3.0487804878048782E-3</v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13</v>
      </c>
      <c r="D223" s="9">
        <v>10</v>
      </c>
      <c r="E223" s="10">
        <f t="shared" si="28"/>
        <v>1.9817073170731708E-2</v>
      </c>
      <c r="F223" s="10">
        <f t="shared" si="29"/>
        <v>1.5174506828528073E-2</v>
      </c>
      <c r="G223" s="10">
        <f t="shared" si="31"/>
        <v>-0.23076923076923078</v>
      </c>
      <c r="H223" s="16">
        <f t="shared" si="30"/>
        <v>-4.5731707317073177E-3</v>
      </c>
    </row>
    <row r="224" spans="1:8" x14ac:dyDescent="0.2">
      <c r="A224" s="8"/>
      <c r="B224" s="34" t="s">
        <v>208</v>
      </c>
      <c r="C224" s="31">
        <v>0</v>
      </c>
      <c r="D224" s="9">
        <v>1</v>
      </c>
      <c r="E224" s="10" t="str">
        <f t="shared" si="28"/>
        <v/>
      </c>
      <c r="F224" s="10">
        <f t="shared" si="29"/>
        <v>1.5174506828528073E-3</v>
      </c>
      <c r="G224" s="10">
        <f t="shared" si="31"/>
        <v>1</v>
      </c>
      <c r="H224" s="16" t="str">
        <f t="shared" si="30"/>
        <v/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15</v>
      </c>
      <c r="D228" s="9">
        <v>17</v>
      </c>
      <c r="E228" s="10">
        <f t="shared" si="28"/>
        <v>2.2865853658536585E-2</v>
      </c>
      <c r="F228" s="10">
        <f t="shared" si="29"/>
        <v>2.5796661608497723E-2</v>
      </c>
      <c r="G228" s="10">
        <f t="shared" si="31"/>
        <v>0.13333333333333333</v>
      </c>
      <c r="H228" s="16">
        <f t="shared" si="30"/>
        <v>3.0487804878048782E-3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2</v>
      </c>
      <c r="D232" s="9">
        <v>0</v>
      </c>
      <c r="E232" s="10">
        <f t="shared" si="28"/>
        <v>3.0487804878048782E-3</v>
      </c>
      <c r="F232" s="10" t="str">
        <f t="shared" si="29"/>
        <v/>
      </c>
      <c r="G232" s="10">
        <f t="shared" si="31"/>
        <v>-1</v>
      </c>
      <c r="H232" s="16">
        <f t="shared" si="30"/>
        <v>-3.0487804878048782E-3</v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6</v>
      </c>
      <c r="D235" s="9">
        <v>4</v>
      </c>
      <c r="E235" s="10">
        <f t="shared" si="28"/>
        <v>9.1463414634146336E-3</v>
      </c>
      <c r="F235" s="10">
        <f t="shared" si="29"/>
        <v>6.0698027314112293E-3</v>
      </c>
      <c r="G235" s="10">
        <f t="shared" si="31"/>
        <v>-0.33333333333333331</v>
      </c>
      <c r="H235" s="16">
        <f t="shared" si="30"/>
        <v>-3.0487804878048777E-3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3</v>
      </c>
      <c r="D238" s="9">
        <v>0</v>
      </c>
      <c r="E238" s="10">
        <f t="shared" si="28"/>
        <v>4.5731707317073168E-3</v>
      </c>
      <c r="F238" s="10" t="str">
        <f t="shared" si="29"/>
        <v/>
      </c>
      <c r="G238" s="10">
        <f t="shared" si="31"/>
        <v>-1</v>
      </c>
      <c r="H238" s="16">
        <f t="shared" si="30"/>
        <v>-4.5731707317073168E-3</v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2</v>
      </c>
      <c r="D241" s="9">
        <v>26</v>
      </c>
      <c r="E241" s="10">
        <f t="shared" si="28"/>
        <v>3.0487804878048782E-3</v>
      </c>
      <c r="F241" s="10">
        <f t="shared" si="29"/>
        <v>3.9453717754172987E-2</v>
      </c>
      <c r="G241" s="10">
        <f t="shared" si="31"/>
        <v>12</v>
      </c>
      <c r="H241" s="16">
        <f t="shared" si="30"/>
        <v>3.6585365853658541E-2</v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0</v>
      </c>
      <c r="D245" s="9">
        <v>1</v>
      </c>
      <c r="E245" s="10" t="str">
        <f t="shared" ref="E245:E276" si="32">+IF(C245=0,"",C245/C$181)</f>
        <v/>
      </c>
      <c r="F245" s="10">
        <f t="shared" ref="F245:F276" si="33">+IF(D245=0,"",D245/D$181)</f>
        <v>1.5174506828528073E-3</v>
      </c>
      <c r="G245" s="10">
        <f t="shared" si="31"/>
        <v>1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7</v>
      </c>
      <c r="D248" s="9">
        <v>18</v>
      </c>
      <c r="E248" s="10">
        <f t="shared" si="32"/>
        <v>1.0670731707317074E-2</v>
      </c>
      <c r="F248" s="10">
        <f t="shared" si="33"/>
        <v>2.7314112291350532E-2</v>
      </c>
      <c r="G248" s="10">
        <f t="shared" si="35"/>
        <v>1.5714285714285714</v>
      </c>
      <c r="H248" s="16">
        <f t="shared" si="34"/>
        <v>1.676829268292683E-2</v>
      </c>
    </row>
    <row r="249" spans="1:8" x14ac:dyDescent="0.2">
      <c r="A249" s="8"/>
      <c r="B249" s="34" t="s">
        <v>233</v>
      </c>
      <c r="C249" s="31">
        <v>0</v>
      </c>
      <c r="D249" s="9">
        <v>1</v>
      </c>
      <c r="E249" s="10" t="str">
        <f t="shared" si="32"/>
        <v/>
      </c>
      <c r="F249" s="10">
        <f t="shared" si="33"/>
        <v>1.5174506828528073E-3</v>
      </c>
      <c r="G249" s="10">
        <f t="shared" si="35"/>
        <v>1</v>
      </c>
      <c r="H249" s="16" t="str">
        <f t="shared" si="34"/>
        <v/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15</v>
      </c>
      <c r="D251" s="9">
        <v>0</v>
      </c>
      <c r="E251" s="10">
        <f t="shared" si="32"/>
        <v>2.2865853658536585E-2</v>
      </c>
      <c r="F251" s="10" t="str">
        <f t="shared" si="33"/>
        <v/>
      </c>
      <c r="G251" s="10">
        <f t="shared" si="35"/>
        <v>-1</v>
      </c>
      <c r="H251" s="16">
        <f t="shared" si="34"/>
        <v>-2.2865853658536585E-2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2</v>
      </c>
      <c r="D254" s="9">
        <v>0</v>
      </c>
      <c r="E254" s="10">
        <f t="shared" si="32"/>
        <v>3.0487804878048782E-3</v>
      </c>
      <c r="F254" s="10" t="str">
        <f t="shared" si="33"/>
        <v/>
      </c>
      <c r="G254" s="10">
        <f t="shared" si="35"/>
        <v>-1</v>
      </c>
      <c r="H254" s="16">
        <f t="shared" si="34"/>
        <v>-3.0487804878048782E-3</v>
      </c>
    </row>
    <row r="255" spans="1:8" ht="25.5" x14ac:dyDescent="0.2">
      <c r="A255" s="8"/>
      <c r="B255" s="34" t="s">
        <v>239</v>
      </c>
      <c r="C255" s="31">
        <v>22</v>
      </c>
      <c r="D255" s="9">
        <v>0</v>
      </c>
      <c r="E255" s="10">
        <f t="shared" si="32"/>
        <v>3.3536585365853661E-2</v>
      </c>
      <c r="F255" s="10" t="str">
        <f t="shared" si="33"/>
        <v/>
      </c>
      <c r="G255" s="10">
        <f t="shared" si="35"/>
        <v>-1</v>
      </c>
      <c r="H255" s="16">
        <f t="shared" si="34"/>
        <v>-3.3536585365853661E-2</v>
      </c>
    </row>
    <row r="256" spans="1:8" x14ac:dyDescent="0.2">
      <c r="A256" s="8"/>
      <c r="B256" s="34" t="s">
        <v>240</v>
      </c>
      <c r="C256" s="31">
        <v>2</v>
      </c>
      <c r="D256" s="9">
        <v>0</v>
      </c>
      <c r="E256" s="10">
        <f t="shared" si="32"/>
        <v>3.0487804878048782E-3</v>
      </c>
      <c r="F256" s="10" t="str">
        <f t="shared" si="33"/>
        <v/>
      </c>
      <c r="G256" s="10">
        <f t="shared" si="35"/>
        <v>-1</v>
      </c>
      <c r="H256" s="16">
        <f t="shared" si="34"/>
        <v>-3.0487804878048782E-3</v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10</v>
      </c>
      <c r="E258" s="10" t="str">
        <f t="shared" si="32"/>
        <v/>
      </c>
      <c r="F258" s="10">
        <f t="shared" si="33"/>
        <v>1.5174506828528073E-2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1</v>
      </c>
      <c r="D259" s="9">
        <v>1</v>
      </c>
      <c r="E259" s="10">
        <f t="shared" si="32"/>
        <v>1.5243902439024391E-3</v>
      </c>
      <c r="F259" s="10">
        <f t="shared" si="33"/>
        <v>1.5174506828528073E-3</v>
      </c>
      <c r="G259" s="10">
        <f t="shared" si="35"/>
        <v>0</v>
      </c>
      <c r="H259" s="16">
        <f t="shared" si="34"/>
        <v>0</v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2</v>
      </c>
      <c r="D263" s="9">
        <v>0</v>
      </c>
      <c r="E263" s="10">
        <f t="shared" si="32"/>
        <v>3.0487804878048782E-3</v>
      </c>
      <c r="F263" s="10" t="str">
        <f t="shared" si="33"/>
        <v/>
      </c>
      <c r="G263" s="10">
        <f t="shared" si="35"/>
        <v>-1</v>
      </c>
      <c r="H263" s="16">
        <f t="shared" si="34"/>
        <v>-3.0487804878048782E-3</v>
      </c>
    </row>
    <row r="264" spans="1:8" x14ac:dyDescent="0.2">
      <c r="A264" s="8"/>
      <c r="B264" s="34" t="s">
        <v>248</v>
      </c>
      <c r="C264" s="31">
        <v>0</v>
      </c>
      <c r="D264" s="9">
        <v>1</v>
      </c>
      <c r="E264" s="10" t="str">
        <f t="shared" si="32"/>
        <v/>
      </c>
      <c r="F264" s="10">
        <f t="shared" si="33"/>
        <v>1.5174506828528073E-3</v>
      </c>
      <c r="G264" s="10">
        <f t="shared" si="35"/>
        <v>1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1</v>
      </c>
      <c r="D270" s="9">
        <v>0</v>
      </c>
      <c r="E270" s="10">
        <f t="shared" si="32"/>
        <v>1.5243902439024391E-3</v>
      </c>
      <c r="F270" s="10" t="str">
        <f t="shared" si="33"/>
        <v/>
      </c>
      <c r="G270" s="10">
        <f t="shared" si="35"/>
        <v>-1</v>
      </c>
      <c r="H270" s="16">
        <f t="shared" si="34"/>
        <v>-1.5243902439024391E-3</v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6</v>
      </c>
      <c r="D274" s="9">
        <v>0</v>
      </c>
      <c r="E274" s="10">
        <f t="shared" si="32"/>
        <v>9.1463414634146336E-3</v>
      </c>
      <c r="F274" s="10" t="str">
        <f t="shared" si="33"/>
        <v/>
      </c>
      <c r="G274" s="10">
        <f t="shared" si="35"/>
        <v>-1</v>
      </c>
      <c r="H274" s="16">
        <f t="shared" si="34"/>
        <v>-9.1463414634146336E-3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1</v>
      </c>
      <c r="E278" s="10" t="str">
        <f t="shared" si="36"/>
        <v/>
      </c>
      <c r="F278" s="10">
        <f t="shared" si="37"/>
        <v>1.5174506828528073E-3</v>
      </c>
      <c r="G278" s="10">
        <f t="shared" ref="G278:G309" si="39">+IF(AND(C278=0,D278=0)," ",IF(C278=0,1,IF(D278=0,-1,(D278-C278)/C278)))</f>
        <v>1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2</v>
      </c>
      <c r="D285" s="9">
        <v>1</v>
      </c>
      <c r="E285" s="10">
        <f t="shared" si="36"/>
        <v>3.0487804878048782E-3</v>
      </c>
      <c r="F285" s="10">
        <f t="shared" si="37"/>
        <v>1.5174506828528073E-3</v>
      </c>
      <c r="G285" s="10">
        <f t="shared" si="39"/>
        <v>-0.5</v>
      </c>
      <c r="H285" s="16">
        <f t="shared" si="38"/>
        <v>-1.5243902439024391E-3</v>
      </c>
    </row>
    <row r="286" spans="1:8" ht="25.5" x14ac:dyDescent="0.2">
      <c r="A286" s="8"/>
      <c r="B286" s="34" t="s">
        <v>270</v>
      </c>
      <c r="C286" s="31">
        <v>31</v>
      </c>
      <c r="D286" s="9">
        <v>7</v>
      </c>
      <c r="E286" s="10">
        <f t="shared" si="36"/>
        <v>4.725609756097561E-2</v>
      </c>
      <c r="F286" s="10">
        <f t="shared" si="37"/>
        <v>1.0622154779969651E-2</v>
      </c>
      <c r="G286" s="10">
        <f t="shared" si="39"/>
        <v>-0.77419354838709675</v>
      </c>
      <c r="H286" s="16">
        <f t="shared" si="38"/>
        <v>-3.6585365853658534E-2</v>
      </c>
    </row>
    <row r="287" spans="1:8" x14ac:dyDescent="0.2">
      <c r="A287" s="8"/>
      <c r="B287" s="34" t="s">
        <v>271</v>
      </c>
      <c r="C287" s="31">
        <v>48</v>
      </c>
      <c r="D287" s="9">
        <v>2</v>
      </c>
      <c r="E287" s="10">
        <f t="shared" si="36"/>
        <v>7.3170731707317069E-2</v>
      </c>
      <c r="F287" s="10">
        <f t="shared" si="37"/>
        <v>3.0349013657056147E-3</v>
      </c>
      <c r="G287" s="10">
        <f t="shared" si="39"/>
        <v>-0.95833333333333337</v>
      </c>
      <c r="H287" s="16">
        <f t="shared" si="38"/>
        <v>-7.0121951219512188E-2</v>
      </c>
    </row>
    <row r="288" spans="1:8" x14ac:dyDescent="0.2">
      <c r="A288" s="8"/>
      <c r="B288" s="34" t="s">
        <v>272</v>
      </c>
      <c r="C288" s="31">
        <v>1</v>
      </c>
      <c r="D288" s="9">
        <v>0</v>
      </c>
      <c r="E288" s="10">
        <f t="shared" si="36"/>
        <v>1.5243902439024391E-3</v>
      </c>
      <c r="F288" s="10" t="str">
        <f t="shared" si="37"/>
        <v/>
      </c>
      <c r="G288" s="10">
        <f t="shared" si="39"/>
        <v>-1</v>
      </c>
      <c r="H288" s="16">
        <f t="shared" si="38"/>
        <v>-1.5243902439024391E-3</v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1</v>
      </c>
      <c r="D292" s="9">
        <v>0</v>
      </c>
      <c r="E292" s="10">
        <f t="shared" si="36"/>
        <v>1.5243902439024391E-3</v>
      </c>
      <c r="F292" s="10" t="str">
        <f t="shared" si="37"/>
        <v/>
      </c>
      <c r="G292" s="10">
        <f t="shared" si="39"/>
        <v>-1</v>
      </c>
      <c r="H292" s="16">
        <f t="shared" si="38"/>
        <v>-1.5243902439024391E-3</v>
      </c>
    </row>
    <row r="293" spans="1:8" x14ac:dyDescent="0.2">
      <c r="A293" s="8"/>
      <c r="B293" s="34" t="s">
        <v>277</v>
      </c>
      <c r="C293" s="31">
        <v>2</v>
      </c>
      <c r="D293" s="9">
        <v>3</v>
      </c>
      <c r="E293" s="10">
        <f t="shared" si="36"/>
        <v>3.0487804878048782E-3</v>
      </c>
      <c r="F293" s="10">
        <f t="shared" si="37"/>
        <v>4.552352048558422E-3</v>
      </c>
      <c r="G293" s="10">
        <f t="shared" si="39"/>
        <v>0.5</v>
      </c>
      <c r="H293" s="16">
        <f t="shared" si="38"/>
        <v>1.5243902439024391E-3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5</v>
      </c>
      <c r="D298" s="9">
        <v>0</v>
      </c>
      <c r="E298" s="10">
        <f t="shared" si="36"/>
        <v>7.621951219512195E-3</v>
      </c>
      <c r="F298" s="10" t="str">
        <f t="shared" si="37"/>
        <v/>
      </c>
      <c r="G298" s="10">
        <f t="shared" si="39"/>
        <v>-1</v>
      </c>
      <c r="H298" s="16">
        <f t="shared" si="38"/>
        <v>-7.621951219512195E-3</v>
      </c>
    </row>
    <row r="299" spans="1:8" x14ac:dyDescent="0.2">
      <c r="A299" s="8"/>
      <c r="B299" s="34" t="s">
        <v>283</v>
      </c>
      <c r="C299" s="31">
        <v>3</v>
      </c>
      <c r="D299" s="9">
        <v>5</v>
      </c>
      <c r="E299" s="10">
        <f t="shared" si="36"/>
        <v>4.5731707317073168E-3</v>
      </c>
      <c r="F299" s="10">
        <f t="shared" si="37"/>
        <v>7.5872534142640367E-3</v>
      </c>
      <c r="G299" s="10">
        <f t="shared" si="39"/>
        <v>0.66666666666666663</v>
      </c>
      <c r="H299" s="16">
        <f t="shared" si="38"/>
        <v>3.0487804878048777E-3</v>
      </c>
    </row>
    <row r="300" spans="1:8" x14ac:dyDescent="0.2">
      <c r="A300" s="8"/>
      <c r="B300" s="34" t="s">
        <v>284</v>
      </c>
      <c r="C300" s="31">
        <v>6</v>
      </c>
      <c r="D300" s="9">
        <v>0</v>
      </c>
      <c r="E300" s="10">
        <f t="shared" si="36"/>
        <v>9.1463414634146336E-3</v>
      </c>
      <c r="F300" s="10" t="str">
        <f t="shared" si="37"/>
        <v/>
      </c>
      <c r="G300" s="10">
        <f t="shared" si="39"/>
        <v>-1</v>
      </c>
      <c r="H300" s="16">
        <f t="shared" si="38"/>
        <v>-9.1463414634146336E-3</v>
      </c>
    </row>
    <row r="301" spans="1:8" x14ac:dyDescent="0.2">
      <c r="A301" s="8"/>
      <c r="B301" s="34" t="s">
        <v>285</v>
      </c>
      <c r="C301" s="31">
        <v>1</v>
      </c>
      <c r="D301" s="9">
        <v>0</v>
      </c>
      <c r="E301" s="10">
        <f t="shared" si="36"/>
        <v>1.5243902439024391E-3</v>
      </c>
      <c r="F301" s="10" t="str">
        <f t="shared" si="37"/>
        <v/>
      </c>
      <c r="G301" s="10">
        <f t="shared" si="39"/>
        <v>-1</v>
      </c>
      <c r="H301" s="16">
        <f t="shared" si="38"/>
        <v>-1.5243902439024391E-3</v>
      </c>
    </row>
    <row r="302" spans="1:8" x14ac:dyDescent="0.2">
      <c r="A302" s="8"/>
      <c r="B302" s="34" t="s">
        <v>286</v>
      </c>
      <c r="C302" s="31">
        <v>1</v>
      </c>
      <c r="D302" s="9">
        <v>1</v>
      </c>
      <c r="E302" s="10">
        <f t="shared" si="36"/>
        <v>1.5243902439024391E-3</v>
      </c>
      <c r="F302" s="10">
        <f t="shared" si="37"/>
        <v>1.5174506828528073E-3</v>
      </c>
      <c r="G302" s="10">
        <f t="shared" si="39"/>
        <v>0</v>
      </c>
      <c r="H302" s="16">
        <f t="shared" si="38"/>
        <v>0</v>
      </c>
    </row>
    <row r="303" spans="1:8" x14ac:dyDescent="0.2">
      <c r="A303" s="8"/>
      <c r="B303" s="34" t="s">
        <v>287</v>
      </c>
      <c r="C303" s="3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2</v>
      </c>
      <c r="D304" s="9">
        <v>0</v>
      </c>
      <c r="E304" s="10">
        <f t="shared" si="36"/>
        <v>3.0487804878048782E-3</v>
      </c>
      <c r="F304" s="10" t="str">
        <f t="shared" si="37"/>
        <v/>
      </c>
      <c r="G304" s="10">
        <f t="shared" si="39"/>
        <v>-1</v>
      </c>
      <c r="H304" s="16">
        <f t="shared" si="38"/>
        <v>-3.0487804878048782E-3</v>
      </c>
    </row>
    <row r="305" spans="1:8" x14ac:dyDescent="0.2">
      <c r="A305" s="8"/>
      <c r="B305" s="34" t="s">
        <v>289</v>
      </c>
      <c r="C305" s="31">
        <v>5</v>
      </c>
      <c r="D305" s="9">
        <v>7</v>
      </c>
      <c r="E305" s="10">
        <f t="shared" si="36"/>
        <v>7.621951219512195E-3</v>
      </c>
      <c r="F305" s="10">
        <f t="shared" si="37"/>
        <v>1.0622154779969651E-2</v>
      </c>
      <c r="G305" s="10">
        <f t="shared" si="39"/>
        <v>0.4</v>
      </c>
      <c r="H305" s="16">
        <f t="shared" si="38"/>
        <v>3.0487804878048782E-3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5</v>
      </c>
      <c r="D309" s="9">
        <v>0</v>
      </c>
      <c r="E309" s="10">
        <f t="shared" ref="E309:E340" si="40">+IF(C309=0,"",C309/C$181)</f>
        <v>7.621951219512195E-3</v>
      </c>
      <c r="F309" s="10" t="str">
        <f t="shared" ref="F309:F340" si="41">+IF(D309=0,"",D309/D$181)</f>
        <v/>
      </c>
      <c r="G309" s="10">
        <f t="shared" si="39"/>
        <v>-1</v>
      </c>
      <c r="H309" s="16">
        <f t="shared" ref="H309:H340" si="42">+IF(OR(AND(E309=""),(G309="")),"",E309*G309)</f>
        <v>-7.621951219512195E-3</v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43</v>
      </c>
      <c r="D314" s="9">
        <v>49</v>
      </c>
      <c r="E314" s="10">
        <f t="shared" si="40"/>
        <v>6.5548780487804881E-2</v>
      </c>
      <c r="F314" s="10">
        <f t="shared" si="41"/>
        <v>7.4355083459787558E-2</v>
      </c>
      <c r="G314" s="10">
        <f t="shared" si="43"/>
        <v>0.13953488372093023</v>
      </c>
      <c r="H314" s="16">
        <f t="shared" si="42"/>
        <v>9.1463414634146336E-3</v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3</v>
      </c>
      <c r="D316" s="9">
        <v>0</v>
      </c>
      <c r="E316" s="10">
        <f t="shared" si="40"/>
        <v>4.5731707317073168E-3</v>
      </c>
      <c r="F316" s="10" t="str">
        <f t="shared" si="41"/>
        <v/>
      </c>
      <c r="G316" s="10">
        <f t="shared" si="43"/>
        <v>-1</v>
      </c>
      <c r="H316" s="16">
        <f t="shared" si="42"/>
        <v>-4.5731707317073168E-3</v>
      </c>
    </row>
    <row r="317" spans="1:8" x14ac:dyDescent="0.2">
      <c r="A317" s="8"/>
      <c r="B317" s="34" t="s">
        <v>301</v>
      </c>
      <c r="C317" s="31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6" t="str">
        <f t="shared" si="42"/>
        <v/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4</v>
      </c>
      <c r="D319" s="9">
        <v>0</v>
      </c>
      <c r="E319" s="10">
        <f t="shared" si="40"/>
        <v>6.0975609756097563E-3</v>
      </c>
      <c r="F319" s="10" t="str">
        <f t="shared" si="41"/>
        <v/>
      </c>
      <c r="G319" s="10">
        <f t="shared" si="43"/>
        <v>-1</v>
      </c>
      <c r="H319" s="16">
        <f t="shared" si="42"/>
        <v>-6.0975609756097563E-3</v>
      </c>
    </row>
    <row r="320" spans="1:8" x14ac:dyDescent="0.2">
      <c r="A320" s="8"/>
      <c r="B320" s="34" t="s">
        <v>304</v>
      </c>
      <c r="C320" s="31">
        <v>1</v>
      </c>
      <c r="D320" s="9">
        <v>118</v>
      </c>
      <c r="E320" s="10">
        <f t="shared" si="40"/>
        <v>1.5243902439024391E-3</v>
      </c>
      <c r="F320" s="10">
        <f t="shared" si="41"/>
        <v>0.17905918057663125</v>
      </c>
      <c r="G320" s="10">
        <f t="shared" si="43"/>
        <v>117</v>
      </c>
      <c r="H320" s="16">
        <f t="shared" si="42"/>
        <v>0.17835365853658539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1</v>
      </c>
      <c r="D322" s="9">
        <v>0</v>
      </c>
      <c r="E322" s="10">
        <f t="shared" si="40"/>
        <v>1.5243902439024391E-3</v>
      </c>
      <c r="F322" s="10" t="str">
        <f t="shared" si="41"/>
        <v/>
      </c>
      <c r="G322" s="10">
        <f t="shared" si="43"/>
        <v>-1</v>
      </c>
      <c r="H322" s="16">
        <f t="shared" si="42"/>
        <v>-1.5243902439024391E-3</v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2</v>
      </c>
      <c r="D325" s="9">
        <v>4</v>
      </c>
      <c r="E325" s="10">
        <f t="shared" si="40"/>
        <v>3.0487804878048782E-3</v>
      </c>
      <c r="F325" s="10">
        <f t="shared" si="41"/>
        <v>6.0698027314112293E-3</v>
      </c>
      <c r="G325" s="10">
        <f t="shared" si="43"/>
        <v>1</v>
      </c>
      <c r="H325" s="16">
        <f t="shared" si="42"/>
        <v>3.0487804878048782E-3</v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7</v>
      </c>
      <c r="D329" s="9">
        <v>0</v>
      </c>
      <c r="E329" s="10">
        <f t="shared" si="40"/>
        <v>1.0670731707317074E-2</v>
      </c>
      <c r="F329" s="10" t="str">
        <f t="shared" si="41"/>
        <v/>
      </c>
      <c r="G329" s="10">
        <f t="shared" si="43"/>
        <v>-1</v>
      </c>
      <c r="H329" s="16">
        <f t="shared" si="42"/>
        <v>-1.0670731707317074E-2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17</v>
      </c>
      <c r="D331" s="9">
        <v>15</v>
      </c>
      <c r="E331" s="10">
        <f t="shared" si="40"/>
        <v>2.5914634146341462E-2</v>
      </c>
      <c r="F331" s="10">
        <f t="shared" si="41"/>
        <v>2.2761760242792108E-2</v>
      </c>
      <c r="G331" s="10">
        <f t="shared" si="43"/>
        <v>-0.11764705882352941</v>
      </c>
      <c r="H331" s="16">
        <f t="shared" si="42"/>
        <v>-3.0487804878048777E-3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4</v>
      </c>
      <c r="D333" s="9">
        <v>1</v>
      </c>
      <c r="E333" s="10">
        <f t="shared" si="40"/>
        <v>6.0975609756097563E-3</v>
      </c>
      <c r="F333" s="10">
        <f t="shared" si="41"/>
        <v>1.5174506828528073E-3</v>
      </c>
      <c r="G333" s="10">
        <f t="shared" si="43"/>
        <v>-0.75</v>
      </c>
      <c r="H333" s="16">
        <f t="shared" si="42"/>
        <v>-4.5731707317073177E-3</v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2</v>
      </c>
      <c r="D335" s="9">
        <v>2</v>
      </c>
      <c r="E335" s="10">
        <f t="shared" si="40"/>
        <v>3.0487804878048782E-3</v>
      </c>
      <c r="F335" s="10">
        <f t="shared" si="41"/>
        <v>3.0349013657056147E-3</v>
      </c>
      <c r="G335" s="10">
        <f t="shared" si="43"/>
        <v>0</v>
      </c>
      <c r="H335" s="16">
        <f t="shared" si="42"/>
        <v>0</v>
      </c>
    </row>
    <row r="336" spans="1:8" ht="25.5" x14ac:dyDescent="0.2">
      <c r="A336" s="8"/>
      <c r="B336" s="34" t="s">
        <v>320</v>
      </c>
      <c r="C336" s="31">
        <v>1</v>
      </c>
      <c r="D336" s="9">
        <v>1</v>
      </c>
      <c r="E336" s="10">
        <f t="shared" si="40"/>
        <v>1.5243902439024391E-3</v>
      </c>
      <c r="F336" s="10">
        <f t="shared" si="41"/>
        <v>1.5174506828528073E-3</v>
      </c>
      <c r="G336" s="10">
        <f t="shared" si="43"/>
        <v>0</v>
      </c>
      <c r="H336" s="16">
        <f t="shared" si="42"/>
        <v>0</v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8</v>
      </c>
      <c r="D340" s="9">
        <v>0</v>
      </c>
      <c r="E340" s="10">
        <f t="shared" si="40"/>
        <v>1.2195121951219513E-2</v>
      </c>
      <c r="F340" s="10" t="str">
        <f t="shared" si="41"/>
        <v/>
      </c>
      <c r="G340" s="10">
        <f t="shared" si="43"/>
        <v>-1</v>
      </c>
      <c r="H340" s="16">
        <f t="shared" si="42"/>
        <v>-1.2195121951219513E-2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7062</v>
      </c>
      <c r="D362" s="30">
        <f>SUM(D363:D595)</f>
        <v>3765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-0.46686491079014442</v>
      </c>
      <c r="H362" s="40">
        <f t="shared" ref="H362:H425" si="50">+IF(OR(AND(E362=""),(G362="")),"",E362*G362)</f>
        <v>-0.46686491079014442</v>
      </c>
    </row>
    <row r="363" spans="1:8" x14ac:dyDescent="0.2">
      <c r="A363" s="8"/>
      <c r="B363" s="33" t="s">
        <v>341</v>
      </c>
      <c r="C363" s="39">
        <v>13</v>
      </c>
      <c r="D363" s="36">
        <v>3</v>
      </c>
      <c r="E363" s="37">
        <f t="shared" si="48"/>
        <v>1.8408382894364204E-3</v>
      </c>
      <c r="F363" s="37">
        <f t="shared" si="49"/>
        <v>7.9681274900398409E-4</v>
      </c>
      <c r="G363" s="37">
        <f t="shared" ref="G363:G426" si="51">+IF(AND(C363=0,D363=0)," ",IF(C363=0,1,IF(D363=0,-1,(D363-C363)/C363)))</f>
        <v>-0.76923076923076927</v>
      </c>
      <c r="H363" s="38">
        <f t="shared" si="50"/>
        <v>-1.4160294534126311E-3</v>
      </c>
    </row>
    <row r="364" spans="1:8" x14ac:dyDescent="0.2">
      <c r="A364" s="8"/>
      <c r="B364" s="34" t="s">
        <v>342</v>
      </c>
      <c r="C364" s="31">
        <v>0</v>
      </c>
      <c r="D364" s="9">
        <v>2</v>
      </c>
      <c r="E364" s="10" t="str">
        <f t="shared" si="48"/>
        <v/>
      </c>
      <c r="F364" s="10">
        <f t="shared" si="49"/>
        <v>5.3120849933598936E-4</v>
      </c>
      <c r="G364" s="10">
        <f t="shared" si="51"/>
        <v>1</v>
      </c>
      <c r="H364" s="16" t="str">
        <f t="shared" si="50"/>
        <v/>
      </c>
    </row>
    <row r="365" spans="1:8" x14ac:dyDescent="0.2">
      <c r="A365" s="8"/>
      <c r="B365" s="34" t="s">
        <v>343</v>
      </c>
      <c r="C365" s="31">
        <v>3143</v>
      </c>
      <c r="D365" s="9">
        <v>0</v>
      </c>
      <c r="E365" s="10">
        <f t="shared" si="48"/>
        <v>0.4450580572075899</v>
      </c>
      <c r="F365" s="10" t="str">
        <f t="shared" si="49"/>
        <v/>
      </c>
      <c r="G365" s="10">
        <f t="shared" si="51"/>
        <v>-1</v>
      </c>
      <c r="H365" s="16">
        <f t="shared" si="50"/>
        <v>-0.4450580572075899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23</v>
      </c>
      <c r="D368" s="9">
        <v>38</v>
      </c>
      <c r="E368" s="10">
        <f t="shared" si="48"/>
        <v>3.2568677428490515E-3</v>
      </c>
      <c r="F368" s="10">
        <f t="shared" si="49"/>
        <v>1.0092961487383798E-2</v>
      </c>
      <c r="G368" s="10">
        <f t="shared" si="51"/>
        <v>0.65217391304347827</v>
      </c>
      <c r="H368" s="16">
        <f t="shared" si="50"/>
        <v>2.1240441801189465E-3</v>
      </c>
    </row>
    <row r="369" spans="1:8" x14ac:dyDescent="0.2">
      <c r="A369" s="8"/>
      <c r="B369" s="34" t="s">
        <v>347</v>
      </c>
      <c r="C369" s="31">
        <v>1</v>
      </c>
      <c r="D369" s="9">
        <v>0</v>
      </c>
      <c r="E369" s="10">
        <f t="shared" si="48"/>
        <v>1.4160294534126309E-4</v>
      </c>
      <c r="F369" s="10" t="str">
        <f t="shared" si="49"/>
        <v/>
      </c>
      <c r="G369" s="10">
        <f t="shared" si="51"/>
        <v>-1</v>
      </c>
      <c r="H369" s="16">
        <f t="shared" si="50"/>
        <v>-1.4160294534126309E-4</v>
      </c>
    </row>
    <row r="370" spans="1:8" x14ac:dyDescent="0.2">
      <c r="A370" s="8"/>
      <c r="B370" s="34" t="s">
        <v>348</v>
      </c>
      <c r="C370" s="3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4" t="s">
        <v>349</v>
      </c>
      <c r="C371" s="31">
        <v>1</v>
      </c>
      <c r="D371" s="9">
        <v>0</v>
      </c>
      <c r="E371" s="10">
        <f t="shared" si="48"/>
        <v>1.4160294534126309E-4</v>
      </c>
      <c r="F371" s="10" t="str">
        <f t="shared" si="49"/>
        <v/>
      </c>
      <c r="G371" s="10">
        <f t="shared" si="51"/>
        <v>-1</v>
      </c>
      <c r="H371" s="16">
        <f t="shared" si="50"/>
        <v>-1.4160294534126309E-4</v>
      </c>
    </row>
    <row r="372" spans="1:8" x14ac:dyDescent="0.2">
      <c r="A372" s="8"/>
      <c r="B372" s="34" t="s">
        <v>350</v>
      </c>
      <c r="C372" s="3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718</v>
      </c>
      <c r="D374" s="9">
        <v>90</v>
      </c>
      <c r="E374" s="10">
        <f t="shared" si="48"/>
        <v>0.1016709147550269</v>
      </c>
      <c r="F374" s="10">
        <f t="shared" si="49"/>
        <v>2.3904382470119521E-2</v>
      </c>
      <c r="G374" s="10">
        <f t="shared" si="51"/>
        <v>-0.87465181058495822</v>
      </c>
      <c r="H374" s="16">
        <f t="shared" si="50"/>
        <v>-8.8926649674313227E-2</v>
      </c>
    </row>
    <row r="375" spans="1:8" x14ac:dyDescent="0.2">
      <c r="A375" s="8"/>
      <c r="B375" s="34" t="s">
        <v>353</v>
      </c>
      <c r="C375" s="31">
        <v>2</v>
      </c>
      <c r="D375" s="9">
        <v>0</v>
      </c>
      <c r="E375" s="10">
        <f t="shared" si="48"/>
        <v>2.8320589068252618E-4</v>
      </c>
      <c r="F375" s="10" t="str">
        <f t="shared" si="49"/>
        <v/>
      </c>
      <c r="G375" s="10">
        <f t="shared" si="51"/>
        <v>-1</v>
      </c>
      <c r="H375" s="16">
        <f t="shared" si="50"/>
        <v>-2.8320589068252618E-4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5</v>
      </c>
      <c r="D377" s="9">
        <v>2</v>
      </c>
      <c r="E377" s="10">
        <f t="shared" si="48"/>
        <v>7.0801472670631554E-4</v>
      </c>
      <c r="F377" s="10">
        <f t="shared" si="49"/>
        <v>5.3120849933598936E-4</v>
      </c>
      <c r="G377" s="10">
        <f t="shared" si="51"/>
        <v>-0.6</v>
      </c>
      <c r="H377" s="16">
        <f t="shared" si="50"/>
        <v>-4.248088360237893E-4</v>
      </c>
    </row>
    <row r="378" spans="1:8" x14ac:dyDescent="0.2">
      <c r="A378" s="8"/>
      <c r="B378" s="34" t="s">
        <v>356</v>
      </c>
      <c r="C378" s="31">
        <v>3</v>
      </c>
      <c r="D378" s="9">
        <v>84</v>
      </c>
      <c r="E378" s="10">
        <f t="shared" si="48"/>
        <v>4.248088360237893E-4</v>
      </c>
      <c r="F378" s="10">
        <f t="shared" si="49"/>
        <v>2.2310756972111555E-2</v>
      </c>
      <c r="G378" s="10">
        <f t="shared" si="51"/>
        <v>27</v>
      </c>
      <c r="H378" s="16">
        <f t="shared" si="50"/>
        <v>1.1469838572642312E-2</v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24</v>
      </c>
      <c r="D382" s="9">
        <v>127</v>
      </c>
      <c r="E382" s="10">
        <f t="shared" si="48"/>
        <v>3.3984706881903144E-3</v>
      </c>
      <c r="F382" s="10">
        <f t="shared" si="49"/>
        <v>3.3731739707835329E-2</v>
      </c>
      <c r="G382" s="10">
        <f t="shared" si="51"/>
        <v>4.291666666666667</v>
      </c>
      <c r="H382" s="16">
        <f t="shared" si="50"/>
        <v>1.45851033701501E-2</v>
      </c>
    </row>
    <row r="383" spans="1:8" x14ac:dyDescent="0.2">
      <c r="A383" s="8"/>
      <c r="B383" s="34" t="s">
        <v>361</v>
      </c>
      <c r="C383" s="31">
        <v>1</v>
      </c>
      <c r="D383" s="9">
        <v>10</v>
      </c>
      <c r="E383" s="10">
        <f t="shared" si="48"/>
        <v>1.4160294534126309E-4</v>
      </c>
      <c r="F383" s="10">
        <f t="shared" si="49"/>
        <v>2.6560424966799467E-3</v>
      </c>
      <c r="G383" s="10">
        <f t="shared" si="51"/>
        <v>9</v>
      </c>
      <c r="H383" s="16">
        <f t="shared" si="50"/>
        <v>1.2744265080713679E-3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4</v>
      </c>
      <c r="D385" s="9">
        <v>1</v>
      </c>
      <c r="E385" s="10">
        <f t="shared" si="48"/>
        <v>5.6641178136505237E-4</v>
      </c>
      <c r="F385" s="10">
        <f t="shared" si="49"/>
        <v>2.6560424966799468E-4</v>
      </c>
      <c r="G385" s="10">
        <f t="shared" si="51"/>
        <v>-0.75</v>
      </c>
      <c r="H385" s="16">
        <f t="shared" si="50"/>
        <v>-4.248088360237893E-4</v>
      </c>
    </row>
    <row r="386" spans="1:8" x14ac:dyDescent="0.2">
      <c r="A386" s="8"/>
      <c r="B386" s="34" t="s">
        <v>364</v>
      </c>
      <c r="C386" s="31">
        <v>32</v>
      </c>
      <c r="D386" s="9">
        <v>22</v>
      </c>
      <c r="E386" s="10">
        <f t="shared" si="48"/>
        <v>4.5312942509204189E-3</v>
      </c>
      <c r="F386" s="10">
        <f t="shared" si="49"/>
        <v>5.8432934926958835E-3</v>
      </c>
      <c r="G386" s="10">
        <f t="shared" si="51"/>
        <v>-0.3125</v>
      </c>
      <c r="H386" s="16">
        <f t="shared" si="50"/>
        <v>-1.4160294534126309E-3</v>
      </c>
    </row>
    <row r="387" spans="1:8" x14ac:dyDescent="0.2">
      <c r="A387" s="8"/>
      <c r="B387" s="34" t="s">
        <v>365</v>
      </c>
      <c r="C387" s="31">
        <v>7</v>
      </c>
      <c r="D387" s="9">
        <v>3</v>
      </c>
      <c r="E387" s="10">
        <f t="shared" si="48"/>
        <v>9.9122061738884178E-4</v>
      </c>
      <c r="F387" s="10">
        <f t="shared" si="49"/>
        <v>7.9681274900398409E-4</v>
      </c>
      <c r="G387" s="10">
        <f t="shared" si="51"/>
        <v>-0.5714285714285714</v>
      </c>
      <c r="H387" s="16">
        <f t="shared" si="50"/>
        <v>-5.6641178136505237E-4</v>
      </c>
    </row>
    <row r="388" spans="1:8" x14ac:dyDescent="0.2">
      <c r="A388" s="8"/>
      <c r="B388" s="34" t="s">
        <v>366</v>
      </c>
      <c r="C388" s="31">
        <v>1</v>
      </c>
      <c r="D388" s="9">
        <v>1</v>
      </c>
      <c r="E388" s="10">
        <f t="shared" si="48"/>
        <v>1.4160294534126309E-4</v>
      </c>
      <c r="F388" s="10">
        <f t="shared" si="49"/>
        <v>2.6560424966799468E-4</v>
      </c>
      <c r="G388" s="10">
        <f t="shared" si="51"/>
        <v>0</v>
      </c>
      <c r="H388" s="16">
        <f t="shared" si="50"/>
        <v>0</v>
      </c>
    </row>
    <row r="389" spans="1:8" x14ac:dyDescent="0.2">
      <c r="A389" s="8"/>
      <c r="B389" s="34" t="s">
        <v>367</v>
      </c>
      <c r="C389" s="3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1</v>
      </c>
      <c r="D391" s="9">
        <v>0</v>
      </c>
      <c r="E391" s="10">
        <f t="shared" si="48"/>
        <v>1.4160294534126309E-4</v>
      </c>
      <c r="F391" s="10" t="str">
        <f t="shared" si="49"/>
        <v/>
      </c>
      <c r="G391" s="10">
        <f t="shared" si="51"/>
        <v>-1</v>
      </c>
      <c r="H391" s="16">
        <f t="shared" si="50"/>
        <v>-1.4160294534126309E-4</v>
      </c>
    </row>
    <row r="392" spans="1:8" x14ac:dyDescent="0.2">
      <c r="A392" s="8"/>
      <c r="B392" s="34" t="s">
        <v>370</v>
      </c>
      <c r="C392" s="31">
        <v>2</v>
      </c>
      <c r="D392" s="9">
        <v>2</v>
      </c>
      <c r="E392" s="10">
        <f t="shared" si="48"/>
        <v>2.8320589068252618E-4</v>
      </c>
      <c r="F392" s="10">
        <f t="shared" si="49"/>
        <v>5.3120849933598936E-4</v>
      </c>
      <c r="G392" s="10">
        <f t="shared" si="51"/>
        <v>0</v>
      </c>
      <c r="H392" s="16">
        <f t="shared" si="50"/>
        <v>0</v>
      </c>
    </row>
    <row r="393" spans="1:8" x14ac:dyDescent="0.2">
      <c r="A393" s="8"/>
      <c r="B393" s="34" t="s">
        <v>371</v>
      </c>
      <c r="C393" s="31">
        <v>7</v>
      </c>
      <c r="D393" s="9">
        <v>3</v>
      </c>
      <c r="E393" s="10">
        <f t="shared" si="48"/>
        <v>9.9122061738884178E-4</v>
      </c>
      <c r="F393" s="10">
        <f t="shared" si="49"/>
        <v>7.9681274900398409E-4</v>
      </c>
      <c r="G393" s="10">
        <f t="shared" si="51"/>
        <v>-0.5714285714285714</v>
      </c>
      <c r="H393" s="16">
        <f t="shared" si="50"/>
        <v>-5.6641178136505237E-4</v>
      </c>
    </row>
    <row r="394" spans="1:8" x14ac:dyDescent="0.2">
      <c r="A394" s="8"/>
      <c r="B394" s="34" t="s">
        <v>372</v>
      </c>
      <c r="C394" s="31">
        <v>138</v>
      </c>
      <c r="D394" s="9">
        <v>0</v>
      </c>
      <c r="E394" s="10">
        <f t="shared" si="48"/>
        <v>1.9541206457094309E-2</v>
      </c>
      <c r="F394" s="10" t="str">
        <f t="shared" si="49"/>
        <v/>
      </c>
      <c r="G394" s="10">
        <f t="shared" si="51"/>
        <v>-1</v>
      </c>
      <c r="H394" s="16">
        <f t="shared" si="50"/>
        <v>-1.9541206457094309E-2</v>
      </c>
    </row>
    <row r="395" spans="1:8" ht="25.5" x14ac:dyDescent="0.2">
      <c r="A395" s="8"/>
      <c r="B395" s="34" t="s">
        <v>373</v>
      </c>
      <c r="C395" s="31">
        <v>2</v>
      </c>
      <c r="D395" s="9">
        <v>2</v>
      </c>
      <c r="E395" s="10">
        <f t="shared" si="48"/>
        <v>2.8320589068252618E-4</v>
      </c>
      <c r="F395" s="10">
        <f t="shared" si="49"/>
        <v>5.3120849933598936E-4</v>
      </c>
      <c r="G395" s="10">
        <f t="shared" si="51"/>
        <v>0</v>
      </c>
      <c r="H395" s="16">
        <f t="shared" si="50"/>
        <v>0</v>
      </c>
    </row>
    <row r="396" spans="1:8" ht="25.5" x14ac:dyDescent="0.2">
      <c r="A396" s="8"/>
      <c r="B396" s="34" t="s">
        <v>374</v>
      </c>
      <c r="C396" s="31">
        <v>160</v>
      </c>
      <c r="D396" s="9">
        <v>0</v>
      </c>
      <c r="E396" s="10">
        <f t="shared" si="48"/>
        <v>2.2656471254602097E-2</v>
      </c>
      <c r="F396" s="10" t="str">
        <f t="shared" si="49"/>
        <v/>
      </c>
      <c r="G396" s="10">
        <f t="shared" si="51"/>
        <v>-1</v>
      </c>
      <c r="H396" s="16">
        <f t="shared" si="50"/>
        <v>-2.2656471254602097E-2</v>
      </c>
    </row>
    <row r="397" spans="1:8" x14ac:dyDescent="0.2">
      <c r="A397" s="8"/>
      <c r="B397" s="34" t="s">
        <v>375</v>
      </c>
      <c r="C397" s="31">
        <v>116</v>
      </c>
      <c r="D397" s="9">
        <v>108</v>
      </c>
      <c r="E397" s="10">
        <f t="shared" si="48"/>
        <v>1.642594165958652E-2</v>
      </c>
      <c r="F397" s="10">
        <f t="shared" si="49"/>
        <v>2.8685258964143426E-2</v>
      </c>
      <c r="G397" s="10">
        <f t="shared" si="51"/>
        <v>-6.8965517241379309E-2</v>
      </c>
      <c r="H397" s="16">
        <f t="shared" si="50"/>
        <v>-1.1328235627301047E-3</v>
      </c>
    </row>
    <row r="398" spans="1:8" x14ac:dyDescent="0.2">
      <c r="A398" s="8"/>
      <c r="B398" s="34" t="s">
        <v>376</v>
      </c>
      <c r="C398" s="31">
        <v>4</v>
      </c>
      <c r="D398" s="9">
        <v>1</v>
      </c>
      <c r="E398" s="10">
        <f t="shared" si="48"/>
        <v>5.6641178136505237E-4</v>
      </c>
      <c r="F398" s="10">
        <f t="shared" si="49"/>
        <v>2.6560424966799468E-4</v>
      </c>
      <c r="G398" s="10">
        <f t="shared" si="51"/>
        <v>-0.75</v>
      </c>
      <c r="H398" s="16">
        <f t="shared" si="50"/>
        <v>-4.248088360237893E-4</v>
      </c>
    </row>
    <row r="399" spans="1:8" x14ac:dyDescent="0.2">
      <c r="A399" s="8"/>
      <c r="B399" s="34" t="s">
        <v>377</v>
      </c>
      <c r="C399" s="31">
        <v>15</v>
      </c>
      <c r="D399" s="9">
        <v>0</v>
      </c>
      <c r="E399" s="10">
        <f t="shared" si="48"/>
        <v>2.1240441801189465E-3</v>
      </c>
      <c r="F399" s="10" t="str">
        <f t="shared" si="49"/>
        <v/>
      </c>
      <c r="G399" s="10">
        <f t="shared" si="51"/>
        <v>-1</v>
      </c>
      <c r="H399" s="16">
        <f t="shared" si="50"/>
        <v>-2.1240441801189465E-3</v>
      </c>
    </row>
    <row r="400" spans="1:8" x14ac:dyDescent="0.2">
      <c r="A400" s="8"/>
      <c r="B400" s="34" t="s">
        <v>378</v>
      </c>
      <c r="C400" s="31">
        <v>1</v>
      </c>
      <c r="D400" s="9">
        <v>0</v>
      </c>
      <c r="E400" s="10">
        <f t="shared" si="48"/>
        <v>1.4160294534126309E-4</v>
      </c>
      <c r="F400" s="10" t="str">
        <f t="shared" si="49"/>
        <v/>
      </c>
      <c r="G400" s="10">
        <f t="shared" si="51"/>
        <v>-1</v>
      </c>
      <c r="H400" s="16">
        <f t="shared" si="50"/>
        <v>-1.4160294534126309E-4</v>
      </c>
    </row>
    <row r="401" spans="1:8" x14ac:dyDescent="0.2">
      <c r="A401" s="8"/>
      <c r="B401" s="34" t="s">
        <v>379</v>
      </c>
      <c r="C401" s="31">
        <v>8</v>
      </c>
      <c r="D401" s="9">
        <v>2</v>
      </c>
      <c r="E401" s="10">
        <f t="shared" si="48"/>
        <v>1.1328235627301047E-3</v>
      </c>
      <c r="F401" s="10">
        <f t="shared" si="49"/>
        <v>5.3120849933598936E-4</v>
      </c>
      <c r="G401" s="10">
        <f t="shared" si="51"/>
        <v>-0.75</v>
      </c>
      <c r="H401" s="16">
        <f t="shared" si="50"/>
        <v>-8.4961767204757861E-4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29</v>
      </c>
      <c r="D404" s="9">
        <v>558</v>
      </c>
      <c r="E404" s="10">
        <f t="shared" si="48"/>
        <v>4.1064854148966301E-3</v>
      </c>
      <c r="F404" s="10">
        <f t="shared" si="49"/>
        <v>0.14820717131474104</v>
      </c>
      <c r="G404" s="10">
        <f t="shared" si="51"/>
        <v>18.241379310344829</v>
      </c>
      <c r="H404" s="16">
        <f t="shared" si="50"/>
        <v>7.4907958085528192E-2</v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1</v>
      </c>
      <c r="D407" s="9">
        <v>0</v>
      </c>
      <c r="E407" s="10">
        <f t="shared" si="48"/>
        <v>1.4160294534126309E-4</v>
      </c>
      <c r="F407" s="10" t="str">
        <f t="shared" si="49"/>
        <v/>
      </c>
      <c r="G407" s="10">
        <f t="shared" si="51"/>
        <v>-1</v>
      </c>
      <c r="H407" s="16">
        <f t="shared" si="50"/>
        <v>-1.4160294534126309E-4</v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441</v>
      </c>
      <c r="D410" s="9">
        <v>246</v>
      </c>
      <c r="E410" s="10">
        <f t="shared" si="48"/>
        <v>6.2446898895497024E-2</v>
      </c>
      <c r="F410" s="10">
        <f t="shared" si="49"/>
        <v>6.5338645418326693E-2</v>
      </c>
      <c r="G410" s="10">
        <f t="shared" si="51"/>
        <v>-0.44217687074829931</v>
      </c>
      <c r="H410" s="16">
        <f t="shared" si="50"/>
        <v>-2.7612574341546302E-2</v>
      </c>
    </row>
    <row r="411" spans="1:8" x14ac:dyDescent="0.2">
      <c r="A411" s="8"/>
      <c r="B411" s="34" t="s">
        <v>389</v>
      </c>
      <c r="C411" s="31">
        <v>1</v>
      </c>
      <c r="D411" s="9">
        <v>0</v>
      </c>
      <c r="E411" s="10">
        <f t="shared" si="48"/>
        <v>1.4160294534126309E-4</v>
      </c>
      <c r="F411" s="10" t="str">
        <f t="shared" si="49"/>
        <v/>
      </c>
      <c r="G411" s="10">
        <f t="shared" si="51"/>
        <v>-1</v>
      </c>
      <c r="H411" s="16">
        <f t="shared" si="50"/>
        <v>-1.4160294534126309E-4</v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67</v>
      </c>
      <c r="D413" s="9">
        <v>18</v>
      </c>
      <c r="E413" s="10">
        <f t="shared" si="48"/>
        <v>9.4873973378646267E-3</v>
      </c>
      <c r="F413" s="10">
        <f t="shared" si="49"/>
        <v>4.7808764940239041E-3</v>
      </c>
      <c r="G413" s="10">
        <f t="shared" si="51"/>
        <v>-0.73134328358208955</v>
      </c>
      <c r="H413" s="16">
        <f t="shared" si="50"/>
        <v>-6.9385443217218909E-3</v>
      </c>
    </row>
    <row r="414" spans="1:8" x14ac:dyDescent="0.2">
      <c r="A414" s="8"/>
      <c r="B414" s="34" t="s">
        <v>392</v>
      </c>
      <c r="C414" s="31">
        <v>204</v>
      </c>
      <c r="D414" s="9">
        <v>45</v>
      </c>
      <c r="E414" s="10">
        <f t="shared" si="48"/>
        <v>2.8887000849617671E-2</v>
      </c>
      <c r="F414" s="10">
        <f t="shared" si="49"/>
        <v>1.1952191235059761E-2</v>
      </c>
      <c r="G414" s="10">
        <f t="shared" si="51"/>
        <v>-0.77941176470588236</v>
      </c>
      <c r="H414" s="16">
        <f t="shared" si="50"/>
        <v>-2.2514868309260833E-2</v>
      </c>
    </row>
    <row r="415" spans="1:8" x14ac:dyDescent="0.2">
      <c r="A415" s="8"/>
      <c r="B415" s="34" t="s">
        <v>393</v>
      </c>
      <c r="C415" s="31">
        <v>20</v>
      </c>
      <c r="D415" s="9">
        <v>14</v>
      </c>
      <c r="E415" s="10">
        <f t="shared" si="48"/>
        <v>2.8320589068252622E-3</v>
      </c>
      <c r="F415" s="10">
        <f t="shared" si="49"/>
        <v>3.7184594953519256E-3</v>
      </c>
      <c r="G415" s="10">
        <f t="shared" si="51"/>
        <v>-0.3</v>
      </c>
      <c r="H415" s="16">
        <f t="shared" si="50"/>
        <v>-8.4961767204757861E-4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4" t="s">
        <v>396</v>
      </c>
      <c r="C418" s="3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3</v>
      </c>
      <c r="D419" s="9">
        <v>2</v>
      </c>
      <c r="E419" s="10">
        <f t="shared" si="48"/>
        <v>4.248088360237893E-4</v>
      </c>
      <c r="F419" s="10">
        <f t="shared" si="49"/>
        <v>5.3120849933598936E-4</v>
      </c>
      <c r="G419" s="10">
        <f t="shared" si="51"/>
        <v>-0.33333333333333331</v>
      </c>
      <c r="H419" s="16">
        <f t="shared" si="50"/>
        <v>-1.4160294534126309E-4</v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3</v>
      </c>
      <c r="D424" s="9">
        <v>12</v>
      </c>
      <c r="E424" s="10">
        <f t="shared" si="48"/>
        <v>4.248088360237893E-4</v>
      </c>
      <c r="F424" s="10">
        <f t="shared" si="49"/>
        <v>3.1872509960159364E-3</v>
      </c>
      <c r="G424" s="10">
        <f t="shared" si="51"/>
        <v>3</v>
      </c>
      <c r="H424" s="16">
        <f t="shared" si="50"/>
        <v>1.2744265080713679E-3</v>
      </c>
    </row>
    <row r="425" spans="1:8" x14ac:dyDescent="0.2">
      <c r="A425" s="8"/>
      <c r="B425" s="34" t="s">
        <v>403</v>
      </c>
      <c r="C425" s="31">
        <v>7</v>
      </c>
      <c r="D425" s="9">
        <v>13</v>
      </c>
      <c r="E425" s="10">
        <f t="shared" si="48"/>
        <v>9.9122061738884178E-4</v>
      </c>
      <c r="F425" s="10">
        <f t="shared" si="49"/>
        <v>3.452855245683931E-3</v>
      </c>
      <c r="G425" s="10">
        <f t="shared" si="51"/>
        <v>0.8571428571428571</v>
      </c>
      <c r="H425" s="16">
        <f t="shared" si="50"/>
        <v>8.4961767204757861E-4</v>
      </c>
    </row>
    <row r="426" spans="1:8" x14ac:dyDescent="0.2">
      <c r="A426" s="8"/>
      <c r="B426" s="34" t="s">
        <v>404</v>
      </c>
      <c r="C426" s="31">
        <v>12</v>
      </c>
      <c r="D426" s="9">
        <v>25</v>
      </c>
      <c r="E426" s="10">
        <f t="shared" ref="E426:E489" si="52">+IF(C426=0,"",C426/C$362)</f>
        <v>1.6992353440951572E-3</v>
      </c>
      <c r="F426" s="10">
        <f t="shared" ref="F426:F489" si="53">+IF(D426=0,"",D426/D$362)</f>
        <v>6.6401062416998674E-3</v>
      </c>
      <c r="G426" s="10">
        <f t="shared" si="51"/>
        <v>1.0833333333333333</v>
      </c>
      <c r="H426" s="16">
        <f t="shared" ref="H426:H489" si="54">+IF(OR(AND(E426=""),(G426="")),"",E426*G426)</f>
        <v>1.8408382894364202E-3</v>
      </c>
    </row>
    <row r="427" spans="1:8" x14ac:dyDescent="0.2">
      <c r="A427" s="8"/>
      <c r="B427" s="34" t="s">
        <v>405</v>
      </c>
      <c r="C427" s="31">
        <v>2</v>
      </c>
      <c r="D427" s="9">
        <v>1</v>
      </c>
      <c r="E427" s="10">
        <f t="shared" si="52"/>
        <v>2.8320589068252618E-4</v>
      </c>
      <c r="F427" s="10">
        <f t="shared" si="53"/>
        <v>2.6560424966799468E-4</v>
      </c>
      <c r="G427" s="10">
        <f t="shared" ref="G427:G490" si="55">+IF(AND(C427=0,D427=0)," ",IF(C427=0,1,IF(D427=0,-1,(D427-C427)/C427)))</f>
        <v>-0.5</v>
      </c>
      <c r="H427" s="16">
        <f t="shared" si="54"/>
        <v>-1.4160294534126309E-4</v>
      </c>
    </row>
    <row r="428" spans="1:8" x14ac:dyDescent="0.2">
      <c r="A428" s="8"/>
      <c r="B428" s="34" t="s">
        <v>406</v>
      </c>
      <c r="C428" s="31">
        <v>20</v>
      </c>
      <c r="D428" s="9">
        <v>7</v>
      </c>
      <c r="E428" s="10">
        <f t="shared" si="52"/>
        <v>2.8320589068252622E-3</v>
      </c>
      <c r="F428" s="10">
        <f t="shared" si="53"/>
        <v>1.8592297476759628E-3</v>
      </c>
      <c r="G428" s="10">
        <f t="shared" si="55"/>
        <v>-0.65</v>
      </c>
      <c r="H428" s="16">
        <f t="shared" si="54"/>
        <v>-1.8408382894364204E-3</v>
      </c>
    </row>
    <row r="429" spans="1:8" x14ac:dyDescent="0.2">
      <c r="A429" s="8"/>
      <c r="B429" s="34" t="s">
        <v>407</v>
      </c>
      <c r="C429" s="3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116</v>
      </c>
      <c r="D437" s="9">
        <v>205</v>
      </c>
      <c r="E437" s="10">
        <f t="shared" si="52"/>
        <v>1.642594165958652E-2</v>
      </c>
      <c r="F437" s="10">
        <f t="shared" si="53"/>
        <v>5.4448871181938911E-2</v>
      </c>
      <c r="G437" s="10">
        <f t="shared" si="55"/>
        <v>0.76724137931034486</v>
      </c>
      <c r="H437" s="16">
        <f t="shared" si="54"/>
        <v>1.2602662135372417E-2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6" t="str">
        <f t="shared" si="54"/>
        <v/>
      </c>
    </row>
    <row r="442" spans="1:8" x14ac:dyDescent="0.2">
      <c r="A442" s="8"/>
      <c r="B442" s="34" t="s">
        <v>420</v>
      </c>
      <c r="C442" s="31">
        <v>0</v>
      </c>
      <c r="D442" s="9">
        <v>1</v>
      </c>
      <c r="E442" s="10" t="str">
        <f t="shared" si="52"/>
        <v/>
      </c>
      <c r="F442" s="10">
        <f t="shared" si="53"/>
        <v>2.6560424966799468E-4</v>
      </c>
      <c r="G442" s="10">
        <f t="shared" si="55"/>
        <v>1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3</v>
      </c>
      <c r="D445" s="9">
        <v>0</v>
      </c>
      <c r="E445" s="10">
        <f t="shared" si="52"/>
        <v>4.248088360237893E-4</v>
      </c>
      <c r="F445" s="10" t="str">
        <f t="shared" si="53"/>
        <v/>
      </c>
      <c r="G445" s="10">
        <f t="shared" si="55"/>
        <v>-1</v>
      </c>
      <c r="H445" s="16">
        <f t="shared" si="54"/>
        <v>-4.248088360237893E-4</v>
      </c>
    </row>
    <row r="446" spans="1:8" x14ac:dyDescent="0.2">
      <c r="A446" s="8"/>
      <c r="B446" s="34" t="s">
        <v>424</v>
      </c>
      <c r="C446" s="31">
        <v>17</v>
      </c>
      <c r="D446" s="9">
        <v>0</v>
      </c>
      <c r="E446" s="10">
        <f t="shared" si="52"/>
        <v>2.4072500708014729E-3</v>
      </c>
      <c r="F446" s="10" t="str">
        <f t="shared" si="53"/>
        <v/>
      </c>
      <c r="G446" s="10">
        <f t="shared" si="55"/>
        <v>-1</v>
      </c>
      <c r="H446" s="16">
        <f t="shared" si="54"/>
        <v>-2.4072500708014729E-3</v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193</v>
      </c>
      <c r="D451" s="9">
        <v>311</v>
      </c>
      <c r="E451" s="10">
        <f t="shared" si="52"/>
        <v>2.7329368450863777E-2</v>
      </c>
      <c r="F451" s="10">
        <f t="shared" si="53"/>
        <v>8.2602921646746347E-2</v>
      </c>
      <c r="G451" s="10">
        <f t="shared" si="55"/>
        <v>0.6113989637305699</v>
      </c>
      <c r="H451" s="16">
        <f t="shared" si="54"/>
        <v>1.6709147550269043E-2</v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29</v>
      </c>
      <c r="D453" s="9">
        <v>17</v>
      </c>
      <c r="E453" s="10">
        <f t="shared" si="52"/>
        <v>4.1064854148966301E-3</v>
      </c>
      <c r="F453" s="10">
        <f t="shared" si="53"/>
        <v>4.5152722443559095E-3</v>
      </c>
      <c r="G453" s="10">
        <f t="shared" si="55"/>
        <v>-0.41379310344827586</v>
      </c>
      <c r="H453" s="16">
        <f t="shared" si="54"/>
        <v>-1.6992353440951572E-3</v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19</v>
      </c>
      <c r="D456" s="9">
        <v>7</v>
      </c>
      <c r="E456" s="10">
        <f t="shared" si="52"/>
        <v>2.6904559614839988E-3</v>
      </c>
      <c r="F456" s="10">
        <f t="shared" si="53"/>
        <v>1.8592297476759628E-3</v>
      </c>
      <c r="G456" s="10">
        <f t="shared" si="55"/>
        <v>-0.63157894736842102</v>
      </c>
      <c r="H456" s="16">
        <f t="shared" si="54"/>
        <v>-1.699235344095157E-3</v>
      </c>
    </row>
    <row r="457" spans="1:8" x14ac:dyDescent="0.2">
      <c r="A457" s="8"/>
      <c r="B457" s="34" t="s">
        <v>435</v>
      </c>
      <c r="C457" s="31">
        <v>2</v>
      </c>
      <c r="D457" s="9">
        <v>5</v>
      </c>
      <c r="E457" s="10">
        <f t="shared" si="52"/>
        <v>2.8320589068252618E-4</v>
      </c>
      <c r="F457" s="10">
        <f t="shared" si="53"/>
        <v>1.3280212483399733E-3</v>
      </c>
      <c r="G457" s="10">
        <f t="shared" si="55"/>
        <v>1.5</v>
      </c>
      <c r="H457" s="16">
        <f t="shared" si="54"/>
        <v>4.248088360237893E-4</v>
      </c>
    </row>
    <row r="458" spans="1:8" x14ac:dyDescent="0.2">
      <c r="A458" s="8"/>
      <c r="B458" s="34" t="s">
        <v>436</v>
      </c>
      <c r="C458" s="31">
        <v>107</v>
      </c>
      <c r="D458" s="9">
        <v>71</v>
      </c>
      <c r="E458" s="10">
        <f t="shared" si="52"/>
        <v>1.5151515151515152E-2</v>
      </c>
      <c r="F458" s="10">
        <f t="shared" si="53"/>
        <v>1.8857901726427623E-2</v>
      </c>
      <c r="G458" s="10">
        <f t="shared" si="55"/>
        <v>-0.3364485981308411</v>
      </c>
      <c r="H458" s="16">
        <f t="shared" si="54"/>
        <v>-5.0977060322854716E-3</v>
      </c>
    </row>
    <row r="459" spans="1:8" x14ac:dyDescent="0.2">
      <c r="A459" s="8"/>
      <c r="B459" s="34" t="s">
        <v>437</v>
      </c>
      <c r="C459" s="31">
        <v>22</v>
      </c>
      <c r="D459" s="9">
        <v>0</v>
      </c>
      <c r="E459" s="10">
        <f t="shared" si="52"/>
        <v>3.1152647975077881E-3</v>
      </c>
      <c r="F459" s="10" t="str">
        <f t="shared" si="53"/>
        <v/>
      </c>
      <c r="G459" s="10">
        <f t="shared" si="55"/>
        <v>-1</v>
      </c>
      <c r="H459" s="16">
        <f t="shared" si="54"/>
        <v>-3.1152647975077881E-3</v>
      </c>
    </row>
    <row r="460" spans="1:8" x14ac:dyDescent="0.2">
      <c r="A460" s="8"/>
      <c r="B460" s="34" t="s">
        <v>438</v>
      </c>
      <c r="C460" s="31">
        <v>24</v>
      </c>
      <c r="D460" s="9">
        <v>26</v>
      </c>
      <c r="E460" s="10">
        <f t="shared" si="52"/>
        <v>3.3984706881903144E-3</v>
      </c>
      <c r="F460" s="10">
        <f t="shared" si="53"/>
        <v>6.905710491367862E-3</v>
      </c>
      <c r="G460" s="10">
        <f t="shared" si="55"/>
        <v>8.3333333333333329E-2</v>
      </c>
      <c r="H460" s="16">
        <f t="shared" si="54"/>
        <v>2.8320589068252618E-4</v>
      </c>
    </row>
    <row r="461" spans="1:8" x14ac:dyDescent="0.2">
      <c r="A461" s="8"/>
      <c r="B461" s="34" t="s">
        <v>439</v>
      </c>
      <c r="C461" s="31">
        <v>84</v>
      </c>
      <c r="D461" s="9">
        <v>108</v>
      </c>
      <c r="E461" s="10">
        <f t="shared" si="52"/>
        <v>1.18946474086661E-2</v>
      </c>
      <c r="F461" s="10">
        <f t="shared" si="53"/>
        <v>2.8685258964143426E-2</v>
      </c>
      <c r="G461" s="10">
        <f t="shared" si="55"/>
        <v>0.2857142857142857</v>
      </c>
      <c r="H461" s="16">
        <f t="shared" si="54"/>
        <v>3.3984706881903144E-3</v>
      </c>
    </row>
    <row r="462" spans="1:8" x14ac:dyDescent="0.2">
      <c r="A462" s="8"/>
      <c r="B462" s="34" t="s">
        <v>440</v>
      </c>
      <c r="C462" s="31">
        <v>2</v>
      </c>
      <c r="D462" s="9">
        <v>2</v>
      </c>
      <c r="E462" s="10">
        <f t="shared" si="52"/>
        <v>2.8320589068252618E-4</v>
      </c>
      <c r="F462" s="10">
        <f t="shared" si="53"/>
        <v>5.3120849933598936E-4</v>
      </c>
      <c r="G462" s="10">
        <f t="shared" si="55"/>
        <v>0</v>
      </c>
      <c r="H462" s="16">
        <f t="shared" si="54"/>
        <v>0</v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1</v>
      </c>
      <c r="D464" s="9">
        <v>36</v>
      </c>
      <c r="E464" s="10">
        <f t="shared" si="52"/>
        <v>1.4160294534126309E-4</v>
      </c>
      <c r="F464" s="10">
        <f t="shared" si="53"/>
        <v>9.5617529880478083E-3</v>
      </c>
      <c r="G464" s="10">
        <f t="shared" si="55"/>
        <v>35</v>
      </c>
      <c r="H464" s="16">
        <f t="shared" si="54"/>
        <v>4.9561030869442078E-3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1</v>
      </c>
      <c r="D469" s="9">
        <v>56</v>
      </c>
      <c r="E469" s="10">
        <f t="shared" si="52"/>
        <v>1.4160294534126309E-4</v>
      </c>
      <c r="F469" s="10">
        <f t="shared" si="53"/>
        <v>1.4873837981407702E-2</v>
      </c>
      <c r="G469" s="10">
        <f t="shared" si="55"/>
        <v>55</v>
      </c>
      <c r="H469" s="16">
        <f t="shared" si="54"/>
        <v>7.7881619937694704E-3</v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2</v>
      </c>
      <c r="D472" s="9">
        <v>23</v>
      </c>
      <c r="E472" s="10">
        <f t="shared" si="52"/>
        <v>2.8320589068252618E-4</v>
      </c>
      <c r="F472" s="10">
        <f t="shared" si="53"/>
        <v>6.1088977423638781E-3</v>
      </c>
      <c r="G472" s="10">
        <f t="shared" si="55"/>
        <v>10.5</v>
      </c>
      <c r="H472" s="16">
        <f t="shared" si="54"/>
        <v>2.9736618521665251E-3</v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14</v>
      </c>
      <c r="D474" s="9">
        <v>9</v>
      </c>
      <c r="E474" s="10">
        <f t="shared" si="52"/>
        <v>1.9824412347776836E-3</v>
      </c>
      <c r="F474" s="10">
        <f t="shared" si="53"/>
        <v>2.3904382470119521E-3</v>
      </c>
      <c r="G474" s="10">
        <f t="shared" si="55"/>
        <v>-0.35714285714285715</v>
      </c>
      <c r="H474" s="16">
        <f t="shared" si="54"/>
        <v>-7.0801472670631554E-4</v>
      </c>
    </row>
    <row r="475" spans="1:8" x14ac:dyDescent="0.2">
      <c r="A475" s="8"/>
      <c r="B475" s="34" t="s">
        <v>453</v>
      </c>
      <c r="C475" s="31">
        <v>18</v>
      </c>
      <c r="D475" s="9">
        <v>51</v>
      </c>
      <c r="E475" s="10">
        <f t="shared" si="52"/>
        <v>2.5488530161427358E-3</v>
      </c>
      <c r="F475" s="10">
        <f t="shared" si="53"/>
        <v>1.3545816733067729E-2</v>
      </c>
      <c r="G475" s="10">
        <f t="shared" si="55"/>
        <v>1.8333333333333333</v>
      </c>
      <c r="H475" s="16">
        <f t="shared" si="54"/>
        <v>4.6728971962616819E-3</v>
      </c>
    </row>
    <row r="476" spans="1:8" x14ac:dyDescent="0.2">
      <c r="A476" s="8"/>
      <c r="B476" s="34" t="s">
        <v>454</v>
      </c>
      <c r="C476" s="31">
        <v>15</v>
      </c>
      <c r="D476" s="9">
        <v>40</v>
      </c>
      <c r="E476" s="10">
        <f t="shared" si="52"/>
        <v>2.1240441801189465E-3</v>
      </c>
      <c r="F476" s="10">
        <f t="shared" si="53"/>
        <v>1.0624169986719787E-2</v>
      </c>
      <c r="G476" s="10">
        <f t="shared" si="55"/>
        <v>1.6666666666666667</v>
      </c>
      <c r="H476" s="16">
        <f t="shared" si="54"/>
        <v>3.5400736335315778E-3</v>
      </c>
    </row>
    <row r="477" spans="1:8" ht="25.5" x14ac:dyDescent="0.2">
      <c r="A477" s="8"/>
      <c r="B477" s="34" t="s">
        <v>455</v>
      </c>
      <c r="C477" s="31">
        <v>24</v>
      </c>
      <c r="D477" s="9">
        <v>0</v>
      </c>
      <c r="E477" s="10">
        <f t="shared" si="52"/>
        <v>3.3984706881903144E-3</v>
      </c>
      <c r="F477" s="10" t="str">
        <f t="shared" si="53"/>
        <v/>
      </c>
      <c r="G477" s="10">
        <f t="shared" si="55"/>
        <v>-1</v>
      </c>
      <c r="H477" s="16">
        <f t="shared" si="54"/>
        <v>-3.3984706881903144E-3</v>
      </c>
    </row>
    <row r="478" spans="1:8" ht="25.5" x14ac:dyDescent="0.2">
      <c r="A478" s="8"/>
      <c r="B478" s="34" t="s">
        <v>456</v>
      </c>
      <c r="C478" s="31">
        <v>10</v>
      </c>
      <c r="D478" s="9">
        <v>1</v>
      </c>
      <c r="E478" s="10">
        <f t="shared" si="52"/>
        <v>1.4160294534126311E-3</v>
      </c>
      <c r="F478" s="10">
        <f t="shared" si="53"/>
        <v>2.6560424966799468E-4</v>
      </c>
      <c r="G478" s="10">
        <f t="shared" si="55"/>
        <v>-0.9</v>
      </c>
      <c r="H478" s="16">
        <f t="shared" si="54"/>
        <v>-1.2744265080713679E-3</v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6</v>
      </c>
      <c r="D480" s="9">
        <v>0</v>
      </c>
      <c r="E480" s="10">
        <f t="shared" si="52"/>
        <v>8.4961767204757861E-4</v>
      </c>
      <c r="F480" s="10" t="str">
        <f t="shared" si="53"/>
        <v/>
      </c>
      <c r="G480" s="10">
        <f t="shared" si="55"/>
        <v>-1</v>
      </c>
      <c r="H480" s="16">
        <f t="shared" si="54"/>
        <v>-8.4961767204757861E-4</v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1</v>
      </c>
      <c r="D482" s="9">
        <v>0</v>
      </c>
      <c r="E482" s="10">
        <f t="shared" si="52"/>
        <v>1.4160294534126309E-4</v>
      </c>
      <c r="F482" s="10" t="str">
        <f t="shared" si="53"/>
        <v/>
      </c>
      <c r="G482" s="10">
        <f t="shared" si="55"/>
        <v>-1</v>
      </c>
      <c r="H482" s="16">
        <f t="shared" si="54"/>
        <v>-1.4160294534126309E-4</v>
      </c>
    </row>
    <row r="483" spans="1:8" x14ac:dyDescent="0.2">
      <c r="A483" s="8"/>
      <c r="B483" s="34" t="s">
        <v>461</v>
      </c>
      <c r="C483" s="31">
        <v>1</v>
      </c>
      <c r="D483" s="9">
        <v>1</v>
      </c>
      <c r="E483" s="10">
        <f t="shared" si="52"/>
        <v>1.4160294534126309E-4</v>
      </c>
      <c r="F483" s="10">
        <f t="shared" si="53"/>
        <v>2.6560424966799468E-4</v>
      </c>
      <c r="G483" s="10">
        <f t="shared" si="55"/>
        <v>0</v>
      </c>
      <c r="H483" s="16">
        <f t="shared" si="54"/>
        <v>0</v>
      </c>
    </row>
    <row r="484" spans="1:8" x14ac:dyDescent="0.2">
      <c r="A484" s="8"/>
      <c r="B484" s="34" t="s">
        <v>462</v>
      </c>
      <c r="C484" s="31">
        <v>48</v>
      </c>
      <c r="D484" s="9">
        <v>120</v>
      </c>
      <c r="E484" s="10">
        <f t="shared" si="52"/>
        <v>6.7969413763806288E-3</v>
      </c>
      <c r="F484" s="10">
        <f t="shared" si="53"/>
        <v>3.1872509960159362E-2</v>
      </c>
      <c r="G484" s="10">
        <f t="shared" si="55"/>
        <v>1.5</v>
      </c>
      <c r="H484" s="16">
        <f t="shared" si="54"/>
        <v>1.0195412064570943E-2</v>
      </c>
    </row>
    <row r="485" spans="1:8" x14ac:dyDescent="0.2">
      <c r="A485" s="8"/>
      <c r="B485" s="34" t="s">
        <v>463</v>
      </c>
      <c r="C485" s="31">
        <v>0</v>
      </c>
      <c r="D485" s="9">
        <v>3</v>
      </c>
      <c r="E485" s="10" t="str">
        <f t="shared" si="52"/>
        <v/>
      </c>
      <c r="F485" s="10">
        <f t="shared" si="53"/>
        <v>7.9681274900398409E-4</v>
      </c>
      <c r="G485" s="10">
        <f t="shared" si="55"/>
        <v>1</v>
      </c>
      <c r="H485" s="16" t="str">
        <f t="shared" si="54"/>
        <v/>
      </c>
    </row>
    <row r="486" spans="1:8" x14ac:dyDescent="0.2">
      <c r="A486" s="8"/>
      <c r="B486" s="34" t="s">
        <v>464</v>
      </c>
      <c r="C486" s="3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9</v>
      </c>
      <c r="D487" s="9">
        <v>12</v>
      </c>
      <c r="E487" s="10">
        <f t="shared" si="52"/>
        <v>1.2744265080713679E-3</v>
      </c>
      <c r="F487" s="10">
        <f t="shared" si="53"/>
        <v>3.1872509960159364E-3</v>
      </c>
      <c r="G487" s="10">
        <f t="shared" si="55"/>
        <v>0.33333333333333331</v>
      </c>
      <c r="H487" s="16">
        <f t="shared" si="54"/>
        <v>4.248088360237893E-4</v>
      </c>
    </row>
    <row r="488" spans="1:8" x14ac:dyDescent="0.2">
      <c r="A488" s="8"/>
      <c r="B488" s="34" t="s">
        <v>466</v>
      </c>
      <c r="C488" s="31">
        <v>1</v>
      </c>
      <c r="D488" s="9">
        <v>0</v>
      </c>
      <c r="E488" s="10">
        <f t="shared" si="52"/>
        <v>1.4160294534126309E-4</v>
      </c>
      <c r="F488" s="10" t="str">
        <f t="shared" si="53"/>
        <v/>
      </c>
      <c r="G488" s="10">
        <f t="shared" si="55"/>
        <v>-1</v>
      </c>
      <c r="H488" s="16">
        <f t="shared" si="54"/>
        <v>-1.4160294534126309E-4</v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160</v>
      </c>
      <c r="D490" s="9">
        <v>176</v>
      </c>
      <c r="E490" s="10">
        <f t="shared" ref="E490:E553" si="56">+IF(C490=0,"",C490/C$362)</f>
        <v>2.2656471254602097E-2</v>
      </c>
      <c r="F490" s="10">
        <f t="shared" ref="F490:F553" si="57">+IF(D490=0,"",D490/D$362)</f>
        <v>4.6746347941567068E-2</v>
      </c>
      <c r="G490" s="10">
        <f t="shared" si="55"/>
        <v>0.1</v>
      </c>
      <c r="H490" s="16">
        <f t="shared" ref="H490:H553" si="58">+IF(OR(AND(E490=""),(G490="")),"",E490*G490)</f>
        <v>2.2656471254602099E-3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3</v>
      </c>
      <c r="D492" s="9">
        <v>0</v>
      </c>
      <c r="E492" s="10">
        <f t="shared" si="56"/>
        <v>4.248088360237893E-4</v>
      </c>
      <c r="F492" s="10" t="str">
        <f t="shared" si="57"/>
        <v/>
      </c>
      <c r="G492" s="10">
        <f t="shared" si="59"/>
        <v>-1</v>
      </c>
      <c r="H492" s="16">
        <f t="shared" si="58"/>
        <v>-4.248088360237893E-4</v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6</v>
      </c>
      <c r="D498" s="9">
        <v>5</v>
      </c>
      <c r="E498" s="10">
        <f t="shared" si="56"/>
        <v>8.4961767204757861E-4</v>
      </c>
      <c r="F498" s="10">
        <f t="shared" si="57"/>
        <v>1.3280212483399733E-3</v>
      </c>
      <c r="G498" s="10">
        <f t="shared" si="59"/>
        <v>-0.16666666666666666</v>
      </c>
      <c r="H498" s="16">
        <f t="shared" si="58"/>
        <v>-1.4160294534126309E-4</v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0</v>
      </c>
      <c r="D500" s="9">
        <v>1</v>
      </c>
      <c r="E500" s="10" t="str">
        <f t="shared" si="56"/>
        <v/>
      </c>
      <c r="F500" s="10">
        <f t="shared" si="57"/>
        <v>2.6560424966799468E-4</v>
      </c>
      <c r="G500" s="10">
        <f t="shared" si="59"/>
        <v>1</v>
      </c>
      <c r="H500" s="16" t="str">
        <f t="shared" si="58"/>
        <v/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7</v>
      </c>
      <c r="D502" s="9">
        <v>10</v>
      </c>
      <c r="E502" s="10">
        <f t="shared" si="56"/>
        <v>9.9122061738884178E-4</v>
      </c>
      <c r="F502" s="10">
        <f t="shared" si="57"/>
        <v>2.6560424966799467E-3</v>
      </c>
      <c r="G502" s="10">
        <f t="shared" si="59"/>
        <v>0.42857142857142855</v>
      </c>
      <c r="H502" s="16">
        <f t="shared" si="58"/>
        <v>4.248088360237893E-4</v>
      </c>
    </row>
    <row r="503" spans="1:8" x14ac:dyDescent="0.2">
      <c r="A503" s="8"/>
      <c r="B503" s="34" t="s">
        <v>481</v>
      </c>
      <c r="C503" s="31">
        <v>10</v>
      </c>
      <c r="D503" s="9">
        <v>7</v>
      </c>
      <c r="E503" s="10">
        <f t="shared" si="56"/>
        <v>1.4160294534126311E-3</v>
      </c>
      <c r="F503" s="10">
        <f t="shared" si="57"/>
        <v>1.8592297476759628E-3</v>
      </c>
      <c r="G503" s="10">
        <f t="shared" si="59"/>
        <v>-0.3</v>
      </c>
      <c r="H503" s="16">
        <f t="shared" si="58"/>
        <v>-4.248088360237893E-4</v>
      </c>
    </row>
    <row r="504" spans="1:8" x14ac:dyDescent="0.2">
      <c r="A504" s="8"/>
      <c r="B504" s="34" t="s">
        <v>482</v>
      </c>
      <c r="C504" s="31">
        <v>0</v>
      </c>
      <c r="D504" s="9">
        <v>1</v>
      </c>
      <c r="E504" s="10" t="str">
        <f t="shared" si="56"/>
        <v/>
      </c>
      <c r="F504" s="10">
        <f t="shared" si="57"/>
        <v>2.6560424966799468E-4</v>
      </c>
      <c r="G504" s="10">
        <f t="shared" si="59"/>
        <v>1</v>
      </c>
      <c r="H504" s="16" t="str">
        <f t="shared" si="58"/>
        <v/>
      </c>
    </row>
    <row r="505" spans="1:8" x14ac:dyDescent="0.2">
      <c r="A505" s="8"/>
      <c r="B505" s="34" t="s">
        <v>483</v>
      </c>
      <c r="C505" s="31">
        <v>1</v>
      </c>
      <c r="D505" s="9">
        <v>0</v>
      </c>
      <c r="E505" s="10">
        <f t="shared" si="56"/>
        <v>1.4160294534126309E-4</v>
      </c>
      <c r="F505" s="10" t="str">
        <f t="shared" si="57"/>
        <v/>
      </c>
      <c r="G505" s="10">
        <f t="shared" si="59"/>
        <v>-1</v>
      </c>
      <c r="H505" s="16">
        <f t="shared" si="58"/>
        <v>-1.4160294534126309E-4</v>
      </c>
    </row>
    <row r="506" spans="1:8" x14ac:dyDescent="0.2">
      <c r="A506" s="8"/>
      <c r="B506" s="34" t="s">
        <v>484</v>
      </c>
      <c r="C506" s="31">
        <v>1</v>
      </c>
      <c r="D506" s="9">
        <v>0</v>
      </c>
      <c r="E506" s="10">
        <f t="shared" si="56"/>
        <v>1.4160294534126309E-4</v>
      </c>
      <c r="F506" s="10" t="str">
        <f t="shared" si="57"/>
        <v/>
      </c>
      <c r="G506" s="10">
        <f t="shared" si="59"/>
        <v>-1</v>
      </c>
      <c r="H506" s="16">
        <f t="shared" si="58"/>
        <v>-1.4160294534126309E-4</v>
      </c>
    </row>
    <row r="507" spans="1:8" x14ac:dyDescent="0.2">
      <c r="A507" s="8"/>
      <c r="B507" s="34" t="s">
        <v>485</v>
      </c>
      <c r="C507" s="31">
        <v>3</v>
      </c>
      <c r="D507" s="9">
        <v>2</v>
      </c>
      <c r="E507" s="10">
        <f t="shared" si="56"/>
        <v>4.248088360237893E-4</v>
      </c>
      <c r="F507" s="10">
        <f t="shared" si="57"/>
        <v>5.3120849933598936E-4</v>
      </c>
      <c r="G507" s="10">
        <f t="shared" si="59"/>
        <v>-0.33333333333333331</v>
      </c>
      <c r="H507" s="16">
        <f t="shared" si="58"/>
        <v>-1.4160294534126309E-4</v>
      </c>
    </row>
    <row r="508" spans="1:8" x14ac:dyDescent="0.2">
      <c r="A508" s="8"/>
      <c r="B508" s="34" t="s">
        <v>486</v>
      </c>
      <c r="C508" s="31">
        <v>16</v>
      </c>
      <c r="D508" s="9">
        <v>5</v>
      </c>
      <c r="E508" s="10">
        <f t="shared" si="56"/>
        <v>2.2656471254602095E-3</v>
      </c>
      <c r="F508" s="10">
        <f t="shared" si="57"/>
        <v>1.3280212483399733E-3</v>
      </c>
      <c r="G508" s="10">
        <f t="shared" si="59"/>
        <v>-0.6875</v>
      </c>
      <c r="H508" s="16">
        <f t="shared" si="58"/>
        <v>-1.557632398753894E-3</v>
      </c>
    </row>
    <row r="509" spans="1:8" x14ac:dyDescent="0.2">
      <c r="A509" s="8"/>
      <c r="B509" s="34" t="s">
        <v>487</v>
      </c>
      <c r="C509" s="31">
        <v>9</v>
      </c>
      <c r="D509" s="9">
        <v>6</v>
      </c>
      <c r="E509" s="10">
        <f t="shared" si="56"/>
        <v>1.2744265080713679E-3</v>
      </c>
      <c r="F509" s="10">
        <f t="shared" si="57"/>
        <v>1.5936254980079682E-3</v>
      </c>
      <c r="G509" s="10">
        <f t="shared" si="59"/>
        <v>-0.33333333333333331</v>
      </c>
      <c r="H509" s="16">
        <f t="shared" si="58"/>
        <v>-4.248088360237893E-4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2</v>
      </c>
      <c r="E513" s="10" t="str">
        <f t="shared" si="56"/>
        <v/>
      </c>
      <c r="F513" s="10">
        <f t="shared" si="57"/>
        <v>5.3120849933598936E-4</v>
      </c>
      <c r="G513" s="10">
        <f t="shared" si="59"/>
        <v>1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2</v>
      </c>
      <c r="D514" s="9">
        <v>2</v>
      </c>
      <c r="E514" s="10">
        <f t="shared" si="56"/>
        <v>2.8320589068252618E-4</v>
      </c>
      <c r="F514" s="10">
        <f t="shared" si="57"/>
        <v>5.3120849933598936E-4</v>
      </c>
      <c r="G514" s="10">
        <f t="shared" si="59"/>
        <v>0</v>
      </c>
      <c r="H514" s="16">
        <f t="shared" si="58"/>
        <v>0</v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1</v>
      </c>
      <c r="E518" s="10" t="str">
        <f t="shared" si="56"/>
        <v/>
      </c>
      <c r="F518" s="10">
        <f t="shared" si="57"/>
        <v>2.6560424966799468E-4</v>
      </c>
      <c r="G518" s="10">
        <f t="shared" si="59"/>
        <v>1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2</v>
      </c>
      <c r="D519" s="9">
        <v>0</v>
      </c>
      <c r="E519" s="10">
        <f t="shared" si="56"/>
        <v>2.8320589068252618E-4</v>
      </c>
      <c r="F519" s="10" t="str">
        <f t="shared" si="57"/>
        <v/>
      </c>
      <c r="G519" s="10">
        <f t="shared" si="59"/>
        <v>-1</v>
      </c>
      <c r="H519" s="16">
        <f t="shared" si="58"/>
        <v>-2.8320589068252618E-4</v>
      </c>
    </row>
    <row r="520" spans="1:8" x14ac:dyDescent="0.2">
      <c r="A520" s="8"/>
      <c r="B520" s="34" t="s">
        <v>498</v>
      </c>
      <c r="C520" s="31">
        <v>0</v>
      </c>
      <c r="D520" s="9">
        <v>73</v>
      </c>
      <c r="E520" s="10" t="str">
        <f t="shared" si="56"/>
        <v/>
      </c>
      <c r="F520" s="10">
        <f t="shared" si="57"/>
        <v>1.9389110225763614E-2</v>
      </c>
      <c r="G520" s="10">
        <f t="shared" si="59"/>
        <v>1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11</v>
      </c>
      <c r="E521" s="10" t="str">
        <f t="shared" si="56"/>
        <v/>
      </c>
      <c r="F521" s="10">
        <f t="shared" si="57"/>
        <v>2.9216467463479417E-3</v>
      </c>
      <c r="G521" s="10">
        <f t="shared" si="59"/>
        <v>1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2</v>
      </c>
      <c r="D529" s="9">
        <v>0</v>
      </c>
      <c r="E529" s="10">
        <f t="shared" si="56"/>
        <v>2.8320589068252618E-4</v>
      </c>
      <c r="F529" s="10" t="str">
        <f t="shared" si="57"/>
        <v/>
      </c>
      <c r="G529" s="10">
        <f t="shared" si="59"/>
        <v>-1</v>
      </c>
      <c r="H529" s="16">
        <f t="shared" si="58"/>
        <v>-2.8320589068252618E-4</v>
      </c>
    </row>
    <row r="530" spans="1:8" x14ac:dyDescent="0.2">
      <c r="A530" s="8"/>
      <c r="B530" s="34" t="s">
        <v>508</v>
      </c>
      <c r="C530" s="31">
        <v>23</v>
      </c>
      <c r="D530" s="9">
        <v>2</v>
      </c>
      <c r="E530" s="10">
        <f t="shared" si="56"/>
        <v>3.2568677428490515E-3</v>
      </c>
      <c r="F530" s="10">
        <f t="shared" si="57"/>
        <v>5.3120849933598936E-4</v>
      </c>
      <c r="G530" s="10">
        <f t="shared" si="59"/>
        <v>-0.91304347826086951</v>
      </c>
      <c r="H530" s="16">
        <f t="shared" si="58"/>
        <v>-2.9736618521665251E-3</v>
      </c>
    </row>
    <row r="531" spans="1:8" x14ac:dyDescent="0.2">
      <c r="A531" s="8"/>
      <c r="B531" s="34" t="s">
        <v>509</v>
      </c>
      <c r="C531" s="31">
        <v>5</v>
      </c>
      <c r="D531" s="9">
        <v>0</v>
      </c>
      <c r="E531" s="10">
        <f t="shared" si="56"/>
        <v>7.0801472670631554E-4</v>
      </c>
      <c r="F531" s="10" t="str">
        <f t="shared" si="57"/>
        <v/>
      </c>
      <c r="G531" s="10">
        <f t="shared" si="59"/>
        <v>-1</v>
      </c>
      <c r="H531" s="16">
        <f t="shared" si="58"/>
        <v>-7.0801472670631554E-4</v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23</v>
      </c>
      <c r="D537" s="9">
        <v>0</v>
      </c>
      <c r="E537" s="10">
        <f t="shared" si="56"/>
        <v>3.2568677428490515E-3</v>
      </c>
      <c r="F537" s="10" t="str">
        <f t="shared" si="57"/>
        <v/>
      </c>
      <c r="G537" s="10">
        <f t="shared" si="59"/>
        <v>-1</v>
      </c>
      <c r="H537" s="16">
        <f t="shared" si="58"/>
        <v>-3.2568677428490515E-3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2</v>
      </c>
      <c r="D542" s="9">
        <v>0</v>
      </c>
      <c r="E542" s="10">
        <f t="shared" si="56"/>
        <v>2.8320589068252618E-4</v>
      </c>
      <c r="F542" s="10" t="str">
        <f t="shared" si="57"/>
        <v/>
      </c>
      <c r="G542" s="10">
        <f t="shared" si="59"/>
        <v>-1</v>
      </c>
      <c r="H542" s="16">
        <f t="shared" si="58"/>
        <v>-2.8320589068252618E-4</v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3</v>
      </c>
      <c r="E544" s="10" t="str">
        <f t="shared" si="56"/>
        <v/>
      </c>
      <c r="F544" s="10">
        <f t="shared" si="57"/>
        <v>7.9681274900398409E-4</v>
      </c>
      <c r="G544" s="10">
        <f t="shared" si="59"/>
        <v>1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4</v>
      </c>
      <c r="D552" s="9">
        <v>5</v>
      </c>
      <c r="E552" s="10">
        <f t="shared" si="56"/>
        <v>5.6641178136505237E-4</v>
      </c>
      <c r="F552" s="10">
        <f t="shared" si="57"/>
        <v>1.3280212483399733E-3</v>
      </c>
      <c r="G552" s="10">
        <f t="shared" si="59"/>
        <v>0.25</v>
      </c>
      <c r="H552" s="16">
        <f t="shared" si="58"/>
        <v>1.4160294534126309E-4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42</v>
      </c>
      <c r="D555" s="9">
        <v>29</v>
      </c>
      <c r="E555" s="10">
        <f t="shared" si="60"/>
        <v>5.9473237043330502E-3</v>
      </c>
      <c r="F555" s="10">
        <f t="shared" si="61"/>
        <v>7.7025232403718459E-3</v>
      </c>
      <c r="G555" s="10">
        <f t="shared" ref="G555:G595" si="63">+IF(AND(C555=0,D555=0)," ",IF(C555=0,1,IF(D555=0,-1,(D555-C555)/C555)))</f>
        <v>-0.30952380952380953</v>
      </c>
      <c r="H555" s="16">
        <f t="shared" si="62"/>
        <v>-1.8408382894364204E-3</v>
      </c>
    </row>
    <row r="556" spans="1:8" ht="25.5" x14ac:dyDescent="0.2">
      <c r="A556" s="8"/>
      <c r="B556" s="34" t="s">
        <v>534</v>
      </c>
      <c r="C556" s="31">
        <v>0</v>
      </c>
      <c r="D556" s="9">
        <v>1</v>
      </c>
      <c r="E556" s="10" t="str">
        <f t="shared" si="60"/>
        <v/>
      </c>
      <c r="F556" s="10">
        <f t="shared" si="61"/>
        <v>2.6560424966799468E-4</v>
      </c>
      <c r="G556" s="10">
        <f t="shared" si="63"/>
        <v>1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15</v>
      </c>
      <c r="D558" s="9">
        <v>136</v>
      </c>
      <c r="E558" s="10">
        <f t="shared" si="60"/>
        <v>2.1240441801189465E-3</v>
      </c>
      <c r="F558" s="10">
        <f t="shared" si="61"/>
        <v>3.6122177954847276E-2</v>
      </c>
      <c r="G558" s="10">
        <f t="shared" si="63"/>
        <v>8.0666666666666664</v>
      </c>
      <c r="H558" s="16">
        <f t="shared" si="62"/>
        <v>1.7133956386292833E-2</v>
      </c>
    </row>
    <row r="559" spans="1:8" x14ac:dyDescent="0.2">
      <c r="A559" s="8"/>
      <c r="B559" s="34" t="s">
        <v>537</v>
      </c>
      <c r="C559" s="31">
        <v>42</v>
      </c>
      <c r="D559" s="9">
        <v>25</v>
      </c>
      <c r="E559" s="10">
        <f t="shared" si="60"/>
        <v>5.9473237043330502E-3</v>
      </c>
      <c r="F559" s="10">
        <f t="shared" si="61"/>
        <v>6.6401062416998674E-3</v>
      </c>
      <c r="G559" s="10">
        <f t="shared" si="63"/>
        <v>-0.40476190476190477</v>
      </c>
      <c r="H559" s="16">
        <f t="shared" si="62"/>
        <v>-2.4072500708014729E-3</v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4</v>
      </c>
      <c r="D562" s="9">
        <v>0</v>
      </c>
      <c r="E562" s="10">
        <f t="shared" si="60"/>
        <v>5.6641178136505237E-4</v>
      </c>
      <c r="F562" s="10" t="str">
        <f t="shared" si="61"/>
        <v/>
      </c>
      <c r="G562" s="10">
        <f t="shared" si="63"/>
        <v>-1</v>
      </c>
      <c r="H562" s="16">
        <f t="shared" si="62"/>
        <v>-5.6641178136505237E-4</v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4" t="s">
        <v>547</v>
      </c>
      <c r="C569" s="31">
        <v>0</v>
      </c>
      <c r="D569" s="9">
        <v>28</v>
      </c>
      <c r="E569" s="10" t="str">
        <f t="shared" si="60"/>
        <v/>
      </c>
      <c r="F569" s="10">
        <f t="shared" si="61"/>
        <v>7.4369189907038512E-3</v>
      </c>
      <c r="G569" s="10">
        <f t="shared" si="63"/>
        <v>1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3</v>
      </c>
      <c r="E570" s="10" t="str">
        <f t="shared" si="60"/>
        <v/>
      </c>
      <c r="F570" s="10">
        <f t="shared" si="61"/>
        <v>7.9681274900398409E-4</v>
      </c>
      <c r="G570" s="10">
        <f t="shared" si="63"/>
        <v>1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3</v>
      </c>
      <c r="D571" s="9">
        <v>3</v>
      </c>
      <c r="E571" s="10">
        <f t="shared" si="60"/>
        <v>4.248088360237893E-4</v>
      </c>
      <c r="F571" s="10">
        <f t="shared" si="61"/>
        <v>7.9681274900398409E-4</v>
      </c>
      <c r="G571" s="10">
        <f t="shared" si="63"/>
        <v>0</v>
      </c>
      <c r="H571" s="16">
        <f t="shared" si="62"/>
        <v>0</v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104</v>
      </c>
      <c r="D574" s="9">
        <v>83</v>
      </c>
      <c r="E574" s="10">
        <f t="shared" si="60"/>
        <v>1.4726706315491363E-2</v>
      </c>
      <c r="F574" s="10">
        <f t="shared" si="61"/>
        <v>2.2045152722443558E-2</v>
      </c>
      <c r="G574" s="10">
        <f t="shared" si="63"/>
        <v>-0.20192307692307693</v>
      </c>
      <c r="H574" s="16">
        <f t="shared" si="62"/>
        <v>-2.9736618521665251E-3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48</v>
      </c>
      <c r="D576" s="9">
        <v>1</v>
      </c>
      <c r="E576" s="10">
        <f t="shared" si="60"/>
        <v>6.7969413763806288E-3</v>
      </c>
      <c r="F576" s="10">
        <f t="shared" si="61"/>
        <v>2.6560424966799468E-4</v>
      </c>
      <c r="G576" s="10">
        <f t="shared" si="63"/>
        <v>-0.97916666666666663</v>
      </c>
      <c r="H576" s="16">
        <f t="shared" si="62"/>
        <v>-6.6553384310393659E-3</v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152</v>
      </c>
      <c r="D579" s="9">
        <v>63</v>
      </c>
      <c r="E579" s="10">
        <f t="shared" si="60"/>
        <v>2.152364769187199E-2</v>
      </c>
      <c r="F579" s="10">
        <f t="shared" si="61"/>
        <v>1.6733067729083666E-2</v>
      </c>
      <c r="G579" s="10">
        <f t="shared" si="63"/>
        <v>-0.58552631578947367</v>
      </c>
      <c r="H579" s="16">
        <f t="shared" si="62"/>
        <v>-1.2602662135372415E-2</v>
      </c>
    </row>
    <row r="580" spans="1:8" ht="25.5" x14ac:dyDescent="0.2">
      <c r="A580" s="8"/>
      <c r="B580" s="34" t="s">
        <v>558</v>
      </c>
      <c r="C580" s="31">
        <v>46</v>
      </c>
      <c r="D580" s="9">
        <v>12</v>
      </c>
      <c r="E580" s="10">
        <f t="shared" si="60"/>
        <v>6.5137354856981029E-3</v>
      </c>
      <c r="F580" s="10">
        <f t="shared" si="61"/>
        <v>3.1872509960159364E-3</v>
      </c>
      <c r="G580" s="10">
        <f t="shared" si="63"/>
        <v>-0.73913043478260865</v>
      </c>
      <c r="H580" s="16">
        <f t="shared" si="62"/>
        <v>-4.8145001416029457E-3</v>
      </c>
    </row>
    <row r="581" spans="1:8" x14ac:dyDescent="0.2">
      <c r="A581" s="8"/>
      <c r="B581" s="34" t="s">
        <v>559</v>
      </c>
      <c r="C581" s="31">
        <v>293</v>
      </c>
      <c r="D581" s="9">
        <v>372</v>
      </c>
      <c r="E581" s="10">
        <f t="shared" si="60"/>
        <v>4.1489662984990086E-2</v>
      </c>
      <c r="F581" s="10">
        <f t="shared" si="61"/>
        <v>9.8804780876494025E-2</v>
      </c>
      <c r="G581" s="10">
        <f t="shared" si="63"/>
        <v>0.2696245733788396</v>
      </c>
      <c r="H581" s="16">
        <f t="shared" si="62"/>
        <v>1.1186632681959786E-2</v>
      </c>
    </row>
    <row r="582" spans="1:8" x14ac:dyDescent="0.2">
      <c r="A582" s="8"/>
      <c r="B582" s="34" t="s">
        <v>560</v>
      </c>
      <c r="C582" s="3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6" t="str">
        <f t="shared" si="62"/>
        <v/>
      </c>
    </row>
    <row r="583" spans="1:8" x14ac:dyDescent="0.2">
      <c r="A583" s="8"/>
      <c r="B583" s="34" t="s">
        <v>561</v>
      </c>
      <c r="C583" s="31">
        <v>0</v>
      </c>
      <c r="D583" s="9">
        <v>55</v>
      </c>
      <c r="E583" s="10" t="str">
        <f t="shared" si="60"/>
        <v/>
      </c>
      <c r="F583" s="10">
        <f t="shared" si="61"/>
        <v>1.4608233731739707E-2</v>
      </c>
      <c r="G583" s="10">
        <f t="shared" si="63"/>
        <v>1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50</v>
      </c>
      <c r="E585" s="10" t="str">
        <f t="shared" si="60"/>
        <v/>
      </c>
      <c r="F585" s="10">
        <f t="shared" si="61"/>
        <v>1.3280212483399735E-2</v>
      </c>
      <c r="G585" s="10">
        <f t="shared" si="63"/>
        <v>1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5</v>
      </c>
      <c r="D588" s="9">
        <v>30</v>
      </c>
      <c r="E588" s="10">
        <f t="shared" si="60"/>
        <v>7.0801472670631554E-4</v>
      </c>
      <c r="F588" s="10">
        <f t="shared" si="61"/>
        <v>7.9681274900398405E-3</v>
      </c>
      <c r="G588" s="10">
        <f t="shared" si="63"/>
        <v>5</v>
      </c>
      <c r="H588" s="16">
        <f t="shared" si="62"/>
        <v>3.5400736335315778E-3</v>
      </c>
    </row>
    <row r="589" spans="1:8" x14ac:dyDescent="0.2">
      <c r="A589" s="8"/>
      <c r="B589" s="34" t="s">
        <v>567</v>
      </c>
      <c r="C589" s="31">
        <v>18</v>
      </c>
      <c r="D589" s="9">
        <v>13</v>
      </c>
      <c r="E589" s="10">
        <f t="shared" si="60"/>
        <v>2.5488530161427358E-3</v>
      </c>
      <c r="F589" s="10">
        <f t="shared" si="61"/>
        <v>3.452855245683931E-3</v>
      </c>
      <c r="G589" s="10">
        <f t="shared" si="63"/>
        <v>-0.27777777777777779</v>
      </c>
      <c r="H589" s="16">
        <f t="shared" si="62"/>
        <v>-7.0801472670631554E-4</v>
      </c>
    </row>
    <row r="590" spans="1:8" ht="15" customHeight="1" x14ac:dyDescent="0.2">
      <c r="A590" s="8"/>
      <c r="B590" s="34" t="s">
        <v>568</v>
      </c>
      <c r="C590" s="31">
        <v>0</v>
      </c>
      <c r="D590" s="9">
        <v>1</v>
      </c>
      <c r="E590" s="10" t="str">
        <f t="shared" si="60"/>
        <v/>
      </c>
      <c r="F590" s="10">
        <f t="shared" si="61"/>
        <v>2.6560424966799468E-4</v>
      </c>
      <c r="G590" s="10">
        <f t="shared" si="63"/>
        <v>1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0</v>
      </c>
      <c r="D591" s="9">
        <v>1</v>
      </c>
      <c r="E591" s="10" t="str">
        <f t="shared" si="60"/>
        <v/>
      </c>
      <c r="F591" s="10">
        <f t="shared" si="61"/>
        <v>2.6560424966799468E-4</v>
      </c>
      <c r="G591" s="10">
        <f t="shared" si="63"/>
        <v>1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2909</v>
      </c>
      <c r="D601" s="30">
        <f>SUM(D602:D629)</f>
        <v>1405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-0.51701615675489854</v>
      </c>
      <c r="H601" s="40">
        <f t="shared" ref="H601:H629" si="66">+IF(OR(AND(E601=""),(G601="")),"",E601*G601)</f>
        <v>-0.51701615675489854</v>
      </c>
    </row>
    <row r="602" spans="1:8" x14ac:dyDescent="0.2">
      <c r="A602" s="8"/>
      <c r="B602" s="33" t="s">
        <v>574</v>
      </c>
      <c r="C602" s="39">
        <v>0</v>
      </c>
      <c r="D602" s="36">
        <v>0</v>
      </c>
      <c r="E602" s="37" t="str">
        <f t="shared" si="64"/>
        <v/>
      </c>
      <c r="F602" s="37" t="str">
        <f t="shared" si="65"/>
        <v/>
      </c>
      <c r="G602" s="37" t="str">
        <f t="shared" ref="G602:G629" si="67">+IF(AND(C602=0,D602=0)," ",IF(C602=0,1,IF(D602=0,-1,(D602-C602)/C602)))</f>
        <v xml:space="preserve"> </v>
      </c>
      <c r="H602" s="38" t="str">
        <f t="shared" si="66"/>
        <v/>
      </c>
    </row>
    <row r="603" spans="1:8" x14ac:dyDescent="0.2">
      <c r="A603" s="8"/>
      <c r="B603" s="34" t="s">
        <v>575</v>
      </c>
      <c r="C603" s="31">
        <v>4</v>
      </c>
      <c r="D603" s="9">
        <v>1</v>
      </c>
      <c r="E603" s="10">
        <f t="shared" si="64"/>
        <v>1.3750429700928155E-3</v>
      </c>
      <c r="F603" s="10">
        <f t="shared" si="65"/>
        <v>7.1174377224199293E-4</v>
      </c>
      <c r="G603" s="10">
        <f t="shared" si="67"/>
        <v>-0.75</v>
      </c>
      <c r="H603" s="16">
        <f t="shared" si="66"/>
        <v>-1.0312822275696117E-3</v>
      </c>
    </row>
    <row r="604" spans="1:8" ht="25.5" x14ac:dyDescent="0.2">
      <c r="A604" s="8"/>
      <c r="B604" s="34" t="s">
        <v>576</v>
      </c>
      <c r="C604" s="31">
        <v>117</v>
      </c>
      <c r="D604" s="9">
        <v>56</v>
      </c>
      <c r="E604" s="10">
        <f t="shared" si="64"/>
        <v>4.0220006875214848E-2</v>
      </c>
      <c r="F604" s="10">
        <f t="shared" si="65"/>
        <v>3.9857651245551601E-2</v>
      </c>
      <c r="G604" s="10">
        <f t="shared" si="67"/>
        <v>-0.5213675213675214</v>
      </c>
      <c r="H604" s="16">
        <f t="shared" si="66"/>
        <v>-2.0969405293915434E-2</v>
      </c>
    </row>
    <row r="605" spans="1:8" x14ac:dyDescent="0.2">
      <c r="A605" s="8"/>
      <c r="B605" s="34" t="s">
        <v>577</v>
      </c>
      <c r="C605" s="31">
        <v>92</v>
      </c>
      <c r="D605" s="9">
        <v>80</v>
      </c>
      <c r="E605" s="10">
        <f t="shared" si="64"/>
        <v>3.1625988312134756E-2</v>
      </c>
      <c r="F605" s="10">
        <f t="shared" si="65"/>
        <v>5.6939501779359428E-2</v>
      </c>
      <c r="G605" s="10">
        <f t="shared" si="67"/>
        <v>-0.13043478260869565</v>
      </c>
      <c r="H605" s="16">
        <f t="shared" si="66"/>
        <v>-4.125128910278446E-3</v>
      </c>
    </row>
    <row r="606" spans="1:8" x14ac:dyDescent="0.2">
      <c r="A606" s="8"/>
      <c r="B606" s="34" t="s">
        <v>578</v>
      </c>
      <c r="C606" s="31">
        <v>27</v>
      </c>
      <c r="D606" s="9">
        <v>18</v>
      </c>
      <c r="E606" s="10">
        <f t="shared" si="64"/>
        <v>9.2815400481265041E-3</v>
      </c>
      <c r="F606" s="10">
        <f t="shared" si="65"/>
        <v>1.2811387900355872E-2</v>
      </c>
      <c r="G606" s="10">
        <f t="shared" si="67"/>
        <v>-0.33333333333333331</v>
      </c>
      <c r="H606" s="16">
        <f t="shared" si="66"/>
        <v>-3.0938466827088347E-3</v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2</v>
      </c>
      <c r="D608" s="9">
        <v>0</v>
      </c>
      <c r="E608" s="10">
        <f t="shared" si="64"/>
        <v>6.8752148504640774E-4</v>
      </c>
      <c r="F608" s="10" t="str">
        <f t="shared" si="65"/>
        <v/>
      </c>
      <c r="G608" s="10">
        <f t="shared" si="67"/>
        <v>-1</v>
      </c>
      <c r="H608" s="16">
        <f t="shared" si="66"/>
        <v>-6.8752148504640774E-4</v>
      </c>
    </row>
    <row r="609" spans="1:8" x14ac:dyDescent="0.2">
      <c r="A609" s="8"/>
      <c r="B609" s="34" t="s">
        <v>581</v>
      </c>
      <c r="C609" s="31">
        <v>1</v>
      </c>
      <c r="D609" s="9">
        <v>0</v>
      </c>
      <c r="E609" s="10">
        <f t="shared" si="64"/>
        <v>3.4376074252320387E-4</v>
      </c>
      <c r="F609" s="10" t="str">
        <f t="shared" si="65"/>
        <v/>
      </c>
      <c r="G609" s="10">
        <f t="shared" si="67"/>
        <v>-1</v>
      </c>
      <c r="H609" s="16">
        <f t="shared" si="66"/>
        <v>-3.4376074252320387E-4</v>
      </c>
    </row>
    <row r="610" spans="1:8" x14ac:dyDescent="0.2">
      <c r="A610" s="8"/>
      <c r="B610" s="34" t="s">
        <v>582</v>
      </c>
      <c r="C610" s="3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4" t="s">
        <v>583</v>
      </c>
      <c r="C611" s="31">
        <v>4</v>
      </c>
      <c r="D611" s="9">
        <v>5</v>
      </c>
      <c r="E611" s="10">
        <f t="shared" si="64"/>
        <v>1.3750429700928155E-3</v>
      </c>
      <c r="F611" s="10">
        <f t="shared" si="65"/>
        <v>3.5587188612099642E-3</v>
      </c>
      <c r="G611" s="10">
        <f t="shared" si="67"/>
        <v>0.25</v>
      </c>
      <c r="H611" s="16">
        <f t="shared" si="66"/>
        <v>3.4376074252320387E-4</v>
      </c>
    </row>
    <row r="612" spans="1:8" x14ac:dyDescent="0.2">
      <c r="A612" s="8"/>
      <c r="B612" s="34" t="s">
        <v>584</v>
      </c>
      <c r="C612" s="3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6" t="str">
        <f t="shared" si="66"/>
        <v/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12</v>
      </c>
      <c r="D614" s="9">
        <v>42</v>
      </c>
      <c r="E614" s="10">
        <f t="shared" si="64"/>
        <v>4.125128910278446E-3</v>
      </c>
      <c r="F614" s="10">
        <f t="shared" si="65"/>
        <v>2.9893238434163701E-2</v>
      </c>
      <c r="G614" s="10">
        <f t="shared" si="67"/>
        <v>2.5</v>
      </c>
      <c r="H614" s="16">
        <f t="shared" si="66"/>
        <v>1.0312822275696115E-2</v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107</v>
      </c>
      <c r="D616" s="9">
        <v>163</v>
      </c>
      <c r="E616" s="10">
        <f t="shared" si="64"/>
        <v>3.6782399449982815E-2</v>
      </c>
      <c r="F616" s="10">
        <f t="shared" si="65"/>
        <v>0.11601423487544484</v>
      </c>
      <c r="G616" s="10">
        <f t="shared" si="67"/>
        <v>0.52336448598130836</v>
      </c>
      <c r="H616" s="16">
        <f t="shared" si="66"/>
        <v>1.9250601581299414E-2</v>
      </c>
    </row>
    <row r="617" spans="1:8" x14ac:dyDescent="0.2">
      <c r="A617" s="8"/>
      <c r="B617" s="34" t="s">
        <v>589</v>
      </c>
      <c r="C617" s="31">
        <v>7</v>
      </c>
      <c r="D617" s="9">
        <v>3</v>
      </c>
      <c r="E617" s="10">
        <f t="shared" si="64"/>
        <v>2.4063251976624267E-3</v>
      </c>
      <c r="F617" s="10">
        <f t="shared" si="65"/>
        <v>2.1352313167259788E-3</v>
      </c>
      <c r="G617" s="10">
        <f t="shared" si="67"/>
        <v>-0.5714285714285714</v>
      </c>
      <c r="H617" s="16">
        <f t="shared" si="66"/>
        <v>-1.3750429700928153E-3</v>
      </c>
    </row>
    <row r="618" spans="1:8" x14ac:dyDescent="0.2">
      <c r="A618" s="8"/>
      <c r="B618" s="34" t="s">
        <v>590</v>
      </c>
      <c r="C618" s="31">
        <v>8</v>
      </c>
      <c r="D618" s="9">
        <v>8</v>
      </c>
      <c r="E618" s="10">
        <f t="shared" si="64"/>
        <v>2.7500859401856309E-3</v>
      </c>
      <c r="F618" s="10">
        <f t="shared" si="65"/>
        <v>5.6939501779359435E-3</v>
      </c>
      <c r="G618" s="10">
        <f t="shared" si="67"/>
        <v>0</v>
      </c>
      <c r="H618" s="16">
        <f t="shared" si="66"/>
        <v>0</v>
      </c>
    </row>
    <row r="619" spans="1:8" x14ac:dyDescent="0.2">
      <c r="A619" s="8"/>
      <c r="B619" s="34" t="s">
        <v>591</v>
      </c>
      <c r="C619" s="31">
        <v>1926</v>
      </c>
      <c r="D619" s="9">
        <v>907</v>
      </c>
      <c r="E619" s="10">
        <f t="shared" si="64"/>
        <v>0.66208319009969063</v>
      </c>
      <c r="F619" s="10">
        <f t="shared" si="65"/>
        <v>0.64555160142348755</v>
      </c>
      <c r="G619" s="10">
        <f t="shared" si="67"/>
        <v>-0.52907580477673932</v>
      </c>
      <c r="H619" s="16">
        <f t="shared" si="66"/>
        <v>-0.35029219663114469</v>
      </c>
    </row>
    <row r="620" spans="1:8" x14ac:dyDescent="0.2">
      <c r="A620" s="8"/>
      <c r="B620" s="34" t="s">
        <v>592</v>
      </c>
      <c r="C620" s="31">
        <v>11</v>
      </c>
      <c r="D620" s="9">
        <v>6</v>
      </c>
      <c r="E620" s="10">
        <f t="shared" si="64"/>
        <v>3.7813681677552422E-3</v>
      </c>
      <c r="F620" s="10">
        <f t="shared" si="65"/>
        <v>4.2704626334519576E-3</v>
      </c>
      <c r="G620" s="10">
        <f t="shared" si="67"/>
        <v>-0.45454545454545453</v>
      </c>
      <c r="H620" s="16">
        <f t="shared" si="66"/>
        <v>-1.7188037126160192E-3</v>
      </c>
    </row>
    <row r="621" spans="1:8" x14ac:dyDescent="0.2">
      <c r="A621" s="8"/>
      <c r="B621" s="34" t="s">
        <v>593</v>
      </c>
      <c r="C621" s="31">
        <v>2</v>
      </c>
      <c r="D621" s="9">
        <v>0</v>
      </c>
      <c r="E621" s="10">
        <f t="shared" si="64"/>
        <v>6.8752148504640774E-4</v>
      </c>
      <c r="F621" s="10" t="str">
        <f t="shared" si="65"/>
        <v/>
      </c>
      <c r="G621" s="10">
        <f t="shared" si="67"/>
        <v>-1</v>
      </c>
      <c r="H621" s="16">
        <f t="shared" si="66"/>
        <v>-6.8752148504640774E-4</v>
      </c>
    </row>
    <row r="622" spans="1:8" x14ac:dyDescent="0.2">
      <c r="A622" s="8"/>
      <c r="B622" s="34" t="s">
        <v>594</v>
      </c>
      <c r="C622" s="31">
        <v>3</v>
      </c>
      <c r="D622" s="9">
        <v>15</v>
      </c>
      <c r="E622" s="10">
        <f t="shared" si="64"/>
        <v>1.0312822275696115E-3</v>
      </c>
      <c r="F622" s="10">
        <f t="shared" si="65"/>
        <v>1.0676156583629894E-2</v>
      </c>
      <c r="G622" s="10">
        <f t="shared" si="67"/>
        <v>4</v>
      </c>
      <c r="H622" s="16">
        <f t="shared" si="66"/>
        <v>4.125128910278446E-3</v>
      </c>
    </row>
    <row r="623" spans="1:8" ht="25.5" x14ac:dyDescent="0.2">
      <c r="A623" s="8"/>
      <c r="B623" s="34" t="s">
        <v>595</v>
      </c>
      <c r="C623" s="31">
        <v>0</v>
      </c>
      <c r="D623" s="9">
        <v>6</v>
      </c>
      <c r="E623" s="10" t="str">
        <f t="shared" si="64"/>
        <v/>
      </c>
      <c r="F623" s="10">
        <f t="shared" si="65"/>
        <v>4.2704626334519576E-3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42</v>
      </c>
      <c r="D625" s="9">
        <v>13</v>
      </c>
      <c r="E625" s="10">
        <f t="shared" si="64"/>
        <v>1.4437951185974561E-2</v>
      </c>
      <c r="F625" s="10">
        <f t="shared" si="65"/>
        <v>9.2526690391459068E-3</v>
      </c>
      <c r="G625" s="10">
        <f t="shared" si="67"/>
        <v>-0.69047619047619047</v>
      </c>
      <c r="H625" s="16">
        <f t="shared" si="66"/>
        <v>-9.9690615331729116E-3</v>
      </c>
    </row>
    <row r="626" spans="1:8" x14ac:dyDescent="0.2">
      <c r="A626" s="8"/>
      <c r="B626" s="34" t="s">
        <v>598</v>
      </c>
      <c r="C626" s="3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539</v>
      </c>
      <c r="D628" s="9">
        <v>61</v>
      </c>
      <c r="E628" s="10">
        <f t="shared" si="64"/>
        <v>0.18528704022000689</v>
      </c>
      <c r="F628" s="10">
        <f t="shared" si="65"/>
        <v>4.3416370106761568E-2</v>
      </c>
      <c r="G628" s="10">
        <f t="shared" si="67"/>
        <v>-0.88682745825602971</v>
      </c>
      <c r="H628" s="16">
        <f t="shared" si="66"/>
        <v>-0.16431763492609144</v>
      </c>
    </row>
    <row r="629" spans="1:8" ht="26.25" thickBot="1" x14ac:dyDescent="0.25">
      <c r="A629" s="8"/>
      <c r="B629" s="35" t="s">
        <v>601</v>
      </c>
      <c r="C629" s="32">
        <v>5</v>
      </c>
      <c r="D629" s="17">
        <v>21</v>
      </c>
      <c r="E629" s="18">
        <f t="shared" si="64"/>
        <v>1.7188037126160192E-3</v>
      </c>
      <c r="F629" s="18">
        <f t="shared" si="65"/>
        <v>1.494661921708185E-2</v>
      </c>
      <c r="G629" s="18">
        <f t="shared" si="67"/>
        <v>3.2</v>
      </c>
      <c r="H629" s="19">
        <f t="shared" si="66"/>
        <v>5.5001718803712619E-3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630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631</v>
      </c>
      <c r="C8" s="30">
        <f>+C19+C76+C181+C362+C601</f>
        <v>63421</v>
      </c>
      <c r="D8" s="30">
        <f>+D19+D76+D181+D362+D601</f>
        <v>67079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5.767805616436196E-2</v>
      </c>
      <c r="H8" s="40">
        <f t="shared" ref="H8:H13" si="1">+IF(OR(AND(E8=""),(G8="")),"",E8*G8)</f>
        <v>5.767805616436196E-2</v>
      </c>
    </row>
    <row r="9" spans="1:8" x14ac:dyDescent="0.2">
      <c r="A9" s="8"/>
      <c r="B9" s="33" t="s">
        <v>8</v>
      </c>
      <c r="C9" s="31">
        <f>+C19</f>
        <v>291</v>
      </c>
      <c r="D9" s="9">
        <f>+D19</f>
        <v>556</v>
      </c>
      <c r="E9" s="10">
        <f t="shared" ref="E9:F13" si="2">+C9/C$8</f>
        <v>4.5883855505274278E-3</v>
      </c>
      <c r="F9" s="10">
        <f t="shared" si="2"/>
        <v>8.2887341791022529E-3</v>
      </c>
      <c r="G9" s="10">
        <f t="shared" si="0"/>
        <v>0.9106529209621993</v>
      </c>
      <c r="H9" s="16">
        <f t="shared" si="1"/>
        <v>4.1784267040885512E-3</v>
      </c>
    </row>
    <row r="10" spans="1:8" x14ac:dyDescent="0.2">
      <c r="A10" s="8"/>
      <c r="B10" s="34" t="s">
        <v>9</v>
      </c>
      <c r="C10" s="31">
        <f>+C76</f>
        <v>3756</v>
      </c>
      <c r="D10" s="9">
        <f>+D76</f>
        <v>5345</v>
      </c>
      <c r="E10" s="10">
        <f t="shared" si="2"/>
        <v>5.9223285662477726E-2</v>
      </c>
      <c r="F10" s="10">
        <f t="shared" si="2"/>
        <v>7.9682165804499175E-2</v>
      </c>
      <c r="G10" s="10">
        <f t="shared" si="0"/>
        <v>0.42305644302449413</v>
      </c>
      <c r="H10" s="16">
        <f t="shared" si="1"/>
        <v>2.5054792576591347E-2</v>
      </c>
    </row>
    <row r="11" spans="1:8" ht="25.5" x14ac:dyDescent="0.2">
      <c r="A11" s="8"/>
      <c r="B11" s="34" t="s">
        <v>10</v>
      </c>
      <c r="C11" s="31">
        <f>+C181</f>
        <v>6844</v>
      </c>
      <c r="D11" s="9">
        <f>+D181</f>
        <v>8067</v>
      </c>
      <c r="E11" s="10">
        <f t="shared" si="2"/>
        <v>0.10791378250106431</v>
      </c>
      <c r="F11" s="10">
        <f t="shared" si="2"/>
        <v>0.12026118457341343</v>
      </c>
      <c r="G11" s="10">
        <f t="shared" si="0"/>
        <v>0.17869666861484512</v>
      </c>
      <c r="H11" s="16">
        <f t="shared" si="1"/>
        <v>1.9283833430567162E-2</v>
      </c>
    </row>
    <row r="12" spans="1:8" x14ac:dyDescent="0.2">
      <c r="A12" s="8"/>
      <c r="B12" s="34" t="s">
        <v>11</v>
      </c>
      <c r="C12" s="31">
        <f>+C362</f>
        <v>40703</v>
      </c>
      <c r="D12" s="9">
        <f>+D362</f>
        <v>41253</v>
      </c>
      <c r="E12" s="10">
        <f t="shared" si="2"/>
        <v>0.64179057410006146</v>
      </c>
      <c r="F12" s="10">
        <f t="shared" si="2"/>
        <v>0.61499127893975758</v>
      </c>
      <c r="G12" s="10">
        <f t="shared" si="0"/>
        <v>1.3512517504852222E-2</v>
      </c>
      <c r="H12" s="16">
        <f t="shared" si="1"/>
        <v>8.6722063669762376E-3</v>
      </c>
    </row>
    <row r="13" spans="1:8" ht="15.75" thickBot="1" x14ac:dyDescent="0.25">
      <c r="A13" s="8"/>
      <c r="B13" s="35" t="s">
        <v>12</v>
      </c>
      <c r="C13" s="32">
        <f>+C601</f>
        <v>11827</v>
      </c>
      <c r="D13" s="17">
        <f>+D601</f>
        <v>11858</v>
      </c>
      <c r="E13" s="18">
        <f t="shared" si="2"/>
        <v>0.18648397218586904</v>
      </c>
      <c r="F13" s="18">
        <f t="shared" si="2"/>
        <v>0.17677663650322753</v>
      </c>
      <c r="G13" s="18">
        <f t="shared" si="0"/>
        <v>2.6211211634395875E-3</v>
      </c>
      <c r="H13" s="19">
        <f t="shared" si="1"/>
        <v>4.8879708613866078E-4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291</v>
      </c>
      <c r="D19" s="30">
        <f>SUM(D20:D70)</f>
        <v>556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0.9106529209621993</v>
      </c>
      <c r="H19" s="40">
        <f t="shared" ref="H19:H50" si="5">+IF(OR(AND(E19=""),(G19="")),"",E19*G19)</f>
        <v>0.9106529209621993</v>
      </c>
    </row>
    <row r="20" spans="1:8" x14ac:dyDescent="0.2">
      <c r="A20" s="8"/>
      <c r="B20" s="33" t="s">
        <v>16</v>
      </c>
      <c r="C20" s="39">
        <v>0</v>
      </c>
      <c r="D20" s="36">
        <v>1</v>
      </c>
      <c r="E20" s="37" t="str">
        <f t="shared" si="3"/>
        <v/>
      </c>
      <c r="F20" s="37">
        <f t="shared" si="4"/>
        <v>1.7985611510791368E-3</v>
      </c>
      <c r="G20" s="37">
        <f t="shared" ref="G20:G51" si="6">+IF(AND(C20=0,D20=0)," ",IF(C20=0,1,IF(D20=0,-1,(D20-C20)/C20)))</f>
        <v>1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1</v>
      </c>
      <c r="D21" s="9">
        <v>1</v>
      </c>
      <c r="E21" s="10">
        <f t="shared" si="3"/>
        <v>3.4364261168384879E-3</v>
      </c>
      <c r="F21" s="10">
        <f t="shared" si="4"/>
        <v>1.7985611510791368E-3</v>
      </c>
      <c r="G21" s="10">
        <f t="shared" si="6"/>
        <v>0</v>
      </c>
      <c r="H21" s="16">
        <f t="shared" si="5"/>
        <v>0</v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1</v>
      </c>
      <c r="E23" s="10" t="str">
        <f t="shared" si="3"/>
        <v/>
      </c>
      <c r="F23" s="10">
        <f t="shared" si="4"/>
        <v>1.7985611510791368E-3</v>
      </c>
      <c r="G23" s="10">
        <f t="shared" si="6"/>
        <v>1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45</v>
      </c>
      <c r="D24" s="9">
        <v>22</v>
      </c>
      <c r="E24" s="10">
        <f t="shared" si="3"/>
        <v>0.15463917525773196</v>
      </c>
      <c r="F24" s="10">
        <f t="shared" si="4"/>
        <v>3.9568345323741004E-2</v>
      </c>
      <c r="G24" s="10">
        <f t="shared" si="6"/>
        <v>-0.51111111111111107</v>
      </c>
      <c r="H24" s="16">
        <f t="shared" si="5"/>
        <v>-7.903780068728522E-2</v>
      </c>
    </row>
    <row r="25" spans="1:8" ht="25.5" x14ac:dyDescent="0.2">
      <c r="A25" s="8"/>
      <c r="B25" s="34" t="s">
        <v>21</v>
      </c>
      <c r="C25" s="31">
        <v>4</v>
      </c>
      <c r="D25" s="9">
        <v>11</v>
      </c>
      <c r="E25" s="10">
        <f t="shared" si="3"/>
        <v>1.3745704467353952E-2</v>
      </c>
      <c r="F25" s="10">
        <f t="shared" si="4"/>
        <v>1.9784172661870502E-2</v>
      </c>
      <c r="G25" s="10">
        <f t="shared" si="6"/>
        <v>1.75</v>
      </c>
      <c r="H25" s="16">
        <f t="shared" si="5"/>
        <v>2.4054982817869414E-2</v>
      </c>
    </row>
    <row r="26" spans="1:8" ht="25.5" x14ac:dyDescent="0.2">
      <c r="A26" s="8"/>
      <c r="B26" s="34" t="s">
        <v>22</v>
      </c>
      <c r="C26" s="31">
        <v>1</v>
      </c>
      <c r="D26" s="9">
        <v>1</v>
      </c>
      <c r="E26" s="10">
        <f t="shared" si="3"/>
        <v>3.4364261168384879E-3</v>
      </c>
      <c r="F26" s="10">
        <f t="shared" si="4"/>
        <v>1.7985611510791368E-3</v>
      </c>
      <c r="G26" s="10">
        <f t="shared" si="6"/>
        <v>0</v>
      </c>
      <c r="H26" s="16">
        <f t="shared" si="5"/>
        <v>0</v>
      </c>
    </row>
    <row r="27" spans="1:8" x14ac:dyDescent="0.2">
      <c r="A27" s="8"/>
      <c r="B27" s="34" t="s">
        <v>23</v>
      </c>
      <c r="C27" s="31">
        <v>2</v>
      </c>
      <c r="D27" s="9">
        <v>6</v>
      </c>
      <c r="E27" s="10">
        <f t="shared" si="3"/>
        <v>6.8728522336769758E-3</v>
      </c>
      <c r="F27" s="10">
        <f t="shared" si="4"/>
        <v>1.0791366906474821E-2</v>
      </c>
      <c r="G27" s="10">
        <f t="shared" si="6"/>
        <v>2</v>
      </c>
      <c r="H27" s="16">
        <f t="shared" si="5"/>
        <v>1.3745704467353952E-2</v>
      </c>
    </row>
    <row r="28" spans="1:8" x14ac:dyDescent="0.2">
      <c r="A28" s="8"/>
      <c r="B28" s="34" t="s">
        <v>24</v>
      </c>
      <c r="C28" s="31">
        <v>9</v>
      </c>
      <c r="D28" s="9">
        <v>27</v>
      </c>
      <c r="E28" s="10">
        <f t="shared" si="3"/>
        <v>3.0927835051546393E-2</v>
      </c>
      <c r="F28" s="10">
        <f t="shared" si="4"/>
        <v>4.8561151079136694E-2</v>
      </c>
      <c r="G28" s="10">
        <f t="shared" si="6"/>
        <v>2</v>
      </c>
      <c r="H28" s="16">
        <f t="shared" si="5"/>
        <v>6.1855670103092786E-2</v>
      </c>
    </row>
    <row r="29" spans="1:8" x14ac:dyDescent="0.2">
      <c r="A29" s="8"/>
      <c r="B29" s="34" t="s">
        <v>25</v>
      </c>
      <c r="C29" s="31">
        <v>16</v>
      </c>
      <c r="D29" s="9">
        <v>7</v>
      </c>
      <c r="E29" s="10">
        <f t="shared" si="3"/>
        <v>5.4982817869415807E-2</v>
      </c>
      <c r="F29" s="10">
        <f t="shared" si="4"/>
        <v>1.2589928057553957E-2</v>
      </c>
      <c r="G29" s="10">
        <f t="shared" si="6"/>
        <v>-0.5625</v>
      </c>
      <c r="H29" s="16">
        <f t="shared" si="5"/>
        <v>-3.0927835051546393E-2</v>
      </c>
    </row>
    <row r="30" spans="1:8" x14ac:dyDescent="0.2">
      <c r="A30" s="8"/>
      <c r="B30" s="34" t="s">
        <v>26</v>
      </c>
      <c r="C30" s="31">
        <v>33</v>
      </c>
      <c r="D30" s="9">
        <v>122</v>
      </c>
      <c r="E30" s="10">
        <f t="shared" si="3"/>
        <v>0.1134020618556701</v>
      </c>
      <c r="F30" s="10">
        <f t="shared" si="4"/>
        <v>0.21942446043165467</v>
      </c>
      <c r="G30" s="10">
        <f t="shared" si="6"/>
        <v>2.6969696969696968</v>
      </c>
      <c r="H30" s="16">
        <f t="shared" si="5"/>
        <v>0.3058419243986254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2</v>
      </c>
      <c r="E32" s="10" t="str">
        <f t="shared" si="3"/>
        <v/>
      </c>
      <c r="F32" s="10">
        <f t="shared" si="4"/>
        <v>3.5971223021582736E-3</v>
      </c>
      <c r="G32" s="10">
        <f t="shared" si="6"/>
        <v>1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1</v>
      </c>
      <c r="E33" s="10" t="str">
        <f t="shared" si="3"/>
        <v/>
      </c>
      <c r="F33" s="10">
        <f t="shared" si="4"/>
        <v>1.7985611510791368E-3</v>
      </c>
      <c r="G33" s="10">
        <f t="shared" si="6"/>
        <v>1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1</v>
      </c>
      <c r="D34" s="9">
        <v>1</v>
      </c>
      <c r="E34" s="10">
        <f t="shared" si="3"/>
        <v>3.4364261168384879E-3</v>
      </c>
      <c r="F34" s="10">
        <f t="shared" si="4"/>
        <v>1.7985611510791368E-3</v>
      </c>
      <c r="G34" s="10">
        <f t="shared" si="6"/>
        <v>0</v>
      </c>
      <c r="H34" s="16">
        <f t="shared" si="5"/>
        <v>0</v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5</v>
      </c>
      <c r="D36" s="9">
        <v>16</v>
      </c>
      <c r="E36" s="10">
        <f t="shared" si="3"/>
        <v>1.7182130584192441E-2</v>
      </c>
      <c r="F36" s="10">
        <f t="shared" si="4"/>
        <v>2.8776978417266189E-2</v>
      </c>
      <c r="G36" s="10">
        <f t="shared" si="6"/>
        <v>2.2000000000000002</v>
      </c>
      <c r="H36" s="16">
        <f t="shared" si="5"/>
        <v>3.7800687285223372E-2</v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1</v>
      </c>
      <c r="D38" s="9">
        <v>3</v>
      </c>
      <c r="E38" s="10">
        <f t="shared" si="3"/>
        <v>3.4364261168384879E-3</v>
      </c>
      <c r="F38" s="10">
        <f t="shared" si="4"/>
        <v>5.3956834532374104E-3</v>
      </c>
      <c r="G38" s="10">
        <f t="shared" si="6"/>
        <v>2</v>
      </c>
      <c r="H38" s="16">
        <f t="shared" si="5"/>
        <v>6.8728522336769758E-3</v>
      </c>
    </row>
    <row r="39" spans="1:8" x14ac:dyDescent="0.2">
      <c r="A39" s="8"/>
      <c r="B39" s="34" t="s">
        <v>35</v>
      </c>
      <c r="C39" s="31">
        <v>2</v>
      </c>
      <c r="D39" s="9">
        <v>1</v>
      </c>
      <c r="E39" s="10">
        <f t="shared" si="3"/>
        <v>6.8728522336769758E-3</v>
      </c>
      <c r="F39" s="10">
        <f t="shared" si="4"/>
        <v>1.7985611510791368E-3</v>
      </c>
      <c r="G39" s="10">
        <f t="shared" si="6"/>
        <v>-0.5</v>
      </c>
      <c r="H39" s="16">
        <f t="shared" si="5"/>
        <v>-3.4364261168384879E-3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1</v>
      </c>
      <c r="E43" s="10" t="str">
        <f t="shared" si="3"/>
        <v/>
      </c>
      <c r="F43" s="10">
        <f t="shared" si="4"/>
        <v>1.7985611510791368E-3</v>
      </c>
      <c r="G43" s="10">
        <f t="shared" si="6"/>
        <v>1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11</v>
      </c>
      <c r="D44" s="9">
        <v>1</v>
      </c>
      <c r="E44" s="10">
        <f t="shared" si="3"/>
        <v>3.7800687285223365E-2</v>
      </c>
      <c r="F44" s="10">
        <f t="shared" si="4"/>
        <v>1.7985611510791368E-3</v>
      </c>
      <c r="G44" s="10">
        <f t="shared" si="6"/>
        <v>-0.90909090909090906</v>
      </c>
      <c r="H44" s="16">
        <f t="shared" si="5"/>
        <v>-3.4364261168384876E-2</v>
      </c>
    </row>
    <row r="45" spans="1:8" ht="25.5" x14ac:dyDescent="0.2">
      <c r="A45" s="8"/>
      <c r="B45" s="34" t="s">
        <v>41</v>
      </c>
      <c r="C45" s="31">
        <v>1</v>
      </c>
      <c r="D45" s="9">
        <v>0</v>
      </c>
      <c r="E45" s="10">
        <f t="shared" si="3"/>
        <v>3.4364261168384879E-3</v>
      </c>
      <c r="F45" s="10" t="str">
        <f t="shared" si="4"/>
        <v/>
      </c>
      <c r="G45" s="10">
        <f t="shared" si="6"/>
        <v>-1</v>
      </c>
      <c r="H45" s="16">
        <f t="shared" si="5"/>
        <v>-3.4364261168384879E-3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3</v>
      </c>
      <c r="D47" s="9">
        <v>1</v>
      </c>
      <c r="E47" s="10">
        <f t="shared" si="3"/>
        <v>1.0309278350515464E-2</v>
      </c>
      <c r="F47" s="10">
        <f t="shared" si="4"/>
        <v>1.7985611510791368E-3</v>
      </c>
      <c r="G47" s="10">
        <f t="shared" si="6"/>
        <v>-0.66666666666666663</v>
      </c>
      <c r="H47" s="16">
        <f t="shared" si="5"/>
        <v>-6.8728522336769758E-3</v>
      </c>
    </row>
    <row r="48" spans="1:8" ht="25.5" x14ac:dyDescent="0.2">
      <c r="A48" s="8"/>
      <c r="B48" s="34" t="s">
        <v>44</v>
      </c>
      <c r="C48" s="31">
        <v>2</v>
      </c>
      <c r="D48" s="9">
        <v>0</v>
      </c>
      <c r="E48" s="10">
        <f t="shared" si="3"/>
        <v>6.8728522336769758E-3</v>
      </c>
      <c r="F48" s="10" t="str">
        <f t="shared" si="4"/>
        <v/>
      </c>
      <c r="G48" s="10">
        <f t="shared" si="6"/>
        <v>-1</v>
      </c>
      <c r="H48" s="16">
        <f t="shared" si="5"/>
        <v>-6.8728522336769758E-3</v>
      </c>
    </row>
    <row r="49" spans="1:8" ht="25.5" x14ac:dyDescent="0.2">
      <c r="A49" s="8"/>
      <c r="B49" s="34" t="s">
        <v>45</v>
      </c>
      <c r="C49" s="31">
        <v>4</v>
      </c>
      <c r="D49" s="9">
        <v>5</v>
      </c>
      <c r="E49" s="10">
        <f t="shared" si="3"/>
        <v>1.3745704467353952E-2</v>
      </c>
      <c r="F49" s="10">
        <f t="shared" si="4"/>
        <v>8.9928057553956831E-3</v>
      </c>
      <c r="G49" s="10">
        <f t="shared" si="6"/>
        <v>0.25</v>
      </c>
      <c r="H49" s="16">
        <f t="shared" si="5"/>
        <v>3.4364261168384879E-3</v>
      </c>
    </row>
    <row r="50" spans="1:8" x14ac:dyDescent="0.2">
      <c r="A50" s="8"/>
      <c r="B50" s="34" t="s">
        <v>46</v>
      </c>
      <c r="C50" s="31">
        <v>17</v>
      </c>
      <c r="D50" s="9">
        <v>124</v>
      </c>
      <c r="E50" s="10">
        <f t="shared" si="3"/>
        <v>5.8419243986254296E-2</v>
      </c>
      <c r="F50" s="10">
        <f t="shared" si="4"/>
        <v>0.22302158273381295</v>
      </c>
      <c r="G50" s="10">
        <f t="shared" si="6"/>
        <v>6.2941176470588234</v>
      </c>
      <c r="H50" s="16">
        <f t="shared" si="5"/>
        <v>0.36769759450171818</v>
      </c>
    </row>
    <row r="51" spans="1:8" x14ac:dyDescent="0.2">
      <c r="A51" s="8"/>
      <c r="B51" s="34" t="s">
        <v>47</v>
      </c>
      <c r="C51" s="31">
        <v>1</v>
      </c>
      <c r="D51" s="9">
        <v>1</v>
      </c>
      <c r="E51" s="10">
        <f t="shared" ref="E51:E70" si="7">+IF(C51=0,"",C51/C$19)</f>
        <v>3.4364261168384879E-3</v>
      </c>
      <c r="F51" s="10">
        <f t="shared" ref="F51:F70" si="8">+IF(D51=0,"",D51/D$19)</f>
        <v>1.7985611510791368E-3</v>
      </c>
      <c r="G51" s="10">
        <f t="shared" si="6"/>
        <v>0</v>
      </c>
      <c r="H51" s="16">
        <f t="shared" ref="H51:H82" si="9">+IF(OR(AND(E51=""),(G51="")),"",E51*G51)</f>
        <v>0</v>
      </c>
    </row>
    <row r="52" spans="1:8" x14ac:dyDescent="0.2">
      <c r="A52" s="8"/>
      <c r="B52" s="34" t="s">
        <v>48</v>
      </c>
      <c r="C52" s="31">
        <v>0</v>
      </c>
      <c r="D52" s="9">
        <v>1</v>
      </c>
      <c r="E52" s="10" t="str">
        <f t="shared" si="7"/>
        <v/>
      </c>
      <c r="F52" s="10">
        <f t="shared" si="8"/>
        <v>1.7985611510791368E-3</v>
      </c>
      <c r="G52" s="10">
        <f t="shared" ref="G52:G70" si="10">+IF(AND(C52=0,D52=0)," ",IF(C52=0,1,IF(D52=0,-1,(D52-C52)/C52)))</f>
        <v>1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2</v>
      </c>
      <c r="D53" s="9">
        <v>1</v>
      </c>
      <c r="E53" s="10">
        <f t="shared" si="7"/>
        <v>6.8728522336769758E-3</v>
      </c>
      <c r="F53" s="10">
        <f t="shared" si="8"/>
        <v>1.7985611510791368E-3</v>
      </c>
      <c r="G53" s="10">
        <f t="shared" si="10"/>
        <v>-0.5</v>
      </c>
      <c r="H53" s="16">
        <f t="shared" si="9"/>
        <v>-3.4364261168384879E-3</v>
      </c>
    </row>
    <row r="54" spans="1:8" x14ac:dyDescent="0.2">
      <c r="A54" s="8"/>
      <c r="B54" s="34" t="s">
        <v>50</v>
      </c>
      <c r="C54" s="31">
        <v>53</v>
      </c>
      <c r="D54" s="9">
        <v>15</v>
      </c>
      <c r="E54" s="10">
        <f t="shared" si="7"/>
        <v>0.18213058419243985</v>
      </c>
      <c r="F54" s="10">
        <f t="shared" si="8"/>
        <v>2.6978417266187049E-2</v>
      </c>
      <c r="G54" s="10">
        <f t="shared" si="10"/>
        <v>-0.71698113207547165</v>
      </c>
      <c r="H54" s="16">
        <f t="shared" si="9"/>
        <v>-0.13058419243986252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23</v>
      </c>
      <c r="D61" s="9">
        <v>15</v>
      </c>
      <c r="E61" s="10">
        <f t="shared" si="7"/>
        <v>7.903780068728522E-2</v>
      </c>
      <c r="F61" s="10">
        <f t="shared" si="8"/>
        <v>2.6978417266187049E-2</v>
      </c>
      <c r="G61" s="10">
        <f t="shared" si="10"/>
        <v>-0.34782608695652173</v>
      </c>
      <c r="H61" s="16">
        <f t="shared" si="9"/>
        <v>-2.7491408934707903E-2</v>
      </c>
    </row>
    <row r="62" spans="1:8" x14ac:dyDescent="0.2">
      <c r="A62" s="8"/>
      <c r="B62" s="34" t="s">
        <v>58</v>
      </c>
      <c r="C62" s="31">
        <v>1</v>
      </c>
      <c r="D62" s="9">
        <v>1</v>
      </c>
      <c r="E62" s="10">
        <f t="shared" si="7"/>
        <v>3.4364261168384879E-3</v>
      </c>
      <c r="F62" s="10">
        <f t="shared" si="8"/>
        <v>1.7985611510791368E-3</v>
      </c>
      <c r="G62" s="10">
        <f t="shared" si="10"/>
        <v>0</v>
      </c>
      <c r="H62" s="16">
        <f t="shared" si="9"/>
        <v>0</v>
      </c>
    </row>
    <row r="63" spans="1:8" x14ac:dyDescent="0.2">
      <c r="A63" s="8"/>
      <c r="B63" s="34" t="s">
        <v>59</v>
      </c>
      <c r="C63" s="31">
        <v>11</v>
      </c>
      <c r="D63" s="9">
        <v>2</v>
      </c>
      <c r="E63" s="10">
        <f t="shared" si="7"/>
        <v>3.7800687285223365E-2</v>
      </c>
      <c r="F63" s="10">
        <f t="shared" si="8"/>
        <v>3.5971223021582736E-3</v>
      </c>
      <c r="G63" s="10">
        <f t="shared" si="10"/>
        <v>-0.81818181818181823</v>
      </c>
      <c r="H63" s="16">
        <f t="shared" si="9"/>
        <v>-3.0927835051546393E-2</v>
      </c>
    </row>
    <row r="64" spans="1:8" x14ac:dyDescent="0.2">
      <c r="A64" s="8"/>
      <c r="B64" s="34" t="s">
        <v>60</v>
      </c>
      <c r="C64" s="31">
        <v>18</v>
      </c>
      <c r="D64" s="9">
        <v>114</v>
      </c>
      <c r="E64" s="10">
        <f t="shared" si="7"/>
        <v>6.1855670103092786E-2</v>
      </c>
      <c r="F64" s="10">
        <f t="shared" si="8"/>
        <v>0.20503597122302158</v>
      </c>
      <c r="G64" s="10">
        <f t="shared" si="10"/>
        <v>5.333333333333333</v>
      </c>
      <c r="H64" s="16">
        <f t="shared" si="9"/>
        <v>0.32989690721649484</v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2</v>
      </c>
      <c r="D67" s="9">
        <v>2</v>
      </c>
      <c r="E67" s="10">
        <f t="shared" si="7"/>
        <v>6.8728522336769758E-3</v>
      </c>
      <c r="F67" s="10">
        <f t="shared" si="8"/>
        <v>3.5971223021582736E-3</v>
      </c>
      <c r="G67" s="10">
        <f t="shared" si="10"/>
        <v>0</v>
      </c>
      <c r="H67" s="16">
        <f t="shared" si="9"/>
        <v>0</v>
      </c>
    </row>
    <row r="68" spans="1:8" x14ac:dyDescent="0.2">
      <c r="A68" s="8"/>
      <c r="B68" s="34" t="s">
        <v>64</v>
      </c>
      <c r="C68" s="31">
        <v>22</v>
      </c>
      <c r="D68" s="9">
        <v>21</v>
      </c>
      <c r="E68" s="10">
        <f t="shared" si="7"/>
        <v>7.560137457044673E-2</v>
      </c>
      <c r="F68" s="10">
        <f t="shared" si="8"/>
        <v>3.7769784172661872E-2</v>
      </c>
      <c r="G68" s="10">
        <f t="shared" si="10"/>
        <v>-4.5454545454545456E-2</v>
      </c>
      <c r="H68" s="16">
        <f t="shared" si="9"/>
        <v>-3.4364261168384879E-3</v>
      </c>
    </row>
    <row r="69" spans="1:8" x14ac:dyDescent="0.2">
      <c r="A69" s="8"/>
      <c r="B69" s="34" t="s">
        <v>65</v>
      </c>
      <c r="C69" s="31">
        <v>0</v>
      </c>
      <c r="D69" s="9">
        <v>3</v>
      </c>
      <c r="E69" s="10" t="str">
        <f t="shared" si="7"/>
        <v/>
      </c>
      <c r="F69" s="10">
        <f t="shared" si="8"/>
        <v>5.3956834532374104E-3</v>
      </c>
      <c r="G69" s="10">
        <f t="shared" si="10"/>
        <v>1</v>
      </c>
      <c r="H69" s="16" t="str">
        <f t="shared" si="9"/>
        <v/>
      </c>
    </row>
    <row r="70" spans="1:8" ht="15.75" thickBot="1" x14ac:dyDescent="0.25">
      <c r="A70" s="8"/>
      <c r="B70" s="35" t="s">
        <v>66</v>
      </c>
      <c r="C70" s="32">
        <v>0</v>
      </c>
      <c r="D70" s="17">
        <v>25</v>
      </c>
      <c r="E70" s="18" t="str">
        <f t="shared" si="7"/>
        <v/>
      </c>
      <c r="F70" s="18">
        <f t="shared" si="8"/>
        <v>4.4964028776978415E-2</v>
      </c>
      <c r="G70" s="18">
        <f t="shared" si="10"/>
        <v>1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3756</v>
      </c>
      <c r="D76" s="30">
        <f>SUM(D77:D175)</f>
        <v>5345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0.42305644302449413</v>
      </c>
      <c r="H76" s="40">
        <f t="shared" ref="H76:H107" si="13">+IF(OR(AND(E76=""),(G76="")),"",E76*G76)</f>
        <v>0.42305644302449413</v>
      </c>
    </row>
    <row r="77" spans="1:8" x14ac:dyDescent="0.2">
      <c r="A77" s="8"/>
      <c r="B77" s="33" t="s">
        <v>67</v>
      </c>
      <c r="C77" s="39">
        <v>61</v>
      </c>
      <c r="D77" s="36">
        <v>126</v>
      </c>
      <c r="E77" s="37">
        <f t="shared" si="11"/>
        <v>1.6240681576144837E-2</v>
      </c>
      <c r="F77" s="37">
        <f t="shared" si="12"/>
        <v>2.3573433115060806E-2</v>
      </c>
      <c r="G77" s="37">
        <f t="shared" ref="G77:G108" si="14">+IF(AND(C77=0,D77=0)," ",IF(C77=0,1,IF(D77=0,-1,(D77-C77)/C77)))</f>
        <v>1.0655737704918034</v>
      </c>
      <c r="H77" s="38">
        <f t="shared" si="13"/>
        <v>1.7305644302449418E-2</v>
      </c>
    </row>
    <row r="78" spans="1:8" x14ac:dyDescent="0.2">
      <c r="A78" s="8"/>
      <c r="B78" s="34" t="s">
        <v>68</v>
      </c>
      <c r="C78" s="31">
        <v>4</v>
      </c>
      <c r="D78" s="9">
        <v>7</v>
      </c>
      <c r="E78" s="10">
        <f t="shared" si="11"/>
        <v>1.0649627263045794E-3</v>
      </c>
      <c r="F78" s="10">
        <f t="shared" si="12"/>
        <v>1.3096351730589337E-3</v>
      </c>
      <c r="G78" s="10">
        <f t="shared" si="14"/>
        <v>0.75</v>
      </c>
      <c r="H78" s="16">
        <f t="shared" si="13"/>
        <v>7.9872204472843458E-4</v>
      </c>
    </row>
    <row r="79" spans="1:8" x14ac:dyDescent="0.2">
      <c r="A79" s="8"/>
      <c r="B79" s="34" t="s">
        <v>69</v>
      </c>
      <c r="C79" s="31">
        <v>7</v>
      </c>
      <c r="D79" s="9">
        <v>2</v>
      </c>
      <c r="E79" s="10">
        <f t="shared" si="11"/>
        <v>1.8636847710330139E-3</v>
      </c>
      <c r="F79" s="10">
        <f t="shared" si="12"/>
        <v>3.7418147801683815E-4</v>
      </c>
      <c r="G79" s="10">
        <f t="shared" si="14"/>
        <v>-0.7142857142857143</v>
      </c>
      <c r="H79" s="16">
        <f t="shared" si="13"/>
        <v>-1.3312034078807242E-3</v>
      </c>
    </row>
    <row r="80" spans="1:8" x14ac:dyDescent="0.2">
      <c r="A80" s="8"/>
      <c r="B80" s="34" t="s">
        <v>70</v>
      </c>
      <c r="C80" s="31">
        <v>81</v>
      </c>
      <c r="D80" s="9">
        <v>209</v>
      </c>
      <c r="E80" s="10">
        <f t="shared" si="11"/>
        <v>2.1565495207667731E-2</v>
      </c>
      <c r="F80" s="10">
        <f t="shared" si="12"/>
        <v>3.910196445275959E-2</v>
      </c>
      <c r="G80" s="10">
        <f t="shared" si="14"/>
        <v>1.5802469135802468</v>
      </c>
      <c r="H80" s="16">
        <f t="shared" si="13"/>
        <v>3.4078807241746535E-2</v>
      </c>
    </row>
    <row r="81" spans="1:8" ht="25.5" x14ac:dyDescent="0.2">
      <c r="A81" s="8"/>
      <c r="B81" s="34" t="s">
        <v>71</v>
      </c>
      <c r="C81" s="31">
        <v>903</v>
      </c>
      <c r="D81" s="9">
        <v>1711</v>
      </c>
      <c r="E81" s="10">
        <f t="shared" si="11"/>
        <v>0.24041533546325877</v>
      </c>
      <c r="F81" s="10">
        <f t="shared" si="12"/>
        <v>0.32011225444340508</v>
      </c>
      <c r="G81" s="10">
        <f t="shared" si="14"/>
        <v>0.89479512735326694</v>
      </c>
      <c r="H81" s="16">
        <f t="shared" si="13"/>
        <v>0.21512247071352503</v>
      </c>
    </row>
    <row r="82" spans="1:8" x14ac:dyDescent="0.2">
      <c r="A82" s="8"/>
      <c r="B82" s="34" t="s">
        <v>72</v>
      </c>
      <c r="C82" s="31">
        <v>16</v>
      </c>
      <c r="D82" s="9">
        <v>3</v>
      </c>
      <c r="E82" s="10">
        <f t="shared" si="11"/>
        <v>4.2598509052183178E-3</v>
      </c>
      <c r="F82" s="10">
        <f t="shared" si="12"/>
        <v>5.6127221702525728E-4</v>
      </c>
      <c r="G82" s="10">
        <f t="shared" si="14"/>
        <v>-0.8125</v>
      </c>
      <c r="H82" s="16">
        <f t="shared" si="13"/>
        <v>-3.4611288604898833E-3</v>
      </c>
    </row>
    <row r="83" spans="1:8" x14ac:dyDescent="0.2">
      <c r="A83" s="8"/>
      <c r="B83" s="34" t="s">
        <v>73</v>
      </c>
      <c r="C83" s="31">
        <v>40</v>
      </c>
      <c r="D83" s="9">
        <v>12</v>
      </c>
      <c r="E83" s="10">
        <f t="shared" si="11"/>
        <v>1.0649627263045794E-2</v>
      </c>
      <c r="F83" s="10">
        <f t="shared" si="12"/>
        <v>2.2450888681010291E-3</v>
      </c>
      <c r="G83" s="10">
        <f t="shared" si="14"/>
        <v>-0.7</v>
      </c>
      <c r="H83" s="16">
        <f t="shared" si="13"/>
        <v>-7.4547390841320548E-3</v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1</v>
      </c>
      <c r="D86" s="9">
        <v>0</v>
      </c>
      <c r="E86" s="10">
        <f t="shared" si="11"/>
        <v>2.6624068157614486E-4</v>
      </c>
      <c r="F86" s="10" t="str">
        <f t="shared" si="12"/>
        <v/>
      </c>
      <c r="G86" s="10">
        <f t="shared" si="14"/>
        <v>-1</v>
      </c>
      <c r="H86" s="16">
        <f t="shared" si="13"/>
        <v>-2.6624068157614486E-4</v>
      </c>
    </row>
    <row r="87" spans="1:8" x14ac:dyDescent="0.2">
      <c r="A87" s="8"/>
      <c r="B87" s="34" t="s">
        <v>77</v>
      </c>
      <c r="C87" s="31">
        <v>1</v>
      </c>
      <c r="D87" s="9">
        <v>1</v>
      </c>
      <c r="E87" s="10">
        <f t="shared" si="11"/>
        <v>2.6624068157614486E-4</v>
      </c>
      <c r="F87" s="10">
        <f t="shared" si="12"/>
        <v>1.8709073900841907E-4</v>
      </c>
      <c r="G87" s="10">
        <f t="shared" si="14"/>
        <v>0</v>
      </c>
      <c r="H87" s="16">
        <f t="shared" si="13"/>
        <v>0</v>
      </c>
    </row>
    <row r="88" spans="1:8" x14ac:dyDescent="0.2">
      <c r="A88" s="8"/>
      <c r="B88" s="34" t="s">
        <v>78</v>
      </c>
      <c r="C88" s="31">
        <v>0</v>
      </c>
      <c r="D88" s="9">
        <v>25</v>
      </c>
      <c r="E88" s="10" t="str">
        <f t="shared" si="11"/>
        <v/>
      </c>
      <c r="F88" s="10">
        <f t="shared" si="12"/>
        <v>4.6772684752104769E-3</v>
      </c>
      <c r="G88" s="10">
        <f t="shared" si="14"/>
        <v>1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35</v>
      </c>
      <c r="E91" s="10" t="str">
        <f t="shared" si="11"/>
        <v/>
      </c>
      <c r="F91" s="10">
        <f t="shared" si="12"/>
        <v>6.5481758652946682E-3</v>
      </c>
      <c r="G91" s="10">
        <f t="shared" si="14"/>
        <v>1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7</v>
      </c>
      <c r="D92" s="9">
        <v>8</v>
      </c>
      <c r="E92" s="10">
        <f t="shared" si="11"/>
        <v>1.8636847710330139E-3</v>
      </c>
      <c r="F92" s="10">
        <f t="shared" si="12"/>
        <v>1.4967259120673526E-3</v>
      </c>
      <c r="G92" s="10">
        <f t="shared" si="14"/>
        <v>0.14285714285714285</v>
      </c>
      <c r="H92" s="16">
        <f t="shared" si="13"/>
        <v>2.6624068157614481E-4</v>
      </c>
    </row>
    <row r="93" spans="1:8" x14ac:dyDescent="0.2">
      <c r="A93" s="8"/>
      <c r="B93" s="34" t="s">
        <v>83</v>
      </c>
      <c r="C93" s="31">
        <v>11</v>
      </c>
      <c r="D93" s="9">
        <v>1</v>
      </c>
      <c r="E93" s="10">
        <f t="shared" si="11"/>
        <v>2.9286474973375934E-3</v>
      </c>
      <c r="F93" s="10">
        <f t="shared" si="12"/>
        <v>1.8709073900841907E-4</v>
      </c>
      <c r="G93" s="10">
        <f t="shared" si="14"/>
        <v>-0.90909090909090906</v>
      </c>
      <c r="H93" s="16">
        <f t="shared" si="13"/>
        <v>-2.6624068157614484E-3</v>
      </c>
    </row>
    <row r="94" spans="1:8" x14ac:dyDescent="0.2">
      <c r="A94" s="8"/>
      <c r="B94" s="34" t="s">
        <v>84</v>
      </c>
      <c r="C94" s="31">
        <v>48</v>
      </c>
      <c r="D94" s="9">
        <v>47</v>
      </c>
      <c r="E94" s="10">
        <f t="shared" si="11"/>
        <v>1.2779552715654952E-2</v>
      </c>
      <c r="F94" s="10">
        <f t="shared" si="12"/>
        <v>8.7932647333956969E-3</v>
      </c>
      <c r="G94" s="10">
        <f t="shared" si="14"/>
        <v>-2.0833333333333332E-2</v>
      </c>
      <c r="H94" s="16">
        <f t="shared" si="13"/>
        <v>-2.6624068157614481E-4</v>
      </c>
    </row>
    <row r="95" spans="1:8" x14ac:dyDescent="0.2">
      <c r="A95" s="8"/>
      <c r="B95" s="34" t="s">
        <v>85</v>
      </c>
      <c r="C95" s="31">
        <v>30</v>
      </c>
      <c r="D95" s="9">
        <v>357</v>
      </c>
      <c r="E95" s="10">
        <f t="shared" si="11"/>
        <v>7.9872204472843447E-3</v>
      </c>
      <c r="F95" s="10">
        <f t="shared" si="12"/>
        <v>6.6791393826005616E-2</v>
      </c>
      <c r="G95" s="10">
        <f t="shared" si="14"/>
        <v>10.9</v>
      </c>
      <c r="H95" s="16">
        <f t="shared" si="13"/>
        <v>8.7060702875399354E-2</v>
      </c>
    </row>
    <row r="96" spans="1:8" x14ac:dyDescent="0.2">
      <c r="A96" s="8"/>
      <c r="B96" s="34" t="s">
        <v>86</v>
      </c>
      <c r="C96" s="31">
        <v>6</v>
      </c>
      <c r="D96" s="9">
        <v>26</v>
      </c>
      <c r="E96" s="10">
        <f t="shared" si="11"/>
        <v>1.5974440894568689E-3</v>
      </c>
      <c r="F96" s="10">
        <f t="shared" si="12"/>
        <v>4.8643592142188965E-3</v>
      </c>
      <c r="G96" s="10">
        <f t="shared" si="14"/>
        <v>3.3333333333333335</v>
      </c>
      <c r="H96" s="16">
        <f t="shared" si="13"/>
        <v>5.3248136315228968E-3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26</v>
      </c>
      <c r="D98" s="9">
        <v>80</v>
      </c>
      <c r="E98" s="10">
        <f t="shared" si="11"/>
        <v>6.9222577209797657E-3</v>
      </c>
      <c r="F98" s="10">
        <f t="shared" si="12"/>
        <v>1.4967259120673527E-2</v>
      </c>
      <c r="G98" s="10">
        <f t="shared" si="14"/>
        <v>2.0769230769230771</v>
      </c>
      <c r="H98" s="16">
        <f t="shared" si="13"/>
        <v>1.4376996805111822E-2</v>
      </c>
    </row>
    <row r="99" spans="1:8" x14ac:dyDescent="0.2">
      <c r="A99" s="8"/>
      <c r="B99" s="34" t="s">
        <v>89</v>
      </c>
      <c r="C99" s="31">
        <v>124</v>
      </c>
      <c r="D99" s="9">
        <v>46</v>
      </c>
      <c r="E99" s="10">
        <f t="shared" si="11"/>
        <v>3.301384451544196E-2</v>
      </c>
      <c r="F99" s="10">
        <f t="shared" si="12"/>
        <v>8.6061739943872773E-3</v>
      </c>
      <c r="G99" s="10">
        <f t="shared" si="14"/>
        <v>-0.62903225806451613</v>
      </c>
      <c r="H99" s="16">
        <f t="shared" si="13"/>
        <v>-2.0766773162939296E-2</v>
      </c>
    </row>
    <row r="100" spans="1:8" x14ac:dyDescent="0.2">
      <c r="A100" s="8"/>
      <c r="B100" s="34" t="s">
        <v>90</v>
      </c>
      <c r="C100" s="31">
        <v>17</v>
      </c>
      <c r="D100" s="9">
        <v>38</v>
      </c>
      <c r="E100" s="10">
        <f t="shared" si="11"/>
        <v>4.5260915867944623E-3</v>
      </c>
      <c r="F100" s="10">
        <f t="shared" si="12"/>
        <v>7.1094480823199252E-3</v>
      </c>
      <c r="G100" s="10">
        <f t="shared" si="14"/>
        <v>1.2352941176470589</v>
      </c>
      <c r="H100" s="16">
        <f t="shared" si="13"/>
        <v>5.5910543130990422E-3</v>
      </c>
    </row>
    <row r="101" spans="1:8" x14ac:dyDescent="0.2">
      <c r="A101" s="8"/>
      <c r="B101" s="34" t="s">
        <v>91</v>
      </c>
      <c r="C101" s="31">
        <v>14</v>
      </c>
      <c r="D101" s="9">
        <v>7</v>
      </c>
      <c r="E101" s="10">
        <f t="shared" si="11"/>
        <v>3.7273695420660278E-3</v>
      </c>
      <c r="F101" s="10">
        <f t="shared" si="12"/>
        <v>1.3096351730589337E-3</v>
      </c>
      <c r="G101" s="10">
        <f t="shared" si="14"/>
        <v>-0.5</v>
      </c>
      <c r="H101" s="16">
        <f t="shared" si="13"/>
        <v>-1.8636847710330139E-3</v>
      </c>
    </row>
    <row r="102" spans="1:8" x14ac:dyDescent="0.2">
      <c r="A102" s="8"/>
      <c r="B102" s="34" t="s">
        <v>92</v>
      </c>
      <c r="C102" s="31">
        <v>28</v>
      </c>
      <c r="D102" s="9">
        <v>7</v>
      </c>
      <c r="E102" s="10">
        <f t="shared" si="11"/>
        <v>7.4547390841320556E-3</v>
      </c>
      <c r="F102" s="10">
        <f t="shared" si="12"/>
        <v>1.3096351730589337E-3</v>
      </c>
      <c r="G102" s="10">
        <f t="shared" si="14"/>
        <v>-0.75</v>
      </c>
      <c r="H102" s="16">
        <f t="shared" si="13"/>
        <v>-5.5910543130990413E-3</v>
      </c>
    </row>
    <row r="103" spans="1:8" x14ac:dyDescent="0.2">
      <c r="A103" s="8"/>
      <c r="B103" s="34" t="s">
        <v>93</v>
      </c>
      <c r="C103" s="31">
        <v>13</v>
      </c>
      <c r="D103" s="9">
        <v>5</v>
      </c>
      <c r="E103" s="10">
        <f t="shared" si="11"/>
        <v>3.4611288604898829E-3</v>
      </c>
      <c r="F103" s="10">
        <f t="shared" si="12"/>
        <v>9.3545369504209543E-4</v>
      </c>
      <c r="G103" s="10">
        <f t="shared" si="14"/>
        <v>-0.61538461538461542</v>
      </c>
      <c r="H103" s="16">
        <f t="shared" si="13"/>
        <v>-2.1299254526091589E-3</v>
      </c>
    </row>
    <row r="104" spans="1:8" x14ac:dyDescent="0.2">
      <c r="A104" s="8"/>
      <c r="B104" s="34" t="s">
        <v>94</v>
      </c>
      <c r="C104" s="31">
        <v>2</v>
      </c>
      <c r="D104" s="9">
        <v>2</v>
      </c>
      <c r="E104" s="10">
        <f t="shared" si="11"/>
        <v>5.3248136315228972E-4</v>
      </c>
      <c r="F104" s="10">
        <f t="shared" si="12"/>
        <v>3.7418147801683815E-4</v>
      </c>
      <c r="G104" s="10">
        <f t="shared" si="14"/>
        <v>0</v>
      </c>
      <c r="H104" s="16">
        <f t="shared" si="13"/>
        <v>0</v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365</v>
      </c>
      <c r="D106" s="9">
        <v>355</v>
      </c>
      <c r="E106" s="10">
        <f t="shared" si="11"/>
        <v>9.7177848775292869E-2</v>
      </c>
      <c r="F106" s="10">
        <f t="shared" si="12"/>
        <v>6.641721234798878E-2</v>
      </c>
      <c r="G106" s="10">
        <f t="shared" si="14"/>
        <v>-2.7397260273972601E-2</v>
      </c>
      <c r="H106" s="16">
        <f t="shared" si="13"/>
        <v>-2.6624068157614484E-3</v>
      </c>
    </row>
    <row r="107" spans="1:8" x14ac:dyDescent="0.2">
      <c r="A107" s="8"/>
      <c r="B107" s="34" t="s">
        <v>97</v>
      </c>
      <c r="C107" s="31">
        <v>4</v>
      </c>
      <c r="D107" s="9">
        <v>1</v>
      </c>
      <c r="E107" s="10">
        <f t="shared" si="11"/>
        <v>1.0649627263045794E-3</v>
      </c>
      <c r="F107" s="10">
        <f t="shared" si="12"/>
        <v>1.8709073900841907E-4</v>
      </c>
      <c r="G107" s="10">
        <f t="shared" si="14"/>
        <v>-0.75</v>
      </c>
      <c r="H107" s="16">
        <f t="shared" si="13"/>
        <v>-7.9872204472843458E-4</v>
      </c>
    </row>
    <row r="108" spans="1:8" x14ac:dyDescent="0.2">
      <c r="A108" s="8"/>
      <c r="B108" s="34" t="s">
        <v>98</v>
      </c>
      <c r="C108" s="31">
        <v>0</v>
      </c>
      <c r="D108" s="9">
        <v>53</v>
      </c>
      <c r="E108" s="10" t="str">
        <f t="shared" ref="E108:E139" si="15">+IF(C108=0,"",C108/C$76)</f>
        <v/>
      </c>
      <c r="F108" s="10">
        <f t="shared" ref="F108:F139" si="16">+IF(D108=0,"",D108/D$76)</f>
        <v>9.9158091674462108E-3</v>
      </c>
      <c r="G108" s="10">
        <f t="shared" si="14"/>
        <v>1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23</v>
      </c>
      <c r="D109" s="9">
        <v>51</v>
      </c>
      <c r="E109" s="10">
        <f t="shared" si="15"/>
        <v>6.1235356762513312E-3</v>
      </c>
      <c r="F109" s="10">
        <f t="shared" si="16"/>
        <v>9.5416276894293734E-3</v>
      </c>
      <c r="G109" s="10">
        <f t="shared" ref="G109:G140" si="18">+IF(AND(C109=0,D109=0)," ",IF(C109=0,1,IF(D109=0,-1,(D109-C109)/C109)))</f>
        <v>1.2173913043478262</v>
      </c>
      <c r="H109" s="16">
        <f t="shared" si="17"/>
        <v>7.4547390841320556E-3</v>
      </c>
    </row>
    <row r="110" spans="1:8" x14ac:dyDescent="0.2">
      <c r="A110" s="8"/>
      <c r="B110" s="34" t="s">
        <v>100</v>
      </c>
      <c r="C110" s="31">
        <v>28</v>
      </c>
      <c r="D110" s="9">
        <v>41</v>
      </c>
      <c r="E110" s="10">
        <f t="shared" si="15"/>
        <v>7.4547390841320556E-3</v>
      </c>
      <c r="F110" s="10">
        <f t="shared" si="16"/>
        <v>7.6707202993451821E-3</v>
      </c>
      <c r="G110" s="10">
        <f t="shared" si="18"/>
        <v>0.4642857142857143</v>
      </c>
      <c r="H110" s="16">
        <f t="shared" si="17"/>
        <v>3.4611288604898833E-3</v>
      </c>
    </row>
    <row r="111" spans="1:8" x14ac:dyDescent="0.2">
      <c r="A111" s="8"/>
      <c r="B111" s="34" t="s">
        <v>101</v>
      </c>
      <c r="C111" s="31">
        <v>6</v>
      </c>
      <c r="D111" s="9">
        <v>14</v>
      </c>
      <c r="E111" s="10">
        <f t="shared" si="15"/>
        <v>1.5974440894568689E-3</v>
      </c>
      <c r="F111" s="10">
        <f t="shared" si="16"/>
        <v>2.6192703461178674E-3</v>
      </c>
      <c r="G111" s="10">
        <f t="shared" si="18"/>
        <v>1.3333333333333333</v>
      </c>
      <c r="H111" s="16">
        <f t="shared" si="17"/>
        <v>2.1299254526091584E-3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21</v>
      </c>
      <c r="D113" s="9">
        <v>14</v>
      </c>
      <c r="E113" s="10">
        <f t="shared" si="15"/>
        <v>5.5910543130990413E-3</v>
      </c>
      <c r="F113" s="10">
        <f t="shared" si="16"/>
        <v>2.6192703461178674E-3</v>
      </c>
      <c r="G113" s="10">
        <f t="shared" si="18"/>
        <v>-0.33333333333333331</v>
      </c>
      <c r="H113" s="16">
        <f t="shared" si="17"/>
        <v>-1.8636847710330137E-3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0</v>
      </c>
      <c r="D115" s="9">
        <v>6</v>
      </c>
      <c r="E115" s="10" t="str">
        <f t="shared" si="15"/>
        <v/>
      </c>
      <c r="F115" s="10">
        <f t="shared" si="16"/>
        <v>1.1225444340505146E-3</v>
      </c>
      <c r="G115" s="10">
        <f t="shared" si="18"/>
        <v>1</v>
      </c>
      <c r="H115" s="16" t="str">
        <f t="shared" si="17"/>
        <v/>
      </c>
    </row>
    <row r="116" spans="1:8" x14ac:dyDescent="0.2">
      <c r="A116" s="8"/>
      <c r="B116" s="34" t="s">
        <v>106</v>
      </c>
      <c r="C116" s="31">
        <v>8</v>
      </c>
      <c r="D116" s="9">
        <v>4</v>
      </c>
      <c r="E116" s="10">
        <f t="shared" si="15"/>
        <v>2.1299254526091589E-3</v>
      </c>
      <c r="F116" s="10">
        <f t="shared" si="16"/>
        <v>7.483629560336763E-4</v>
      </c>
      <c r="G116" s="10">
        <f t="shared" si="18"/>
        <v>-0.5</v>
      </c>
      <c r="H116" s="16">
        <f t="shared" si="17"/>
        <v>-1.0649627263045794E-3</v>
      </c>
    </row>
    <row r="117" spans="1:8" x14ac:dyDescent="0.2">
      <c r="A117" s="8"/>
      <c r="B117" s="34" t="s">
        <v>107</v>
      </c>
      <c r="C117" s="31">
        <v>7</v>
      </c>
      <c r="D117" s="9">
        <v>3</v>
      </c>
      <c r="E117" s="10">
        <f t="shared" si="15"/>
        <v>1.8636847710330139E-3</v>
      </c>
      <c r="F117" s="10">
        <f t="shared" si="16"/>
        <v>5.6127221702525728E-4</v>
      </c>
      <c r="G117" s="10">
        <f t="shared" si="18"/>
        <v>-0.5714285714285714</v>
      </c>
      <c r="H117" s="16">
        <f t="shared" si="17"/>
        <v>-1.0649627263045792E-3</v>
      </c>
    </row>
    <row r="118" spans="1:8" x14ac:dyDescent="0.2">
      <c r="A118" s="8"/>
      <c r="B118" s="34" t="s">
        <v>108</v>
      </c>
      <c r="C118" s="31">
        <v>229</v>
      </c>
      <c r="D118" s="9">
        <v>347</v>
      </c>
      <c r="E118" s="10">
        <f t="shared" si="15"/>
        <v>6.096911608093717E-2</v>
      </c>
      <c r="F118" s="10">
        <f t="shared" si="16"/>
        <v>6.4920486435921423E-2</v>
      </c>
      <c r="G118" s="10">
        <f t="shared" si="18"/>
        <v>0.51528384279475981</v>
      </c>
      <c r="H118" s="16">
        <f t="shared" si="17"/>
        <v>3.1416400425985092E-2</v>
      </c>
    </row>
    <row r="119" spans="1:8" ht="25.5" x14ac:dyDescent="0.2">
      <c r="A119" s="8"/>
      <c r="B119" s="34" t="s">
        <v>109</v>
      </c>
      <c r="C119" s="31">
        <v>11</v>
      </c>
      <c r="D119" s="9">
        <v>226</v>
      </c>
      <c r="E119" s="10">
        <f t="shared" si="15"/>
        <v>2.9286474973375934E-3</v>
      </c>
      <c r="F119" s="10">
        <f t="shared" si="16"/>
        <v>4.2282507015902714E-2</v>
      </c>
      <c r="G119" s="10">
        <f t="shared" si="18"/>
        <v>19.545454545454547</v>
      </c>
      <c r="H119" s="16">
        <f t="shared" si="17"/>
        <v>5.7241746538871145E-2</v>
      </c>
    </row>
    <row r="120" spans="1:8" ht="25.5" x14ac:dyDescent="0.2">
      <c r="A120" s="8"/>
      <c r="B120" s="34" t="s">
        <v>110</v>
      </c>
      <c r="C120" s="31">
        <v>112</v>
      </c>
      <c r="D120" s="9">
        <v>22</v>
      </c>
      <c r="E120" s="10">
        <f t="shared" si="15"/>
        <v>2.9818956336528223E-2</v>
      </c>
      <c r="F120" s="10">
        <f t="shared" si="16"/>
        <v>4.11599625818522E-3</v>
      </c>
      <c r="G120" s="10">
        <f t="shared" si="18"/>
        <v>-0.8035714285714286</v>
      </c>
      <c r="H120" s="16">
        <f t="shared" si="17"/>
        <v>-2.3961661341853038E-2</v>
      </c>
    </row>
    <row r="121" spans="1:8" x14ac:dyDescent="0.2">
      <c r="A121" s="8"/>
      <c r="B121" s="34" t="s">
        <v>111</v>
      </c>
      <c r="C121" s="31">
        <v>27</v>
      </c>
      <c r="D121" s="9">
        <v>35</v>
      </c>
      <c r="E121" s="10">
        <f t="shared" si="15"/>
        <v>7.1884984025559102E-3</v>
      </c>
      <c r="F121" s="10">
        <f t="shared" si="16"/>
        <v>6.5481758652946682E-3</v>
      </c>
      <c r="G121" s="10">
        <f t="shared" si="18"/>
        <v>0.29629629629629628</v>
      </c>
      <c r="H121" s="16">
        <f t="shared" si="17"/>
        <v>2.1299254526091584E-3</v>
      </c>
    </row>
    <row r="122" spans="1:8" x14ac:dyDescent="0.2">
      <c r="A122" s="8"/>
      <c r="B122" s="34" t="s">
        <v>112</v>
      </c>
      <c r="C122" s="31">
        <v>42</v>
      </c>
      <c r="D122" s="9">
        <v>72</v>
      </c>
      <c r="E122" s="10">
        <f t="shared" si="15"/>
        <v>1.1182108626198083E-2</v>
      </c>
      <c r="F122" s="10">
        <f t="shared" si="16"/>
        <v>1.3470533208606174E-2</v>
      </c>
      <c r="G122" s="10">
        <f t="shared" si="18"/>
        <v>0.7142857142857143</v>
      </c>
      <c r="H122" s="16">
        <f t="shared" si="17"/>
        <v>7.9872204472843447E-3</v>
      </c>
    </row>
    <row r="123" spans="1:8" x14ac:dyDescent="0.2">
      <c r="A123" s="8"/>
      <c r="B123" s="34" t="s">
        <v>113</v>
      </c>
      <c r="C123" s="31">
        <v>1</v>
      </c>
      <c r="D123" s="9">
        <v>6</v>
      </c>
      <c r="E123" s="10">
        <f t="shared" si="15"/>
        <v>2.6624068157614486E-4</v>
      </c>
      <c r="F123" s="10">
        <f t="shared" si="16"/>
        <v>1.1225444340505146E-3</v>
      </c>
      <c r="G123" s="10">
        <f t="shared" si="18"/>
        <v>5</v>
      </c>
      <c r="H123" s="16">
        <f t="shared" si="17"/>
        <v>1.3312034078807244E-3</v>
      </c>
    </row>
    <row r="124" spans="1:8" x14ac:dyDescent="0.2">
      <c r="A124" s="8"/>
      <c r="B124" s="34" t="s">
        <v>114</v>
      </c>
      <c r="C124" s="31">
        <v>9</v>
      </c>
      <c r="D124" s="9">
        <v>14</v>
      </c>
      <c r="E124" s="10">
        <f t="shared" si="15"/>
        <v>2.3961661341853034E-3</v>
      </c>
      <c r="F124" s="10">
        <f t="shared" si="16"/>
        <v>2.6192703461178674E-3</v>
      </c>
      <c r="G124" s="10">
        <f t="shared" si="18"/>
        <v>0.55555555555555558</v>
      </c>
      <c r="H124" s="16">
        <f t="shared" si="17"/>
        <v>1.3312034078807242E-3</v>
      </c>
    </row>
    <row r="125" spans="1:8" x14ac:dyDescent="0.2">
      <c r="A125" s="8"/>
      <c r="B125" s="34" t="s">
        <v>115</v>
      </c>
      <c r="C125" s="31">
        <v>0</v>
      </c>
      <c r="D125" s="9">
        <v>1</v>
      </c>
      <c r="E125" s="10" t="str">
        <f t="shared" si="15"/>
        <v/>
      </c>
      <c r="F125" s="10">
        <f t="shared" si="16"/>
        <v>1.8709073900841907E-4</v>
      </c>
      <c r="G125" s="10">
        <f t="shared" si="18"/>
        <v>1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8</v>
      </c>
      <c r="D127" s="9">
        <v>14</v>
      </c>
      <c r="E127" s="10">
        <f t="shared" si="15"/>
        <v>2.1299254526091589E-3</v>
      </c>
      <c r="F127" s="10">
        <f t="shared" si="16"/>
        <v>2.6192703461178674E-3</v>
      </c>
      <c r="G127" s="10">
        <f t="shared" si="18"/>
        <v>0.75</v>
      </c>
      <c r="H127" s="16">
        <f t="shared" si="17"/>
        <v>1.5974440894568692E-3</v>
      </c>
    </row>
    <row r="128" spans="1:8" x14ac:dyDescent="0.2">
      <c r="A128" s="8"/>
      <c r="B128" s="34" t="s">
        <v>118</v>
      </c>
      <c r="C128" s="31">
        <v>5</v>
      </c>
      <c r="D128" s="9">
        <v>101</v>
      </c>
      <c r="E128" s="10">
        <f t="shared" si="15"/>
        <v>1.3312034078807242E-3</v>
      </c>
      <c r="F128" s="10">
        <f t="shared" si="16"/>
        <v>1.8896164639850329E-2</v>
      </c>
      <c r="G128" s="10">
        <f t="shared" si="18"/>
        <v>19.2</v>
      </c>
      <c r="H128" s="16">
        <f t="shared" si="17"/>
        <v>2.5559105431309903E-2</v>
      </c>
    </row>
    <row r="129" spans="1:8" x14ac:dyDescent="0.2">
      <c r="A129" s="8"/>
      <c r="B129" s="34" t="s">
        <v>119</v>
      </c>
      <c r="C129" s="31">
        <v>7</v>
      </c>
      <c r="D129" s="9">
        <v>5</v>
      </c>
      <c r="E129" s="10">
        <f t="shared" si="15"/>
        <v>1.8636847710330139E-3</v>
      </c>
      <c r="F129" s="10">
        <f t="shared" si="16"/>
        <v>9.3545369504209543E-4</v>
      </c>
      <c r="G129" s="10">
        <f t="shared" si="18"/>
        <v>-0.2857142857142857</v>
      </c>
      <c r="H129" s="16">
        <f t="shared" si="17"/>
        <v>-5.3248136315228961E-4</v>
      </c>
    </row>
    <row r="130" spans="1:8" x14ac:dyDescent="0.2">
      <c r="A130" s="8"/>
      <c r="B130" s="34" t="s">
        <v>120</v>
      </c>
      <c r="C130" s="31">
        <v>9</v>
      </c>
      <c r="D130" s="9">
        <v>10</v>
      </c>
      <c r="E130" s="10">
        <f t="shared" si="15"/>
        <v>2.3961661341853034E-3</v>
      </c>
      <c r="F130" s="10">
        <f t="shared" si="16"/>
        <v>1.8709073900841909E-3</v>
      </c>
      <c r="G130" s="10">
        <f t="shared" si="18"/>
        <v>0.1111111111111111</v>
      </c>
      <c r="H130" s="16">
        <f t="shared" si="17"/>
        <v>2.6624068157614481E-4</v>
      </c>
    </row>
    <row r="131" spans="1:8" x14ac:dyDescent="0.2">
      <c r="A131" s="8"/>
      <c r="B131" s="34" t="s">
        <v>121</v>
      </c>
      <c r="C131" s="31">
        <v>6</v>
      </c>
      <c r="D131" s="9">
        <v>7</v>
      </c>
      <c r="E131" s="10">
        <f t="shared" si="15"/>
        <v>1.5974440894568689E-3</v>
      </c>
      <c r="F131" s="10">
        <f t="shared" si="16"/>
        <v>1.3096351730589337E-3</v>
      </c>
      <c r="G131" s="10">
        <f t="shared" si="18"/>
        <v>0.16666666666666666</v>
      </c>
      <c r="H131" s="16">
        <f t="shared" si="17"/>
        <v>2.6624068157614481E-4</v>
      </c>
    </row>
    <row r="132" spans="1:8" x14ac:dyDescent="0.2">
      <c r="A132" s="8"/>
      <c r="B132" s="34" t="s">
        <v>122</v>
      </c>
      <c r="C132" s="31">
        <v>91</v>
      </c>
      <c r="D132" s="9">
        <v>76</v>
      </c>
      <c r="E132" s="10">
        <f t="shared" si="15"/>
        <v>2.4227902023429181E-2</v>
      </c>
      <c r="F132" s="10">
        <f t="shared" si="16"/>
        <v>1.421889616463985E-2</v>
      </c>
      <c r="G132" s="10">
        <f t="shared" si="18"/>
        <v>-0.16483516483516483</v>
      </c>
      <c r="H132" s="16">
        <f t="shared" si="17"/>
        <v>-3.9936102236421724E-3</v>
      </c>
    </row>
    <row r="133" spans="1:8" x14ac:dyDescent="0.2">
      <c r="A133" s="8"/>
      <c r="B133" s="34" t="s">
        <v>123</v>
      </c>
      <c r="C133" s="31">
        <v>2</v>
      </c>
      <c r="D133" s="9">
        <v>5</v>
      </c>
      <c r="E133" s="10">
        <f t="shared" si="15"/>
        <v>5.3248136315228972E-4</v>
      </c>
      <c r="F133" s="10">
        <f t="shared" si="16"/>
        <v>9.3545369504209543E-4</v>
      </c>
      <c r="G133" s="10">
        <f t="shared" si="18"/>
        <v>1.5</v>
      </c>
      <c r="H133" s="16">
        <f t="shared" si="17"/>
        <v>7.9872204472843458E-4</v>
      </c>
    </row>
    <row r="134" spans="1:8" x14ac:dyDescent="0.2">
      <c r="A134" s="8"/>
      <c r="B134" s="34" t="s">
        <v>124</v>
      </c>
      <c r="C134" s="31">
        <v>59</v>
      </c>
      <c r="D134" s="9">
        <v>46</v>
      </c>
      <c r="E134" s="10">
        <f t="shared" si="15"/>
        <v>1.5708200212992546E-2</v>
      </c>
      <c r="F134" s="10">
        <f t="shared" si="16"/>
        <v>8.6061739943872773E-3</v>
      </c>
      <c r="G134" s="10">
        <f t="shared" si="18"/>
        <v>-0.22033898305084745</v>
      </c>
      <c r="H134" s="16">
        <f t="shared" si="17"/>
        <v>-3.4611288604898829E-3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79</v>
      </c>
      <c r="D136" s="9">
        <v>43</v>
      </c>
      <c r="E136" s="10">
        <f t="shared" si="15"/>
        <v>2.1033013844515443E-2</v>
      </c>
      <c r="F136" s="10">
        <f t="shared" si="16"/>
        <v>8.0449017773620204E-3</v>
      </c>
      <c r="G136" s="10">
        <f t="shared" si="18"/>
        <v>-0.45569620253164556</v>
      </c>
      <c r="H136" s="16">
        <f t="shared" si="17"/>
        <v>-9.5846645367412137E-3</v>
      </c>
    </row>
    <row r="137" spans="1:8" x14ac:dyDescent="0.2">
      <c r="A137" s="8"/>
      <c r="B137" s="34" t="s">
        <v>127</v>
      </c>
      <c r="C137" s="31">
        <v>33</v>
      </c>
      <c r="D137" s="9">
        <v>26</v>
      </c>
      <c r="E137" s="10">
        <f t="shared" si="15"/>
        <v>8.7859424920127792E-3</v>
      </c>
      <c r="F137" s="10">
        <f t="shared" si="16"/>
        <v>4.8643592142188965E-3</v>
      </c>
      <c r="G137" s="10">
        <f t="shared" si="18"/>
        <v>-0.21212121212121213</v>
      </c>
      <c r="H137" s="16">
        <f t="shared" si="17"/>
        <v>-1.8636847710330139E-3</v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894</v>
      </c>
      <c r="D139" s="9">
        <v>780</v>
      </c>
      <c r="E139" s="10">
        <f t="shared" si="15"/>
        <v>0.23801916932907349</v>
      </c>
      <c r="F139" s="10">
        <f t="shared" si="16"/>
        <v>0.14593077642656688</v>
      </c>
      <c r="G139" s="10">
        <f t="shared" si="18"/>
        <v>-0.12751677852348994</v>
      </c>
      <c r="H139" s="16">
        <f t="shared" si="17"/>
        <v>-3.0351437699680513E-2</v>
      </c>
    </row>
    <row r="140" spans="1:8" x14ac:dyDescent="0.2">
      <c r="A140" s="8"/>
      <c r="B140" s="34" t="s">
        <v>130</v>
      </c>
      <c r="C140" s="31">
        <v>27</v>
      </c>
      <c r="D140" s="9">
        <v>24</v>
      </c>
      <c r="E140" s="10">
        <f t="shared" ref="E140:E175" si="19">+IF(C140=0,"",C140/C$76)</f>
        <v>7.1884984025559102E-3</v>
      </c>
      <c r="F140" s="10">
        <f t="shared" ref="F140:F175" si="20">+IF(D140=0,"",D140/D$76)</f>
        <v>4.4901777362020582E-3</v>
      </c>
      <c r="G140" s="10">
        <f t="shared" si="18"/>
        <v>-0.1111111111111111</v>
      </c>
      <c r="H140" s="16">
        <f t="shared" ref="H140:H171" si="21">+IF(OR(AND(E140=""),(G140="")),"",E140*G140)</f>
        <v>-7.9872204472843447E-4</v>
      </c>
    </row>
    <row r="141" spans="1:8" x14ac:dyDescent="0.2">
      <c r="A141" s="8"/>
      <c r="B141" s="34" t="s">
        <v>131</v>
      </c>
      <c r="C141" s="31">
        <v>32</v>
      </c>
      <c r="D141" s="9">
        <v>10</v>
      </c>
      <c r="E141" s="10">
        <f t="shared" si="19"/>
        <v>8.5197018104366355E-3</v>
      </c>
      <c r="F141" s="10">
        <f t="shared" si="20"/>
        <v>1.8709073900841909E-3</v>
      </c>
      <c r="G141" s="10">
        <f t="shared" ref="G141:G175" si="22">+IF(AND(C141=0,D141=0)," ",IF(C141=0,1,IF(D141=0,-1,(D141-C141)/C141)))</f>
        <v>-0.6875</v>
      </c>
      <c r="H141" s="16">
        <f t="shared" si="21"/>
        <v>-5.8572949946751867E-3</v>
      </c>
    </row>
    <row r="142" spans="1:8" x14ac:dyDescent="0.2">
      <c r="A142" s="8"/>
      <c r="B142" s="34" t="s">
        <v>132</v>
      </c>
      <c r="C142" s="31">
        <v>10</v>
      </c>
      <c r="D142" s="9">
        <v>1</v>
      </c>
      <c r="E142" s="10">
        <f t="shared" si="19"/>
        <v>2.6624068157614484E-3</v>
      </c>
      <c r="F142" s="10">
        <f t="shared" si="20"/>
        <v>1.8709073900841907E-4</v>
      </c>
      <c r="G142" s="10">
        <f t="shared" si="22"/>
        <v>-0.9</v>
      </c>
      <c r="H142" s="16">
        <f t="shared" si="21"/>
        <v>-2.3961661341853034E-3</v>
      </c>
    </row>
    <row r="143" spans="1:8" x14ac:dyDescent="0.2">
      <c r="A143" s="8"/>
      <c r="B143" s="34" t="s">
        <v>133</v>
      </c>
      <c r="C143" s="31">
        <v>1</v>
      </c>
      <c r="D143" s="9">
        <v>31</v>
      </c>
      <c r="E143" s="10">
        <f t="shared" si="19"/>
        <v>2.6624068157614486E-4</v>
      </c>
      <c r="F143" s="10">
        <f t="shared" si="20"/>
        <v>5.7998129092609917E-3</v>
      </c>
      <c r="G143" s="10">
        <f t="shared" si="22"/>
        <v>30</v>
      </c>
      <c r="H143" s="16">
        <f t="shared" si="21"/>
        <v>7.9872204472843465E-3</v>
      </c>
    </row>
    <row r="144" spans="1:8" x14ac:dyDescent="0.2">
      <c r="A144" s="8"/>
      <c r="B144" s="34" t="s">
        <v>134</v>
      </c>
      <c r="C144" s="31">
        <v>2</v>
      </c>
      <c r="D144" s="9">
        <v>13</v>
      </c>
      <c r="E144" s="10">
        <f t="shared" si="19"/>
        <v>5.3248136315228972E-4</v>
      </c>
      <c r="F144" s="10">
        <f t="shared" si="20"/>
        <v>2.4321796071094482E-3</v>
      </c>
      <c r="G144" s="10">
        <f t="shared" si="22"/>
        <v>5.5</v>
      </c>
      <c r="H144" s="16">
        <f t="shared" si="21"/>
        <v>2.9286474973375934E-3</v>
      </c>
    </row>
    <row r="145" spans="1:8" x14ac:dyDescent="0.2">
      <c r="A145" s="8"/>
      <c r="B145" s="34" t="s">
        <v>135</v>
      </c>
      <c r="C145" s="31">
        <v>4</v>
      </c>
      <c r="D145" s="9">
        <v>9</v>
      </c>
      <c r="E145" s="10">
        <f t="shared" si="19"/>
        <v>1.0649627263045794E-3</v>
      </c>
      <c r="F145" s="10">
        <f t="shared" si="20"/>
        <v>1.6838166510757717E-3</v>
      </c>
      <c r="G145" s="10">
        <f t="shared" si="22"/>
        <v>1.25</v>
      </c>
      <c r="H145" s="16">
        <f t="shared" si="21"/>
        <v>1.3312034078807244E-3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0</v>
      </c>
      <c r="D147" s="9">
        <v>2</v>
      </c>
      <c r="E147" s="10" t="str">
        <f t="shared" si="19"/>
        <v/>
      </c>
      <c r="F147" s="10">
        <f t="shared" si="20"/>
        <v>3.7418147801683815E-4</v>
      </c>
      <c r="G147" s="10">
        <f t="shared" si="22"/>
        <v>1</v>
      </c>
      <c r="H147" s="16" t="str">
        <f t="shared" si="21"/>
        <v/>
      </c>
    </row>
    <row r="148" spans="1:8" x14ac:dyDescent="0.2">
      <c r="A148" s="8"/>
      <c r="B148" s="34" t="s">
        <v>138</v>
      </c>
      <c r="C148" s="31">
        <v>2</v>
      </c>
      <c r="D148" s="9">
        <v>0</v>
      </c>
      <c r="E148" s="10">
        <f t="shared" si="19"/>
        <v>5.3248136315228972E-4</v>
      </c>
      <c r="F148" s="10" t="str">
        <f t="shared" si="20"/>
        <v/>
      </c>
      <c r="G148" s="10">
        <f t="shared" si="22"/>
        <v>-1</v>
      </c>
      <c r="H148" s="16">
        <f t="shared" si="21"/>
        <v>-5.3248136315228972E-4</v>
      </c>
    </row>
    <row r="149" spans="1:8" ht="25.5" x14ac:dyDescent="0.2">
      <c r="A149" s="8"/>
      <c r="B149" s="34" t="s">
        <v>139</v>
      </c>
      <c r="C149" s="31">
        <v>0</v>
      </c>
      <c r="D149" s="9">
        <v>8</v>
      </c>
      <c r="E149" s="10" t="str">
        <f t="shared" si="19"/>
        <v/>
      </c>
      <c r="F149" s="10">
        <f t="shared" si="20"/>
        <v>1.4967259120673526E-3</v>
      </c>
      <c r="G149" s="10">
        <f t="shared" si="22"/>
        <v>1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2</v>
      </c>
      <c r="D150" s="9">
        <v>1</v>
      </c>
      <c r="E150" s="10">
        <f t="shared" si="19"/>
        <v>5.3248136315228972E-4</v>
      </c>
      <c r="F150" s="10">
        <f t="shared" si="20"/>
        <v>1.8709073900841907E-4</v>
      </c>
      <c r="G150" s="10">
        <f t="shared" si="22"/>
        <v>-0.5</v>
      </c>
      <c r="H150" s="16">
        <f t="shared" si="21"/>
        <v>-2.6624068157614486E-4</v>
      </c>
    </row>
    <row r="151" spans="1:8" ht="25.5" x14ac:dyDescent="0.2">
      <c r="A151" s="8"/>
      <c r="B151" s="34" t="s">
        <v>141</v>
      </c>
      <c r="C151" s="31">
        <v>0</v>
      </c>
      <c r="D151" s="9">
        <v>2</v>
      </c>
      <c r="E151" s="10" t="str">
        <f t="shared" si="19"/>
        <v/>
      </c>
      <c r="F151" s="10">
        <f t="shared" si="20"/>
        <v>3.7418147801683815E-4</v>
      </c>
      <c r="G151" s="10">
        <f t="shared" si="22"/>
        <v>1</v>
      </c>
      <c r="H151" s="16" t="str">
        <f t="shared" si="21"/>
        <v/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1</v>
      </c>
      <c r="D153" s="9">
        <v>2</v>
      </c>
      <c r="E153" s="10">
        <f t="shared" si="19"/>
        <v>2.6624068157614486E-4</v>
      </c>
      <c r="F153" s="10">
        <f t="shared" si="20"/>
        <v>3.7418147801683815E-4</v>
      </c>
      <c r="G153" s="10">
        <f t="shared" si="22"/>
        <v>1</v>
      </c>
      <c r="H153" s="16">
        <f t="shared" si="21"/>
        <v>2.6624068157614486E-4</v>
      </c>
    </row>
    <row r="154" spans="1:8" x14ac:dyDescent="0.2">
      <c r="A154" s="8"/>
      <c r="B154" s="34" t="s">
        <v>144</v>
      </c>
      <c r="C154" s="31">
        <v>5</v>
      </c>
      <c r="D154" s="9">
        <v>6</v>
      </c>
      <c r="E154" s="10">
        <f t="shared" si="19"/>
        <v>1.3312034078807242E-3</v>
      </c>
      <c r="F154" s="10">
        <f t="shared" si="20"/>
        <v>1.1225444340505146E-3</v>
      </c>
      <c r="G154" s="10">
        <f t="shared" si="22"/>
        <v>0.2</v>
      </c>
      <c r="H154" s="16">
        <f t="shared" si="21"/>
        <v>2.6624068157614486E-4</v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10</v>
      </c>
      <c r="D156" s="9">
        <v>2</v>
      </c>
      <c r="E156" s="10">
        <f t="shared" si="19"/>
        <v>2.6624068157614484E-3</v>
      </c>
      <c r="F156" s="10">
        <f t="shared" si="20"/>
        <v>3.7418147801683815E-4</v>
      </c>
      <c r="G156" s="10">
        <f t="shared" si="22"/>
        <v>-0.8</v>
      </c>
      <c r="H156" s="16">
        <f t="shared" si="21"/>
        <v>-2.1299254526091589E-3</v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7</v>
      </c>
      <c r="D160" s="9">
        <v>21</v>
      </c>
      <c r="E160" s="10">
        <f t="shared" si="19"/>
        <v>1.8636847710330139E-3</v>
      </c>
      <c r="F160" s="10">
        <f t="shared" si="20"/>
        <v>3.9289055191768004E-3</v>
      </c>
      <c r="G160" s="10">
        <f t="shared" si="22"/>
        <v>2</v>
      </c>
      <c r="H160" s="16">
        <f t="shared" si="21"/>
        <v>3.7273695420660278E-3</v>
      </c>
    </row>
    <row r="161" spans="1:8" x14ac:dyDescent="0.2">
      <c r="A161" s="8"/>
      <c r="B161" s="34" t="s">
        <v>151</v>
      </c>
      <c r="C161" s="31">
        <v>11</v>
      </c>
      <c r="D161" s="9">
        <v>10</v>
      </c>
      <c r="E161" s="10">
        <f t="shared" si="19"/>
        <v>2.9286474973375934E-3</v>
      </c>
      <c r="F161" s="10">
        <f t="shared" si="20"/>
        <v>1.8709073900841909E-3</v>
      </c>
      <c r="G161" s="10">
        <f t="shared" si="22"/>
        <v>-9.0909090909090912E-2</v>
      </c>
      <c r="H161" s="16">
        <f t="shared" si="21"/>
        <v>-2.6624068157614486E-4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0</v>
      </c>
      <c r="D163" s="9">
        <v>1</v>
      </c>
      <c r="E163" s="10" t="str">
        <f t="shared" si="19"/>
        <v/>
      </c>
      <c r="F163" s="10">
        <f t="shared" si="20"/>
        <v>1.8709073900841907E-4</v>
      </c>
      <c r="G163" s="10">
        <f t="shared" si="22"/>
        <v>1</v>
      </c>
      <c r="H163" s="16" t="str">
        <f t="shared" si="21"/>
        <v/>
      </c>
    </row>
    <row r="164" spans="1:8" x14ac:dyDescent="0.2">
      <c r="A164" s="8"/>
      <c r="B164" s="34" t="s">
        <v>154</v>
      </c>
      <c r="C164" s="31">
        <v>70</v>
      </c>
      <c r="D164" s="9">
        <v>4</v>
      </c>
      <c r="E164" s="10">
        <f t="shared" si="19"/>
        <v>1.863684771033014E-2</v>
      </c>
      <c r="F164" s="10">
        <f t="shared" si="20"/>
        <v>7.483629560336763E-4</v>
      </c>
      <c r="G164" s="10">
        <f t="shared" si="22"/>
        <v>-0.94285714285714284</v>
      </c>
      <c r="H164" s="16">
        <f t="shared" si="21"/>
        <v>-1.7571884984025562E-2</v>
      </c>
    </row>
    <row r="165" spans="1:8" ht="25.5" x14ac:dyDescent="0.2">
      <c r="A165" s="8"/>
      <c r="B165" s="34" t="s">
        <v>155</v>
      </c>
      <c r="C165" s="31">
        <v>1</v>
      </c>
      <c r="D165" s="9">
        <v>8</v>
      </c>
      <c r="E165" s="10">
        <f t="shared" si="19"/>
        <v>2.6624068157614486E-4</v>
      </c>
      <c r="F165" s="10">
        <f t="shared" si="20"/>
        <v>1.4967259120673526E-3</v>
      </c>
      <c r="G165" s="10">
        <f t="shared" si="22"/>
        <v>7</v>
      </c>
      <c r="H165" s="16">
        <f t="shared" si="21"/>
        <v>1.8636847710330139E-3</v>
      </c>
    </row>
    <row r="166" spans="1:8" x14ac:dyDescent="0.2">
      <c r="A166" s="8"/>
      <c r="B166" s="34" t="s">
        <v>156</v>
      </c>
      <c r="C166" s="31">
        <v>10</v>
      </c>
      <c r="D166" s="9">
        <v>1</v>
      </c>
      <c r="E166" s="10">
        <f t="shared" si="19"/>
        <v>2.6624068157614484E-3</v>
      </c>
      <c r="F166" s="10">
        <f t="shared" si="20"/>
        <v>1.8709073900841907E-4</v>
      </c>
      <c r="G166" s="10">
        <f t="shared" si="22"/>
        <v>-0.9</v>
      </c>
      <c r="H166" s="16">
        <f t="shared" si="21"/>
        <v>-2.3961661341853034E-3</v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3</v>
      </c>
      <c r="E169" s="10" t="str">
        <f t="shared" si="19"/>
        <v/>
      </c>
      <c r="F169" s="10">
        <f t="shared" si="20"/>
        <v>5.6127221702525728E-4</v>
      </c>
      <c r="G169" s="10">
        <f t="shared" si="22"/>
        <v>1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9</v>
      </c>
      <c r="E170" s="10" t="str">
        <f t="shared" si="19"/>
        <v/>
      </c>
      <c r="F170" s="10">
        <f t="shared" si="20"/>
        <v>1.6838166510757717E-3</v>
      </c>
      <c r="G170" s="10">
        <f t="shared" si="22"/>
        <v>1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34</v>
      </c>
      <c r="D172" s="9">
        <v>42</v>
      </c>
      <c r="E172" s="10">
        <f t="shared" si="19"/>
        <v>9.0521831735889246E-3</v>
      </c>
      <c r="F172" s="10">
        <f t="shared" si="20"/>
        <v>7.8578110383536008E-3</v>
      </c>
      <c r="G172" s="10">
        <f t="shared" si="22"/>
        <v>0.23529411764705882</v>
      </c>
      <c r="H172" s="16">
        <f t="shared" ref="H172:H203" si="23">+IF(OR(AND(E172=""),(G172="")),"",E172*G172)</f>
        <v>2.1299254526091589E-3</v>
      </c>
    </row>
    <row r="173" spans="1:8" ht="25.5" x14ac:dyDescent="0.2">
      <c r="A173" s="8"/>
      <c r="B173" s="34" t="s">
        <v>163</v>
      </c>
      <c r="C173" s="31">
        <v>0</v>
      </c>
      <c r="D173" s="9">
        <v>1</v>
      </c>
      <c r="E173" s="10" t="str">
        <f t="shared" si="19"/>
        <v/>
      </c>
      <c r="F173" s="10">
        <f t="shared" si="20"/>
        <v>1.8709073900841907E-4</v>
      </c>
      <c r="G173" s="10">
        <f t="shared" si="22"/>
        <v>1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1</v>
      </c>
      <c r="D174" s="9">
        <v>1</v>
      </c>
      <c r="E174" s="10">
        <f t="shared" si="19"/>
        <v>2.6624068157614486E-4</v>
      </c>
      <c r="F174" s="10">
        <f t="shared" si="20"/>
        <v>1.8709073900841907E-4</v>
      </c>
      <c r="G174" s="10">
        <f t="shared" si="22"/>
        <v>0</v>
      </c>
      <c r="H174" s="16">
        <f t="shared" si="23"/>
        <v>0</v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6844</v>
      </c>
      <c r="D181" s="30">
        <f>SUM(D182:D356)</f>
        <v>8067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0.17869666861484512</v>
      </c>
      <c r="H181" s="40">
        <f t="shared" ref="H181:H212" si="26">+IF(OR(AND(E181=""),(G181="")),"",E181*G181)</f>
        <v>0.17869666861484512</v>
      </c>
    </row>
    <row r="182" spans="1:8" x14ac:dyDescent="0.2">
      <c r="A182" s="8"/>
      <c r="B182" s="33" t="s">
        <v>166</v>
      </c>
      <c r="C182" s="39">
        <v>228</v>
      </c>
      <c r="D182" s="36">
        <v>367</v>
      </c>
      <c r="E182" s="37">
        <f t="shared" si="24"/>
        <v>3.331385154880187E-2</v>
      </c>
      <c r="F182" s="37">
        <f t="shared" si="25"/>
        <v>4.5493987851741663E-2</v>
      </c>
      <c r="G182" s="37">
        <f t="shared" ref="G182:G213" si="27">+IF(AND(C182=0,D182=0)," ",IF(C182=0,1,IF(D182=0,-1,(D182-C182)/C182)))</f>
        <v>0.60964912280701755</v>
      </c>
      <c r="H182" s="38">
        <f t="shared" si="26"/>
        <v>2.0309760374050263E-2</v>
      </c>
    </row>
    <row r="183" spans="1:8" x14ac:dyDescent="0.2">
      <c r="A183" s="8"/>
      <c r="B183" s="34" t="s">
        <v>167</v>
      </c>
      <c r="C183" s="31">
        <v>8</v>
      </c>
      <c r="D183" s="9">
        <v>6</v>
      </c>
      <c r="E183" s="10">
        <f t="shared" si="24"/>
        <v>1.1689070718877848E-3</v>
      </c>
      <c r="F183" s="10">
        <f t="shared" si="25"/>
        <v>7.4377091855708439E-4</v>
      </c>
      <c r="G183" s="10">
        <f t="shared" si="27"/>
        <v>-0.25</v>
      </c>
      <c r="H183" s="16">
        <f t="shared" si="26"/>
        <v>-2.9222676797194621E-4</v>
      </c>
    </row>
    <row r="184" spans="1:8" ht="38.25" x14ac:dyDescent="0.2">
      <c r="A184" s="8"/>
      <c r="B184" s="34" t="s">
        <v>168</v>
      </c>
      <c r="C184" s="31">
        <v>10</v>
      </c>
      <c r="D184" s="9">
        <v>12</v>
      </c>
      <c r="E184" s="10">
        <f t="shared" si="24"/>
        <v>1.4611338398597311E-3</v>
      </c>
      <c r="F184" s="10">
        <f t="shared" si="25"/>
        <v>1.4875418371141688E-3</v>
      </c>
      <c r="G184" s="10">
        <f t="shared" si="27"/>
        <v>0.2</v>
      </c>
      <c r="H184" s="16">
        <f t="shared" si="26"/>
        <v>2.9222676797194621E-4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345</v>
      </c>
      <c r="D186" s="9">
        <v>53</v>
      </c>
      <c r="E186" s="10">
        <f t="shared" si="24"/>
        <v>5.0409117475160727E-2</v>
      </c>
      <c r="F186" s="10">
        <f t="shared" si="25"/>
        <v>6.5699764472542457E-3</v>
      </c>
      <c r="G186" s="10">
        <f t="shared" si="27"/>
        <v>-0.84637681159420286</v>
      </c>
      <c r="H186" s="16">
        <f t="shared" si="26"/>
        <v>-4.2665108123904151E-2</v>
      </c>
    </row>
    <row r="187" spans="1:8" ht="25.5" x14ac:dyDescent="0.2">
      <c r="A187" s="8"/>
      <c r="B187" s="34" t="s">
        <v>171</v>
      </c>
      <c r="C187" s="31">
        <v>1</v>
      </c>
      <c r="D187" s="9">
        <v>0</v>
      </c>
      <c r="E187" s="10">
        <f t="shared" si="24"/>
        <v>1.4611338398597311E-4</v>
      </c>
      <c r="F187" s="10" t="str">
        <f t="shared" si="25"/>
        <v/>
      </c>
      <c r="G187" s="10">
        <f t="shared" si="27"/>
        <v>-1</v>
      </c>
      <c r="H187" s="16">
        <f t="shared" si="26"/>
        <v>-1.4611338398597311E-4</v>
      </c>
    </row>
    <row r="188" spans="1:8" x14ac:dyDescent="0.2">
      <c r="A188" s="8"/>
      <c r="B188" s="34" t="s">
        <v>172</v>
      </c>
      <c r="C188" s="31">
        <v>992</v>
      </c>
      <c r="D188" s="9">
        <v>1241</v>
      </c>
      <c r="E188" s="10">
        <f t="shared" si="24"/>
        <v>0.14494447691408532</v>
      </c>
      <c r="F188" s="10">
        <f t="shared" si="25"/>
        <v>0.15383661832155696</v>
      </c>
      <c r="G188" s="10">
        <f t="shared" si="27"/>
        <v>0.25100806451612906</v>
      </c>
      <c r="H188" s="16">
        <f t="shared" si="26"/>
        <v>3.6382232612507309E-2</v>
      </c>
    </row>
    <row r="189" spans="1:8" x14ac:dyDescent="0.2">
      <c r="A189" s="8"/>
      <c r="B189" s="34" t="s">
        <v>173</v>
      </c>
      <c r="C189" s="31">
        <v>8</v>
      </c>
      <c r="D189" s="9">
        <v>17</v>
      </c>
      <c r="E189" s="10">
        <f t="shared" si="24"/>
        <v>1.1689070718877848E-3</v>
      </c>
      <c r="F189" s="10">
        <f t="shared" si="25"/>
        <v>2.1073509359117392E-3</v>
      </c>
      <c r="G189" s="10">
        <f t="shared" si="27"/>
        <v>1.125</v>
      </c>
      <c r="H189" s="16">
        <f t="shared" si="26"/>
        <v>1.3150204558737579E-3</v>
      </c>
    </row>
    <row r="190" spans="1:8" x14ac:dyDescent="0.2">
      <c r="A190" s="8"/>
      <c r="B190" s="34" t="s">
        <v>174</v>
      </c>
      <c r="C190" s="31">
        <v>68</v>
      </c>
      <c r="D190" s="9">
        <v>43</v>
      </c>
      <c r="E190" s="10">
        <f t="shared" si="24"/>
        <v>9.9357101110461726E-3</v>
      </c>
      <c r="F190" s="10">
        <f t="shared" si="25"/>
        <v>5.3303582496591053E-3</v>
      </c>
      <c r="G190" s="10">
        <f t="shared" si="27"/>
        <v>-0.36764705882352944</v>
      </c>
      <c r="H190" s="16">
        <f t="shared" si="26"/>
        <v>-3.6528345996493282E-3</v>
      </c>
    </row>
    <row r="191" spans="1:8" x14ac:dyDescent="0.2">
      <c r="A191" s="8"/>
      <c r="B191" s="34" t="s">
        <v>175</v>
      </c>
      <c r="C191" s="31">
        <v>29</v>
      </c>
      <c r="D191" s="9">
        <v>11</v>
      </c>
      <c r="E191" s="10">
        <f t="shared" si="24"/>
        <v>4.2372881355932203E-3</v>
      </c>
      <c r="F191" s="10">
        <f t="shared" si="25"/>
        <v>1.3635800173546547E-3</v>
      </c>
      <c r="G191" s="10">
        <f t="shared" si="27"/>
        <v>-0.62068965517241381</v>
      </c>
      <c r="H191" s="16">
        <f t="shared" si="26"/>
        <v>-2.6300409117475162E-3</v>
      </c>
    </row>
    <row r="192" spans="1:8" x14ac:dyDescent="0.2">
      <c r="A192" s="8"/>
      <c r="B192" s="34" t="s">
        <v>176</v>
      </c>
      <c r="C192" s="31">
        <v>0</v>
      </c>
      <c r="D192" s="9">
        <v>2</v>
      </c>
      <c r="E192" s="10" t="str">
        <f t="shared" si="24"/>
        <v/>
      </c>
      <c r="F192" s="10">
        <f t="shared" si="25"/>
        <v>2.4792363951902817E-4</v>
      </c>
      <c r="G192" s="10">
        <f t="shared" si="27"/>
        <v>1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24</v>
      </c>
      <c r="D193" s="9">
        <v>1</v>
      </c>
      <c r="E193" s="10">
        <f t="shared" si="24"/>
        <v>3.5067212156633548E-3</v>
      </c>
      <c r="F193" s="10">
        <f t="shared" si="25"/>
        <v>1.2396181975951408E-4</v>
      </c>
      <c r="G193" s="10">
        <f t="shared" si="27"/>
        <v>-0.95833333333333337</v>
      </c>
      <c r="H193" s="16">
        <f t="shared" si="26"/>
        <v>-3.3606078316773817E-3</v>
      </c>
    </row>
    <row r="194" spans="1:8" x14ac:dyDescent="0.2">
      <c r="A194" s="8"/>
      <c r="B194" s="34" t="s">
        <v>178</v>
      </c>
      <c r="C194" s="31">
        <v>20</v>
      </c>
      <c r="D194" s="9">
        <v>8</v>
      </c>
      <c r="E194" s="10">
        <f t="shared" si="24"/>
        <v>2.9222676797194622E-3</v>
      </c>
      <c r="F194" s="10">
        <f t="shared" si="25"/>
        <v>9.9169455807611266E-4</v>
      </c>
      <c r="G194" s="10">
        <f t="shared" si="27"/>
        <v>-0.6</v>
      </c>
      <c r="H194" s="16">
        <f t="shared" si="26"/>
        <v>-1.7533606078316774E-3</v>
      </c>
    </row>
    <row r="195" spans="1:8" x14ac:dyDescent="0.2">
      <c r="A195" s="8"/>
      <c r="B195" s="34" t="s">
        <v>179</v>
      </c>
      <c r="C195" s="31">
        <v>200</v>
      </c>
      <c r="D195" s="9">
        <v>220</v>
      </c>
      <c r="E195" s="10">
        <f t="shared" si="24"/>
        <v>2.9222676797194622E-2</v>
      </c>
      <c r="F195" s="10">
        <f t="shared" si="25"/>
        <v>2.7271600347093094E-2</v>
      </c>
      <c r="G195" s="10">
        <f t="shared" si="27"/>
        <v>0.1</v>
      </c>
      <c r="H195" s="16">
        <f t="shared" si="26"/>
        <v>2.9222676797194622E-3</v>
      </c>
    </row>
    <row r="196" spans="1:8" x14ac:dyDescent="0.2">
      <c r="A196" s="8"/>
      <c r="B196" s="34" t="s">
        <v>180</v>
      </c>
      <c r="C196" s="31">
        <v>535</v>
      </c>
      <c r="D196" s="9">
        <v>279</v>
      </c>
      <c r="E196" s="10">
        <f t="shared" si="24"/>
        <v>7.8170660432495612E-2</v>
      </c>
      <c r="F196" s="10">
        <f t="shared" si="25"/>
        <v>3.4585347712904425E-2</v>
      </c>
      <c r="G196" s="10">
        <f t="shared" si="27"/>
        <v>-0.47850467289719628</v>
      </c>
      <c r="H196" s="16">
        <f t="shared" si="26"/>
        <v>-3.7405026300409115E-2</v>
      </c>
    </row>
    <row r="197" spans="1:8" ht="25.5" x14ac:dyDescent="0.2">
      <c r="A197" s="8"/>
      <c r="B197" s="34" t="s">
        <v>181</v>
      </c>
      <c r="C197" s="31">
        <v>155</v>
      </c>
      <c r="D197" s="9">
        <v>114</v>
      </c>
      <c r="E197" s="10">
        <f t="shared" si="24"/>
        <v>2.2647574517825834E-2</v>
      </c>
      <c r="F197" s="10">
        <f t="shared" si="25"/>
        <v>1.4131647452584604E-2</v>
      </c>
      <c r="G197" s="10">
        <f t="shared" si="27"/>
        <v>-0.26451612903225807</v>
      </c>
      <c r="H197" s="16">
        <f t="shared" si="26"/>
        <v>-5.9906487434248984E-3</v>
      </c>
    </row>
    <row r="198" spans="1:8" ht="25.5" x14ac:dyDescent="0.2">
      <c r="A198" s="8"/>
      <c r="B198" s="34" t="s">
        <v>182</v>
      </c>
      <c r="C198" s="31">
        <v>5</v>
      </c>
      <c r="D198" s="9">
        <v>5</v>
      </c>
      <c r="E198" s="10">
        <f t="shared" si="24"/>
        <v>7.3056691992986556E-4</v>
      </c>
      <c r="F198" s="10">
        <f t="shared" si="25"/>
        <v>6.1980909879757031E-4</v>
      </c>
      <c r="G198" s="10">
        <f t="shared" si="27"/>
        <v>0</v>
      </c>
      <c r="H198" s="16">
        <f t="shared" si="26"/>
        <v>0</v>
      </c>
    </row>
    <row r="199" spans="1:8" x14ac:dyDescent="0.2">
      <c r="A199" s="8"/>
      <c r="B199" s="34" t="s">
        <v>183</v>
      </c>
      <c r="C199" s="31">
        <v>3</v>
      </c>
      <c r="D199" s="9">
        <v>0</v>
      </c>
      <c r="E199" s="10">
        <f t="shared" si="24"/>
        <v>4.3834015195791935E-4</v>
      </c>
      <c r="F199" s="10" t="str">
        <f t="shared" si="25"/>
        <v/>
      </c>
      <c r="G199" s="10">
        <f t="shared" si="27"/>
        <v>-1</v>
      </c>
      <c r="H199" s="16">
        <f t="shared" si="26"/>
        <v>-4.3834015195791935E-4</v>
      </c>
    </row>
    <row r="200" spans="1:8" x14ac:dyDescent="0.2">
      <c r="A200" s="8"/>
      <c r="B200" s="34" t="s">
        <v>184</v>
      </c>
      <c r="C200" s="31">
        <v>3</v>
      </c>
      <c r="D200" s="9">
        <v>1</v>
      </c>
      <c r="E200" s="10">
        <f t="shared" si="24"/>
        <v>4.3834015195791935E-4</v>
      </c>
      <c r="F200" s="10">
        <f t="shared" si="25"/>
        <v>1.2396181975951408E-4</v>
      </c>
      <c r="G200" s="10">
        <f t="shared" si="27"/>
        <v>-0.66666666666666663</v>
      </c>
      <c r="H200" s="16">
        <f t="shared" si="26"/>
        <v>-2.9222676797194621E-4</v>
      </c>
    </row>
    <row r="201" spans="1:8" x14ac:dyDescent="0.2">
      <c r="A201" s="8"/>
      <c r="B201" s="34" t="s">
        <v>185</v>
      </c>
      <c r="C201" s="31">
        <v>4</v>
      </c>
      <c r="D201" s="9">
        <v>2</v>
      </c>
      <c r="E201" s="10">
        <f t="shared" si="24"/>
        <v>5.8445353594389242E-4</v>
      </c>
      <c r="F201" s="10">
        <f t="shared" si="25"/>
        <v>2.4792363951902817E-4</v>
      </c>
      <c r="G201" s="10">
        <f t="shared" si="27"/>
        <v>-0.5</v>
      </c>
      <c r="H201" s="16">
        <f t="shared" si="26"/>
        <v>-2.9222676797194621E-4</v>
      </c>
    </row>
    <row r="202" spans="1:8" ht="25.5" x14ac:dyDescent="0.2">
      <c r="A202" s="8"/>
      <c r="B202" s="34" t="s">
        <v>186</v>
      </c>
      <c r="C202" s="31">
        <v>24</v>
      </c>
      <c r="D202" s="9">
        <v>152</v>
      </c>
      <c r="E202" s="10">
        <f t="shared" si="24"/>
        <v>3.5067212156633548E-3</v>
      </c>
      <c r="F202" s="10">
        <f t="shared" si="25"/>
        <v>1.8842196603446139E-2</v>
      </c>
      <c r="G202" s="10">
        <f t="shared" si="27"/>
        <v>5.333333333333333</v>
      </c>
      <c r="H202" s="16">
        <f t="shared" si="26"/>
        <v>1.8702513150204558E-2</v>
      </c>
    </row>
    <row r="203" spans="1:8" x14ac:dyDescent="0.2">
      <c r="A203" s="8"/>
      <c r="B203" s="34" t="s">
        <v>187</v>
      </c>
      <c r="C203" s="31">
        <v>29</v>
      </c>
      <c r="D203" s="9">
        <v>49</v>
      </c>
      <c r="E203" s="10">
        <f t="shared" si="24"/>
        <v>4.2372881355932203E-3</v>
      </c>
      <c r="F203" s="10">
        <f t="shared" si="25"/>
        <v>6.0741291682161894E-3</v>
      </c>
      <c r="G203" s="10">
        <f t="shared" si="27"/>
        <v>0.68965517241379315</v>
      </c>
      <c r="H203" s="16">
        <f t="shared" si="26"/>
        <v>2.9222676797194627E-3</v>
      </c>
    </row>
    <row r="204" spans="1:8" x14ac:dyDescent="0.2">
      <c r="A204" s="8"/>
      <c r="B204" s="34" t="s">
        <v>188</v>
      </c>
      <c r="C204" s="31">
        <v>8</v>
      </c>
      <c r="D204" s="9">
        <v>2</v>
      </c>
      <c r="E204" s="10">
        <f t="shared" si="24"/>
        <v>1.1689070718877848E-3</v>
      </c>
      <c r="F204" s="10">
        <f t="shared" si="25"/>
        <v>2.4792363951902817E-4</v>
      </c>
      <c r="G204" s="10">
        <f t="shared" si="27"/>
        <v>-0.75</v>
      </c>
      <c r="H204" s="16">
        <f t="shared" si="26"/>
        <v>-8.7668030391583858E-4</v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8</v>
      </c>
      <c r="D206" s="9">
        <v>1</v>
      </c>
      <c r="E206" s="10">
        <f t="shared" si="24"/>
        <v>1.1689070718877848E-3</v>
      </c>
      <c r="F206" s="10">
        <f t="shared" si="25"/>
        <v>1.2396181975951408E-4</v>
      </c>
      <c r="G206" s="10">
        <f t="shared" si="27"/>
        <v>-0.875</v>
      </c>
      <c r="H206" s="16">
        <f t="shared" si="26"/>
        <v>-1.0227936879018118E-3</v>
      </c>
    </row>
    <row r="207" spans="1:8" x14ac:dyDescent="0.2">
      <c r="A207" s="8"/>
      <c r="B207" s="34" t="s">
        <v>191</v>
      </c>
      <c r="C207" s="31">
        <v>9</v>
      </c>
      <c r="D207" s="9">
        <v>2</v>
      </c>
      <c r="E207" s="10">
        <f t="shared" si="24"/>
        <v>1.3150204558737581E-3</v>
      </c>
      <c r="F207" s="10">
        <f t="shared" si="25"/>
        <v>2.4792363951902817E-4</v>
      </c>
      <c r="G207" s="10">
        <f t="shared" si="27"/>
        <v>-0.77777777777777779</v>
      </c>
      <c r="H207" s="16">
        <f t="shared" si="26"/>
        <v>-1.0227936879018118E-3</v>
      </c>
    </row>
    <row r="208" spans="1:8" x14ac:dyDescent="0.2">
      <c r="A208" s="8"/>
      <c r="B208" s="34" t="s">
        <v>192</v>
      </c>
      <c r="C208" s="31">
        <v>2</v>
      </c>
      <c r="D208" s="9">
        <v>13</v>
      </c>
      <c r="E208" s="10">
        <f t="shared" si="24"/>
        <v>2.9222676797194621E-4</v>
      </c>
      <c r="F208" s="10">
        <f t="shared" si="25"/>
        <v>1.6115036568736829E-3</v>
      </c>
      <c r="G208" s="10">
        <f t="shared" si="27"/>
        <v>5.5</v>
      </c>
      <c r="H208" s="16">
        <f t="shared" si="26"/>
        <v>1.6072472238457041E-3</v>
      </c>
    </row>
    <row r="209" spans="1:8" x14ac:dyDescent="0.2">
      <c r="A209" s="8"/>
      <c r="B209" s="34" t="s">
        <v>193</v>
      </c>
      <c r="C209" s="31">
        <v>22</v>
      </c>
      <c r="D209" s="9">
        <v>28</v>
      </c>
      <c r="E209" s="10">
        <f t="shared" si="24"/>
        <v>3.2144944476914087E-3</v>
      </c>
      <c r="F209" s="10">
        <f t="shared" si="25"/>
        <v>3.4709309532663939E-3</v>
      </c>
      <c r="G209" s="10">
        <f t="shared" si="27"/>
        <v>0.27272727272727271</v>
      </c>
      <c r="H209" s="16">
        <f t="shared" si="26"/>
        <v>8.7668030391583869E-4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106</v>
      </c>
      <c r="D211" s="9">
        <v>155</v>
      </c>
      <c r="E211" s="10">
        <f t="shared" si="24"/>
        <v>1.5488018702513151E-2</v>
      </c>
      <c r="F211" s="10">
        <f t="shared" si="25"/>
        <v>1.921408206272468E-2</v>
      </c>
      <c r="G211" s="10">
        <f t="shared" si="27"/>
        <v>0.46226415094339623</v>
      </c>
      <c r="H211" s="16">
        <f t="shared" si="26"/>
        <v>7.1595558153126834E-3</v>
      </c>
    </row>
    <row r="212" spans="1:8" x14ac:dyDescent="0.2">
      <c r="A212" s="8"/>
      <c r="B212" s="34" t="s">
        <v>196</v>
      </c>
      <c r="C212" s="31">
        <v>119</v>
      </c>
      <c r="D212" s="9">
        <v>139</v>
      </c>
      <c r="E212" s="10">
        <f t="shared" si="24"/>
        <v>1.7387492694330802E-2</v>
      </c>
      <c r="F212" s="10">
        <f t="shared" si="25"/>
        <v>1.7230692946572455E-2</v>
      </c>
      <c r="G212" s="10">
        <f t="shared" si="27"/>
        <v>0.16806722689075632</v>
      </c>
      <c r="H212" s="16">
        <f t="shared" si="26"/>
        <v>2.9222676797194627E-3</v>
      </c>
    </row>
    <row r="213" spans="1:8" x14ac:dyDescent="0.2">
      <c r="A213" s="8"/>
      <c r="B213" s="34" t="s">
        <v>197</v>
      </c>
      <c r="C213" s="31">
        <v>792</v>
      </c>
      <c r="D213" s="9">
        <v>1605</v>
      </c>
      <c r="E213" s="10">
        <f t="shared" ref="E213:E244" si="28">+IF(C213=0,"",C213/C$181)</f>
        <v>0.11572180011689071</v>
      </c>
      <c r="F213" s="10">
        <f t="shared" ref="F213:F244" si="29">+IF(D213=0,"",D213/D$181)</f>
        <v>0.19895872071402007</v>
      </c>
      <c r="G213" s="10">
        <f t="shared" si="27"/>
        <v>1.0265151515151516</v>
      </c>
      <c r="H213" s="16">
        <f t="shared" ref="H213:H244" si="30">+IF(OR(AND(E213=""),(G213="")),"",E213*G213)</f>
        <v>0.11879018118059614</v>
      </c>
    </row>
    <row r="214" spans="1:8" x14ac:dyDescent="0.2">
      <c r="A214" s="8"/>
      <c r="B214" s="34" t="s">
        <v>198</v>
      </c>
      <c r="C214" s="31">
        <v>180</v>
      </c>
      <c r="D214" s="9">
        <v>288</v>
      </c>
      <c r="E214" s="10">
        <f t="shared" si="28"/>
        <v>2.6300409117475162E-2</v>
      </c>
      <c r="F214" s="10">
        <f t="shared" si="29"/>
        <v>3.5701004090740049E-2</v>
      </c>
      <c r="G214" s="10">
        <f t="shared" ref="G214:G245" si="31">+IF(AND(C214=0,D214=0)," ",IF(C214=0,1,IF(D214=0,-1,(D214-C214)/C214)))</f>
        <v>0.6</v>
      </c>
      <c r="H214" s="16">
        <f t="shared" si="30"/>
        <v>1.5780245470485097E-2</v>
      </c>
    </row>
    <row r="215" spans="1:8" x14ac:dyDescent="0.2">
      <c r="A215" s="8"/>
      <c r="B215" s="34" t="s">
        <v>199</v>
      </c>
      <c r="C215" s="31">
        <v>15</v>
      </c>
      <c r="D215" s="9">
        <v>17</v>
      </c>
      <c r="E215" s="10">
        <f t="shared" si="28"/>
        <v>2.1917007597895967E-3</v>
      </c>
      <c r="F215" s="10">
        <f t="shared" si="29"/>
        <v>2.1073509359117392E-3</v>
      </c>
      <c r="G215" s="10">
        <f t="shared" si="31"/>
        <v>0.13333333333333333</v>
      </c>
      <c r="H215" s="16">
        <f t="shared" si="30"/>
        <v>2.9222676797194621E-4</v>
      </c>
    </row>
    <row r="216" spans="1:8" x14ac:dyDescent="0.2">
      <c r="A216" s="8"/>
      <c r="B216" s="34" t="s">
        <v>200</v>
      </c>
      <c r="C216" s="31">
        <v>13</v>
      </c>
      <c r="D216" s="9">
        <v>10</v>
      </c>
      <c r="E216" s="10">
        <f t="shared" si="28"/>
        <v>1.8994739918176504E-3</v>
      </c>
      <c r="F216" s="10">
        <f t="shared" si="29"/>
        <v>1.2396181975951406E-3</v>
      </c>
      <c r="G216" s="10">
        <f t="shared" si="31"/>
        <v>-0.23076923076923078</v>
      </c>
      <c r="H216" s="16">
        <f t="shared" si="30"/>
        <v>-4.3834015195791935E-4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182</v>
      </c>
      <c r="D218" s="9">
        <v>148</v>
      </c>
      <c r="E218" s="10">
        <f t="shared" si="28"/>
        <v>2.6592635885447108E-2</v>
      </c>
      <c r="F218" s="10">
        <f t="shared" si="29"/>
        <v>1.8346349324408082E-2</v>
      </c>
      <c r="G218" s="10">
        <f t="shared" si="31"/>
        <v>-0.18681318681318682</v>
      </c>
      <c r="H218" s="16">
        <f t="shared" si="30"/>
        <v>-4.9678550555230863E-3</v>
      </c>
    </row>
    <row r="219" spans="1:8" x14ac:dyDescent="0.2">
      <c r="A219" s="8"/>
      <c r="B219" s="34" t="s">
        <v>203</v>
      </c>
      <c r="C219" s="31">
        <v>49</v>
      </c>
      <c r="D219" s="9">
        <v>30</v>
      </c>
      <c r="E219" s="10">
        <f t="shared" si="28"/>
        <v>7.1595558153126826E-3</v>
      </c>
      <c r="F219" s="10">
        <f t="shared" si="29"/>
        <v>3.718854592785422E-3</v>
      </c>
      <c r="G219" s="10">
        <f t="shared" si="31"/>
        <v>-0.38775510204081631</v>
      </c>
      <c r="H219" s="16">
        <f t="shared" si="30"/>
        <v>-2.7761542957334892E-3</v>
      </c>
    </row>
    <row r="220" spans="1:8" x14ac:dyDescent="0.2">
      <c r="A220" s="8"/>
      <c r="B220" s="34" t="s">
        <v>204</v>
      </c>
      <c r="C220" s="31">
        <v>25</v>
      </c>
      <c r="D220" s="9">
        <v>21</v>
      </c>
      <c r="E220" s="10">
        <f t="shared" si="28"/>
        <v>3.6528345996493278E-3</v>
      </c>
      <c r="F220" s="10">
        <f t="shared" si="29"/>
        <v>2.6031982149497955E-3</v>
      </c>
      <c r="G220" s="10">
        <f t="shared" si="31"/>
        <v>-0.16</v>
      </c>
      <c r="H220" s="16">
        <f t="shared" si="30"/>
        <v>-5.8445353594389242E-4</v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17</v>
      </c>
      <c r="D222" s="9">
        <v>2</v>
      </c>
      <c r="E222" s="10">
        <f t="shared" si="28"/>
        <v>2.4839275277615432E-3</v>
      </c>
      <c r="F222" s="10">
        <f t="shared" si="29"/>
        <v>2.4792363951902817E-4</v>
      </c>
      <c r="G222" s="10">
        <f t="shared" si="31"/>
        <v>-0.88235294117647056</v>
      </c>
      <c r="H222" s="16">
        <f t="shared" si="30"/>
        <v>-2.1917007597895967E-3</v>
      </c>
    </row>
    <row r="223" spans="1:8" ht="25.5" x14ac:dyDescent="0.2">
      <c r="A223" s="8"/>
      <c r="B223" s="34" t="s">
        <v>207</v>
      </c>
      <c r="C223" s="31">
        <v>99</v>
      </c>
      <c r="D223" s="9">
        <v>144</v>
      </c>
      <c r="E223" s="10">
        <f t="shared" si="28"/>
        <v>1.4465225014611338E-2</v>
      </c>
      <c r="F223" s="10">
        <f t="shared" si="29"/>
        <v>1.7850502045370024E-2</v>
      </c>
      <c r="G223" s="10">
        <f t="shared" si="31"/>
        <v>0.45454545454545453</v>
      </c>
      <c r="H223" s="16">
        <f t="shared" si="30"/>
        <v>6.5751022793687896E-3</v>
      </c>
    </row>
    <row r="224" spans="1:8" x14ac:dyDescent="0.2">
      <c r="A224" s="8"/>
      <c r="B224" s="34" t="s">
        <v>208</v>
      </c>
      <c r="C224" s="31">
        <v>8</v>
      </c>
      <c r="D224" s="9">
        <v>22</v>
      </c>
      <c r="E224" s="10">
        <f t="shared" si="28"/>
        <v>1.1689070718877848E-3</v>
      </c>
      <c r="F224" s="10">
        <f t="shared" si="29"/>
        <v>2.7271600347093094E-3</v>
      </c>
      <c r="G224" s="10">
        <f t="shared" si="31"/>
        <v>1.75</v>
      </c>
      <c r="H224" s="16">
        <f t="shared" si="30"/>
        <v>2.0455873758036236E-3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3</v>
      </c>
      <c r="D226" s="9">
        <v>10</v>
      </c>
      <c r="E226" s="10">
        <f t="shared" si="28"/>
        <v>4.3834015195791935E-4</v>
      </c>
      <c r="F226" s="10">
        <f t="shared" si="29"/>
        <v>1.2396181975951406E-3</v>
      </c>
      <c r="G226" s="10">
        <f t="shared" si="31"/>
        <v>2.3333333333333335</v>
      </c>
      <c r="H226" s="16">
        <f t="shared" si="30"/>
        <v>1.0227936879018118E-3</v>
      </c>
    </row>
    <row r="227" spans="1:8" x14ac:dyDescent="0.2">
      <c r="A227" s="8"/>
      <c r="B227" s="34" t="s">
        <v>211</v>
      </c>
      <c r="C227" s="31">
        <v>0</v>
      </c>
      <c r="D227" s="9">
        <v>1</v>
      </c>
      <c r="E227" s="10" t="str">
        <f t="shared" si="28"/>
        <v/>
      </c>
      <c r="F227" s="10">
        <f t="shared" si="29"/>
        <v>1.2396181975951408E-4</v>
      </c>
      <c r="G227" s="10">
        <f t="shared" si="31"/>
        <v>1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61</v>
      </c>
      <c r="D228" s="9">
        <v>142</v>
      </c>
      <c r="E228" s="10">
        <f t="shared" si="28"/>
        <v>8.9129164231443597E-3</v>
      </c>
      <c r="F228" s="10">
        <f t="shared" si="29"/>
        <v>1.7602578405850999E-2</v>
      </c>
      <c r="G228" s="10">
        <f t="shared" si="31"/>
        <v>1.3278688524590163</v>
      </c>
      <c r="H228" s="16">
        <f t="shared" si="30"/>
        <v>1.1835184102863822E-2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6</v>
      </c>
      <c r="D230" s="9">
        <v>0</v>
      </c>
      <c r="E230" s="10">
        <f t="shared" si="28"/>
        <v>8.7668030391583869E-4</v>
      </c>
      <c r="F230" s="10" t="str">
        <f t="shared" si="29"/>
        <v/>
      </c>
      <c r="G230" s="10">
        <f t="shared" si="31"/>
        <v>-1</v>
      </c>
      <c r="H230" s="16">
        <f t="shared" si="30"/>
        <v>-8.7668030391583869E-4</v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60</v>
      </c>
      <c r="D235" s="9">
        <v>330</v>
      </c>
      <c r="E235" s="10">
        <f t="shared" si="28"/>
        <v>8.7668030391583867E-3</v>
      </c>
      <c r="F235" s="10">
        <f t="shared" si="29"/>
        <v>4.0907400520639646E-2</v>
      </c>
      <c r="G235" s="10">
        <f t="shared" si="31"/>
        <v>4.5</v>
      </c>
      <c r="H235" s="16">
        <f t="shared" si="30"/>
        <v>3.9450613676212741E-2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2</v>
      </c>
      <c r="D237" s="9">
        <v>1</v>
      </c>
      <c r="E237" s="10">
        <f t="shared" si="28"/>
        <v>2.9222676797194621E-4</v>
      </c>
      <c r="F237" s="10">
        <f t="shared" si="29"/>
        <v>1.2396181975951408E-4</v>
      </c>
      <c r="G237" s="10">
        <f t="shared" si="31"/>
        <v>-0.5</v>
      </c>
      <c r="H237" s="16">
        <f t="shared" si="30"/>
        <v>-1.4611338398597311E-4</v>
      </c>
    </row>
    <row r="238" spans="1:8" x14ac:dyDescent="0.2">
      <c r="A238" s="8"/>
      <c r="B238" s="34" t="s">
        <v>222</v>
      </c>
      <c r="C238" s="31">
        <v>1</v>
      </c>
      <c r="D238" s="9">
        <v>3</v>
      </c>
      <c r="E238" s="10">
        <f t="shared" si="28"/>
        <v>1.4611338398597311E-4</v>
      </c>
      <c r="F238" s="10">
        <f t="shared" si="29"/>
        <v>3.7188545927854219E-4</v>
      </c>
      <c r="G238" s="10">
        <f t="shared" si="31"/>
        <v>2</v>
      </c>
      <c r="H238" s="16">
        <f t="shared" si="30"/>
        <v>2.9222676797194621E-4</v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10</v>
      </c>
      <c r="D241" s="9">
        <v>12</v>
      </c>
      <c r="E241" s="10">
        <f t="shared" si="28"/>
        <v>1.4611338398597311E-3</v>
      </c>
      <c r="F241" s="10">
        <f t="shared" si="29"/>
        <v>1.4875418371141688E-3</v>
      </c>
      <c r="G241" s="10">
        <f t="shared" si="31"/>
        <v>0.2</v>
      </c>
      <c r="H241" s="16">
        <f t="shared" si="30"/>
        <v>2.9222676797194621E-4</v>
      </c>
    </row>
    <row r="242" spans="1:8" x14ac:dyDescent="0.2">
      <c r="A242" s="8"/>
      <c r="B242" s="34" t="s">
        <v>226</v>
      </c>
      <c r="C242" s="31">
        <v>1</v>
      </c>
      <c r="D242" s="9">
        <v>0</v>
      </c>
      <c r="E242" s="10">
        <f t="shared" si="28"/>
        <v>1.4611338398597311E-4</v>
      </c>
      <c r="F242" s="10" t="str">
        <f t="shared" si="29"/>
        <v/>
      </c>
      <c r="G242" s="10">
        <f t="shared" si="31"/>
        <v>-1</v>
      </c>
      <c r="H242" s="16">
        <f t="shared" si="30"/>
        <v>-1.4611338398597311E-4</v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4</v>
      </c>
      <c r="E244" s="10" t="str">
        <f t="shared" si="28"/>
        <v/>
      </c>
      <c r="F244" s="10">
        <f t="shared" si="29"/>
        <v>4.9584727903805633E-4</v>
      </c>
      <c r="G244" s="10">
        <f t="shared" si="31"/>
        <v>1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0</v>
      </c>
      <c r="D245" s="9">
        <v>6</v>
      </c>
      <c r="E245" s="10" t="str">
        <f t="shared" ref="E245:E276" si="32">+IF(C245=0,"",C245/C$181)</f>
        <v/>
      </c>
      <c r="F245" s="10">
        <f t="shared" ref="F245:F276" si="33">+IF(D245=0,"",D245/D$181)</f>
        <v>7.4377091855708439E-4</v>
      </c>
      <c r="G245" s="10">
        <f t="shared" si="31"/>
        <v>1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4" t="s">
        <v>230</v>
      </c>
      <c r="C246" s="31">
        <v>0</v>
      </c>
      <c r="D246" s="9">
        <v>4</v>
      </c>
      <c r="E246" s="10" t="str">
        <f t="shared" si="32"/>
        <v/>
      </c>
      <c r="F246" s="10">
        <f t="shared" si="33"/>
        <v>4.9584727903805633E-4</v>
      </c>
      <c r="G246" s="10">
        <f t="shared" ref="G246:G277" si="35">+IF(AND(C246=0,D246=0)," ",IF(C246=0,1,IF(D246=0,-1,(D246-C246)/C246)))</f>
        <v>1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29</v>
      </c>
      <c r="D247" s="9">
        <v>22</v>
      </c>
      <c r="E247" s="10">
        <f t="shared" si="32"/>
        <v>4.2372881355932203E-3</v>
      </c>
      <c r="F247" s="10">
        <f t="shared" si="33"/>
        <v>2.7271600347093094E-3</v>
      </c>
      <c r="G247" s="10">
        <f t="shared" si="35"/>
        <v>-0.2413793103448276</v>
      </c>
      <c r="H247" s="16">
        <f t="shared" si="34"/>
        <v>-1.0227936879018118E-3</v>
      </c>
    </row>
    <row r="248" spans="1:8" x14ac:dyDescent="0.2">
      <c r="A248" s="8"/>
      <c r="B248" s="34" t="s">
        <v>232</v>
      </c>
      <c r="C248" s="31">
        <v>38</v>
      </c>
      <c r="D248" s="9">
        <v>49</v>
      </c>
      <c r="E248" s="10">
        <f t="shared" si="32"/>
        <v>5.5523085914669784E-3</v>
      </c>
      <c r="F248" s="10">
        <f t="shared" si="33"/>
        <v>6.0741291682161894E-3</v>
      </c>
      <c r="G248" s="10">
        <f t="shared" si="35"/>
        <v>0.28947368421052633</v>
      </c>
      <c r="H248" s="16">
        <f t="shared" si="34"/>
        <v>1.6072472238457044E-3</v>
      </c>
    </row>
    <row r="249" spans="1:8" x14ac:dyDescent="0.2">
      <c r="A249" s="8"/>
      <c r="B249" s="34" t="s">
        <v>233</v>
      </c>
      <c r="C249" s="31">
        <v>42</v>
      </c>
      <c r="D249" s="9">
        <v>5</v>
      </c>
      <c r="E249" s="10">
        <f t="shared" si="32"/>
        <v>6.1367621274108705E-3</v>
      </c>
      <c r="F249" s="10">
        <f t="shared" si="33"/>
        <v>6.1980909879757031E-4</v>
      </c>
      <c r="G249" s="10">
        <f t="shared" si="35"/>
        <v>-0.88095238095238093</v>
      </c>
      <c r="H249" s="16">
        <f t="shared" si="34"/>
        <v>-5.4061952074810045E-3</v>
      </c>
    </row>
    <row r="250" spans="1:8" ht="25.5" x14ac:dyDescent="0.2">
      <c r="A250" s="8"/>
      <c r="B250" s="34" t="s">
        <v>234</v>
      </c>
      <c r="C250" s="31">
        <v>3</v>
      </c>
      <c r="D250" s="9">
        <v>0</v>
      </c>
      <c r="E250" s="10">
        <f t="shared" si="32"/>
        <v>4.3834015195791935E-4</v>
      </c>
      <c r="F250" s="10" t="str">
        <f t="shared" si="33"/>
        <v/>
      </c>
      <c r="G250" s="10">
        <f t="shared" si="35"/>
        <v>-1</v>
      </c>
      <c r="H250" s="16">
        <f t="shared" si="34"/>
        <v>-4.3834015195791935E-4</v>
      </c>
    </row>
    <row r="251" spans="1:8" x14ac:dyDescent="0.2">
      <c r="A251" s="8"/>
      <c r="B251" s="34" t="s">
        <v>235</v>
      </c>
      <c r="C251" s="31">
        <v>71</v>
      </c>
      <c r="D251" s="9">
        <v>41</v>
      </c>
      <c r="E251" s="10">
        <f t="shared" si="32"/>
        <v>1.0374050263004092E-2</v>
      </c>
      <c r="F251" s="10">
        <f t="shared" si="33"/>
        <v>5.0824346101400767E-3</v>
      </c>
      <c r="G251" s="10">
        <f t="shared" si="35"/>
        <v>-0.42253521126760563</v>
      </c>
      <c r="H251" s="16">
        <f t="shared" si="34"/>
        <v>-4.3834015195791933E-3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6</v>
      </c>
      <c r="D254" s="9">
        <v>11</v>
      </c>
      <c r="E254" s="10">
        <f t="shared" si="32"/>
        <v>8.7668030391583869E-4</v>
      </c>
      <c r="F254" s="10">
        <f t="shared" si="33"/>
        <v>1.3635800173546547E-3</v>
      </c>
      <c r="G254" s="10">
        <f t="shared" si="35"/>
        <v>0.83333333333333337</v>
      </c>
      <c r="H254" s="16">
        <f t="shared" si="34"/>
        <v>7.3056691992986556E-4</v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7</v>
      </c>
      <c r="D256" s="9">
        <v>0</v>
      </c>
      <c r="E256" s="10">
        <f t="shared" si="32"/>
        <v>1.0227936879018118E-3</v>
      </c>
      <c r="F256" s="10" t="str">
        <f t="shared" si="33"/>
        <v/>
      </c>
      <c r="G256" s="10">
        <f t="shared" si="35"/>
        <v>-1</v>
      </c>
      <c r="H256" s="16">
        <f t="shared" si="34"/>
        <v>-1.0227936879018118E-3</v>
      </c>
    </row>
    <row r="257" spans="1:8" ht="25.5" x14ac:dyDescent="0.2">
      <c r="A257" s="8"/>
      <c r="B257" s="34" t="s">
        <v>241</v>
      </c>
      <c r="C257" s="31">
        <v>0</v>
      </c>
      <c r="D257" s="9">
        <v>2</v>
      </c>
      <c r="E257" s="10" t="str">
        <f t="shared" si="32"/>
        <v/>
      </c>
      <c r="F257" s="10">
        <f t="shared" si="33"/>
        <v>2.4792363951902817E-4</v>
      </c>
      <c r="G257" s="10">
        <f t="shared" si="35"/>
        <v>1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17</v>
      </c>
      <c r="E258" s="10" t="str">
        <f t="shared" si="32"/>
        <v/>
      </c>
      <c r="F258" s="10">
        <f t="shared" si="33"/>
        <v>2.1073509359117392E-3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2</v>
      </c>
      <c r="D260" s="9">
        <v>3</v>
      </c>
      <c r="E260" s="10">
        <f t="shared" si="32"/>
        <v>2.9222676797194621E-4</v>
      </c>
      <c r="F260" s="10">
        <f t="shared" si="33"/>
        <v>3.7188545927854219E-4</v>
      </c>
      <c r="G260" s="10">
        <f t="shared" si="35"/>
        <v>0.5</v>
      </c>
      <c r="H260" s="16">
        <f t="shared" si="34"/>
        <v>1.4611338398597311E-4</v>
      </c>
    </row>
    <row r="261" spans="1:8" x14ac:dyDescent="0.2">
      <c r="A261" s="8"/>
      <c r="B261" s="34" t="s">
        <v>245</v>
      </c>
      <c r="C261" s="31">
        <v>0</v>
      </c>
      <c r="D261" s="9">
        <v>1</v>
      </c>
      <c r="E261" s="10" t="str">
        <f t="shared" si="32"/>
        <v/>
      </c>
      <c r="F261" s="10">
        <f t="shared" si="33"/>
        <v>1.2396181975951408E-4</v>
      </c>
      <c r="G261" s="10">
        <f t="shared" si="35"/>
        <v>1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1</v>
      </c>
      <c r="D263" s="9">
        <v>0</v>
      </c>
      <c r="E263" s="10">
        <f t="shared" si="32"/>
        <v>1.4611338398597311E-4</v>
      </c>
      <c r="F263" s="10" t="str">
        <f t="shared" si="33"/>
        <v/>
      </c>
      <c r="G263" s="10">
        <f t="shared" si="35"/>
        <v>-1</v>
      </c>
      <c r="H263" s="16">
        <f t="shared" si="34"/>
        <v>-1.4611338398597311E-4</v>
      </c>
    </row>
    <row r="264" spans="1:8" x14ac:dyDescent="0.2">
      <c r="A264" s="8"/>
      <c r="B264" s="34" t="s">
        <v>248</v>
      </c>
      <c r="C264" s="31">
        <v>0</v>
      </c>
      <c r="D264" s="9">
        <v>6</v>
      </c>
      <c r="E264" s="10" t="str">
        <f t="shared" si="32"/>
        <v/>
      </c>
      <c r="F264" s="10">
        <f t="shared" si="33"/>
        <v>7.4377091855708439E-4</v>
      </c>
      <c r="G264" s="10">
        <f t="shared" si="35"/>
        <v>1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2</v>
      </c>
      <c r="D265" s="9">
        <v>4</v>
      </c>
      <c r="E265" s="10">
        <f t="shared" si="32"/>
        <v>2.9222676797194621E-4</v>
      </c>
      <c r="F265" s="10">
        <f t="shared" si="33"/>
        <v>4.9584727903805633E-4</v>
      </c>
      <c r="G265" s="10">
        <f t="shared" si="35"/>
        <v>1</v>
      </c>
      <c r="H265" s="16">
        <f t="shared" si="34"/>
        <v>2.9222676797194621E-4</v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1</v>
      </c>
      <c r="E268" s="10" t="str">
        <f t="shared" si="32"/>
        <v/>
      </c>
      <c r="F268" s="10">
        <f t="shared" si="33"/>
        <v>1.2396181975951408E-4</v>
      </c>
      <c r="G268" s="10">
        <f t="shared" si="35"/>
        <v>1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2</v>
      </c>
      <c r="D269" s="9">
        <v>4</v>
      </c>
      <c r="E269" s="10">
        <f t="shared" si="32"/>
        <v>2.9222676797194621E-4</v>
      </c>
      <c r="F269" s="10">
        <f t="shared" si="33"/>
        <v>4.9584727903805633E-4</v>
      </c>
      <c r="G269" s="10">
        <f t="shared" si="35"/>
        <v>1</v>
      </c>
      <c r="H269" s="16">
        <f t="shared" si="34"/>
        <v>2.9222676797194621E-4</v>
      </c>
    </row>
    <row r="270" spans="1:8" x14ac:dyDescent="0.2">
      <c r="A270" s="8"/>
      <c r="B270" s="34" t="s">
        <v>254</v>
      </c>
      <c r="C270" s="31">
        <v>3</v>
      </c>
      <c r="D270" s="9">
        <v>10</v>
      </c>
      <c r="E270" s="10">
        <f t="shared" si="32"/>
        <v>4.3834015195791935E-4</v>
      </c>
      <c r="F270" s="10">
        <f t="shared" si="33"/>
        <v>1.2396181975951406E-3</v>
      </c>
      <c r="G270" s="10">
        <f t="shared" si="35"/>
        <v>2.3333333333333335</v>
      </c>
      <c r="H270" s="16">
        <f t="shared" si="34"/>
        <v>1.0227936879018118E-3</v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7</v>
      </c>
      <c r="D272" s="9">
        <v>3</v>
      </c>
      <c r="E272" s="10">
        <f t="shared" si="32"/>
        <v>1.0227936879018118E-3</v>
      </c>
      <c r="F272" s="10">
        <f t="shared" si="33"/>
        <v>3.7188545927854219E-4</v>
      </c>
      <c r="G272" s="10">
        <f t="shared" si="35"/>
        <v>-0.5714285714285714</v>
      </c>
      <c r="H272" s="16">
        <f t="shared" si="34"/>
        <v>-5.8445353594389242E-4</v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23</v>
      </c>
      <c r="D274" s="9">
        <v>522</v>
      </c>
      <c r="E274" s="10">
        <f t="shared" si="32"/>
        <v>3.3606078316773817E-3</v>
      </c>
      <c r="F274" s="10">
        <f t="shared" si="33"/>
        <v>6.4708069914466343E-2</v>
      </c>
      <c r="G274" s="10">
        <f t="shared" si="35"/>
        <v>21.695652173913043</v>
      </c>
      <c r="H274" s="16">
        <f t="shared" si="34"/>
        <v>7.291057860900059E-2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2</v>
      </c>
      <c r="E277" s="10" t="str">
        <f t="shared" ref="E277:E308" si="36">+IF(C277=0,"",C277/C$181)</f>
        <v/>
      </c>
      <c r="F277" s="10">
        <f t="shared" ref="F277:F308" si="37">+IF(D277=0,"",D277/D$181)</f>
        <v>2.4792363951902817E-4</v>
      </c>
      <c r="G277" s="10">
        <f t="shared" si="35"/>
        <v>1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1</v>
      </c>
      <c r="E278" s="10" t="str">
        <f t="shared" si="36"/>
        <v/>
      </c>
      <c r="F278" s="10">
        <f t="shared" si="37"/>
        <v>1.2396181975951408E-4</v>
      </c>
      <c r="G278" s="10">
        <f t="shared" ref="G278:G309" si="39">+IF(AND(C278=0,D278=0)," ",IF(C278=0,1,IF(D278=0,-1,(D278-C278)/C278)))</f>
        <v>1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1</v>
      </c>
      <c r="E279" s="10" t="str">
        <f t="shared" si="36"/>
        <v/>
      </c>
      <c r="F279" s="10">
        <f t="shared" si="37"/>
        <v>1.2396181975951408E-4</v>
      </c>
      <c r="G279" s="10">
        <f t="shared" si="39"/>
        <v>1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10</v>
      </c>
      <c r="D280" s="9">
        <v>8</v>
      </c>
      <c r="E280" s="10">
        <f t="shared" si="36"/>
        <v>1.4611338398597311E-3</v>
      </c>
      <c r="F280" s="10">
        <f t="shared" si="37"/>
        <v>9.9169455807611266E-4</v>
      </c>
      <c r="G280" s="10">
        <f t="shared" si="39"/>
        <v>-0.2</v>
      </c>
      <c r="H280" s="16">
        <f t="shared" si="38"/>
        <v>-2.9222676797194621E-4</v>
      </c>
    </row>
    <row r="281" spans="1:8" x14ac:dyDescent="0.2">
      <c r="A281" s="8"/>
      <c r="B281" s="34" t="s">
        <v>265</v>
      </c>
      <c r="C281" s="31">
        <v>0</v>
      </c>
      <c r="D281" s="9">
        <v>1</v>
      </c>
      <c r="E281" s="10" t="str">
        <f t="shared" si="36"/>
        <v/>
      </c>
      <c r="F281" s="10">
        <f t="shared" si="37"/>
        <v>1.2396181975951408E-4</v>
      </c>
      <c r="G281" s="10">
        <f t="shared" si="39"/>
        <v>1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4</v>
      </c>
      <c r="D285" s="9">
        <v>56</v>
      </c>
      <c r="E285" s="10">
        <f t="shared" si="36"/>
        <v>5.8445353594389242E-4</v>
      </c>
      <c r="F285" s="10">
        <f t="shared" si="37"/>
        <v>6.9418619065327878E-3</v>
      </c>
      <c r="G285" s="10">
        <f t="shared" si="39"/>
        <v>13</v>
      </c>
      <c r="H285" s="16">
        <f t="shared" si="38"/>
        <v>7.5978959672706016E-3</v>
      </c>
    </row>
    <row r="286" spans="1:8" ht="25.5" x14ac:dyDescent="0.2">
      <c r="A286" s="8"/>
      <c r="B286" s="34" t="s">
        <v>270</v>
      </c>
      <c r="C286" s="31">
        <v>147</v>
      </c>
      <c r="D286" s="9">
        <v>163</v>
      </c>
      <c r="E286" s="10">
        <f t="shared" si="36"/>
        <v>2.1478667445938047E-2</v>
      </c>
      <c r="F286" s="10">
        <f t="shared" si="37"/>
        <v>2.0205776620800794E-2</v>
      </c>
      <c r="G286" s="10">
        <f t="shared" si="39"/>
        <v>0.10884353741496598</v>
      </c>
      <c r="H286" s="16">
        <f t="shared" si="38"/>
        <v>2.3378141437755697E-3</v>
      </c>
    </row>
    <row r="287" spans="1:8" x14ac:dyDescent="0.2">
      <c r="A287" s="8"/>
      <c r="B287" s="34" t="s">
        <v>271</v>
      </c>
      <c r="C287" s="31">
        <v>25</v>
      </c>
      <c r="D287" s="9">
        <v>52</v>
      </c>
      <c r="E287" s="10">
        <f t="shared" si="36"/>
        <v>3.6528345996493278E-3</v>
      </c>
      <c r="F287" s="10">
        <f t="shared" si="37"/>
        <v>6.4460146274947314E-3</v>
      </c>
      <c r="G287" s="10">
        <f t="shared" si="39"/>
        <v>1.08</v>
      </c>
      <c r="H287" s="16">
        <f t="shared" si="38"/>
        <v>3.9450613676212743E-3</v>
      </c>
    </row>
    <row r="288" spans="1:8" x14ac:dyDescent="0.2">
      <c r="A288" s="8"/>
      <c r="B288" s="34" t="s">
        <v>272</v>
      </c>
      <c r="C288" s="31">
        <v>3</v>
      </c>
      <c r="D288" s="9">
        <v>5</v>
      </c>
      <c r="E288" s="10">
        <f t="shared" si="36"/>
        <v>4.3834015195791935E-4</v>
      </c>
      <c r="F288" s="10">
        <f t="shared" si="37"/>
        <v>6.1980909879757031E-4</v>
      </c>
      <c r="G288" s="10">
        <f t="shared" si="39"/>
        <v>0.66666666666666663</v>
      </c>
      <c r="H288" s="16">
        <f t="shared" si="38"/>
        <v>2.9222676797194621E-4</v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2</v>
      </c>
      <c r="D290" s="9">
        <v>5</v>
      </c>
      <c r="E290" s="10">
        <f t="shared" si="36"/>
        <v>2.9222676797194621E-4</v>
      </c>
      <c r="F290" s="10">
        <f t="shared" si="37"/>
        <v>6.1980909879757031E-4</v>
      </c>
      <c r="G290" s="10">
        <f t="shared" si="39"/>
        <v>1.5</v>
      </c>
      <c r="H290" s="16">
        <f t="shared" si="38"/>
        <v>4.3834015195791929E-4</v>
      </c>
    </row>
    <row r="291" spans="1:8" x14ac:dyDescent="0.2">
      <c r="A291" s="8"/>
      <c r="B291" s="34" t="s">
        <v>275</v>
      </c>
      <c r="C291" s="31">
        <v>1</v>
      </c>
      <c r="D291" s="9">
        <v>1</v>
      </c>
      <c r="E291" s="10">
        <f t="shared" si="36"/>
        <v>1.4611338398597311E-4</v>
      </c>
      <c r="F291" s="10">
        <f t="shared" si="37"/>
        <v>1.2396181975951408E-4</v>
      </c>
      <c r="G291" s="10">
        <f t="shared" si="39"/>
        <v>0</v>
      </c>
      <c r="H291" s="16">
        <f t="shared" si="38"/>
        <v>0</v>
      </c>
    </row>
    <row r="292" spans="1:8" x14ac:dyDescent="0.2">
      <c r="A292" s="8"/>
      <c r="B292" s="34" t="s">
        <v>276</v>
      </c>
      <c r="C292" s="31">
        <v>1</v>
      </c>
      <c r="D292" s="9">
        <v>1</v>
      </c>
      <c r="E292" s="10">
        <f t="shared" si="36"/>
        <v>1.4611338398597311E-4</v>
      </c>
      <c r="F292" s="10">
        <f t="shared" si="37"/>
        <v>1.2396181975951408E-4</v>
      </c>
      <c r="G292" s="10">
        <f t="shared" si="39"/>
        <v>0</v>
      </c>
      <c r="H292" s="16">
        <f t="shared" si="38"/>
        <v>0</v>
      </c>
    </row>
    <row r="293" spans="1:8" x14ac:dyDescent="0.2">
      <c r="A293" s="8"/>
      <c r="B293" s="34" t="s">
        <v>277</v>
      </c>
      <c r="C293" s="31">
        <v>2</v>
      </c>
      <c r="D293" s="9">
        <v>0</v>
      </c>
      <c r="E293" s="10">
        <f t="shared" si="36"/>
        <v>2.9222676797194621E-4</v>
      </c>
      <c r="F293" s="10" t="str">
        <f t="shared" si="37"/>
        <v/>
      </c>
      <c r="G293" s="10">
        <f t="shared" si="39"/>
        <v>-1</v>
      </c>
      <c r="H293" s="16">
        <f t="shared" si="38"/>
        <v>-2.9222676797194621E-4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34</v>
      </c>
      <c r="D298" s="9">
        <v>6</v>
      </c>
      <c r="E298" s="10">
        <f t="shared" si="36"/>
        <v>4.9678550555230863E-3</v>
      </c>
      <c r="F298" s="10">
        <f t="shared" si="37"/>
        <v>7.4377091855708439E-4</v>
      </c>
      <c r="G298" s="10">
        <f t="shared" si="39"/>
        <v>-0.82352941176470584</v>
      </c>
      <c r="H298" s="16">
        <f t="shared" si="38"/>
        <v>-4.0911747516072473E-3</v>
      </c>
    </row>
    <row r="299" spans="1:8" x14ac:dyDescent="0.2">
      <c r="A299" s="8"/>
      <c r="B299" s="34" t="s">
        <v>283</v>
      </c>
      <c r="C299" s="31">
        <v>454</v>
      </c>
      <c r="D299" s="9">
        <v>220</v>
      </c>
      <c r="E299" s="10">
        <f t="shared" si="36"/>
        <v>6.6335476329631798E-2</v>
      </c>
      <c r="F299" s="10">
        <f t="shared" si="37"/>
        <v>2.7271600347093094E-2</v>
      </c>
      <c r="G299" s="10">
        <f t="shared" si="39"/>
        <v>-0.51541850220264318</v>
      </c>
      <c r="H299" s="16">
        <f t="shared" si="38"/>
        <v>-3.4190531852717712E-2</v>
      </c>
    </row>
    <row r="300" spans="1:8" x14ac:dyDescent="0.2">
      <c r="A300" s="8"/>
      <c r="B300" s="34" t="s">
        <v>284</v>
      </c>
      <c r="C300" s="31">
        <v>9</v>
      </c>
      <c r="D300" s="9">
        <v>123</v>
      </c>
      <c r="E300" s="10">
        <f t="shared" si="36"/>
        <v>1.3150204558737581E-3</v>
      </c>
      <c r="F300" s="10">
        <f t="shared" si="37"/>
        <v>1.5247303830420231E-2</v>
      </c>
      <c r="G300" s="10">
        <f t="shared" si="39"/>
        <v>12.666666666666666</v>
      </c>
      <c r="H300" s="16">
        <f t="shared" si="38"/>
        <v>1.6656925774400935E-2</v>
      </c>
    </row>
    <row r="301" spans="1:8" x14ac:dyDescent="0.2">
      <c r="A301" s="8"/>
      <c r="B301" s="34" t="s">
        <v>285</v>
      </c>
      <c r="C301" s="31">
        <v>246</v>
      </c>
      <c r="D301" s="9">
        <v>5</v>
      </c>
      <c r="E301" s="10">
        <f t="shared" si="36"/>
        <v>3.5943892460549388E-2</v>
      </c>
      <c r="F301" s="10">
        <f t="shared" si="37"/>
        <v>6.1980909879757031E-4</v>
      </c>
      <c r="G301" s="10">
        <f t="shared" si="39"/>
        <v>-0.97967479674796742</v>
      </c>
      <c r="H301" s="16">
        <f t="shared" si="38"/>
        <v>-3.5213325540619518E-2</v>
      </c>
    </row>
    <row r="302" spans="1:8" x14ac:dyDescent="0.2">
      <c r="A302" s="8"/>
      <c r="B302" s="34" t="s">
        <v>286</v>
      </c>
      <c r="C302" s="31">
        <v>11</v>
      </c>
      <c r="D302" s="9">
        <v>2</v>
      </c>
      <c r="E302" s="10">
        <f t="shared" si="36"/>
        <v>1.6072472238457044E-3</v>
      </c>
      <c r="F302" s="10">
        <f t="shared" si="37"/>
        <v>2.4792363951902817E-4</v>
      </c>
      <c r="G302" s="10">
        <f t="shared" si="39"/>
        <v>-0.81818181818181823</v>
      </c>
      <c r="H302" s="16">
        <f t="shared" si="38"/>
        <v>-1.3150204558737581E-3</v>
      </c>
    </row>
    <row r="303" spans="1:8" x14ac:dyDescent="0.2">
      <c r="A303" s="8"/>
      <c r="B303" s="34" t="s">
        <v>287</v>
      </c>
      <c r="C303" s="31">
        <v>15</v>
      </c>
      <c r="D303" s="9">
        <v>56</v>
      </c>
      <c r="E303" s="10">
        <f t="shared" si="36"/>
        <v>2.1917007597895967E-3</v>
      </c>
      <c r="F303" s="10">
        <f t="shared" si="37"/>
        <v>6.9418619065327878E-3</v>
      </c>
      <c r="G303" s="10">
        <f t="shared" si="39"/>
        <v>2.7333333333333334</v>
      </c>
      <c r="H303" s="16">
        <f t="shared" si="38"/>
        <v>5.9906487434248975E-3</v>
      </c>
    </row>
    <row r="304" spans="1:8" ht="25.5" x14ac:dyDescent="0.2">
      <c r="A304" s="8"/>
      <c r="B304" s="34" t="s">
        <v>288</v>
      </c>
      <c r="C304" s="31">
        <v>4</v>
      </c>
      <c r="D304" s="9">
        <v>10</v>
      </c>
      <c r="E304" s="10">
        <f t="shared" si="36"/>
        <v>5.8445353594389242E-4</v>
      </c>
      <c r="F304" s="10">
        <f t="shared" si="37"/>
        <v>1.2396181975951406E-3</v>
      </c>
      <c r="G304" s="10">
        <f t="shared" si="39"/>
        <v>1.5</v>
      </c>
      <c r="H304" s="16">
        <f t="shared" si="38"/>
        <v>8.7668030391583858E-4</v>
      </c>
    </row>
    <row r="305" spans="1:8" x14ac:dyDescent="0.2">
      <c r="A305" s="8"/>
      <c r="B305" s="34" t="s">
        <v>289</v>
      </c>
      <c r="C305" s="31">
        <v>50</v>
      </c>
      <c r="D305" s="9">
        <v>30</v>
      </c>
      <c r="E305" s="10">
        <f t="shared" si="36"/>
        <v>7.3056691992986556E-3</v>
      </c>
      <c r="F305" s="10">
        <f t="shared" si="37"/>
        <v>3.718854592785422E-3</v>
      </c>
      <c r="G305" s="10">
        <f t="shared" si="39"/>
        <v>-0.4</v>
      </c>
      <c r="H305" s="16">
        <f t="shared" si="38"/>
        <v>-2.9222676797194622E-3</v>
      </c>
    </row>
    <row r="306" spans="1:8" x14ac:dyDescent="0.2">
      <c r="A306" s="8"/>
      <c r="B306" s="34" t="s">
        <v>290</v>
      </c>
      <c r="C306" s="31">
        <v>100</v>
      </c>
      <c r="D306" s="9">
        <v>0</v>
      </c>
      <c r="E306" s="10">
        <f t="shared" si="36"/>
        <v>1.4611338398597311E-2</v>
      </c>
      <c r="F306" s="10" t="str">
        <f t="shared" si="37"/>
        <v/>
      </c>
      <c r="G306" s="10">
        <f t="shared" si="39"/>
        <v>-1</v>
      </c>
      <c r="H306" s="16">
        <f t="shared" si="38"/>
        <v>-1.4611338398597311E-2</v>
      </c>
    </row>
    <row r="307" spans="1:8" x14ac:dyDescent="0.2">
      <c r="A307" s="8"/>
      <c r="B307" s="34" t="s">
        <v>291</v>
      </c>
      <c r="C307" s="31">
        <v>0</v>
      </c>
      <c r="D307" s="9">
        <v>1</v>
      </c>
      <c r="E307" s="10" t="str">
        <f t="shared" si="36"/>
        <v/>
      </c>
      <c r="F307" s="10">
        <f t="shared" si="37"/>
        <v>1.2396181975951408E-4</v>
      </c>
      <c r="G307" s="10">
        <f t="shared" si="39"/>
        <v>1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16</v>
      </c>
      <c r="E308" s="10" t="str">
        <f t="shared" si="36"/>
        <v/>
      </c>
      <c r="F308" s="10">
        <f t="shared" si="37"/>
        <v>1.9833891161522253E-3</v>
      </c>
      <c r="G308" s="10">
        <f t="shared" si="39"/>
        <v>1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0</v>
      </c>
      <c r="D309" s="9">
        <v>6</v>
      </c>
      <c r="E309" s="10" t="str">
        <f t="shared" ref="E309:E340" si="40">+IF(C309=0,"",C309/C$181)</f>
        <v/>
      </c>
      <c r="F309" s="10">
        <f t="shared" ref="F309:F340" si="41">+IF(D309=0,"",D309/D$181)</f>
        <v>7.4377091855708439E-4</v>
      </c>
      <c r="G309" s="10">
        <f t="shared" si="39"/>
        <v>1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79</v>
      </c>
      <c r="E311" s="10" t="str">
        <f t="shared" si="40"/>
        <v/>
      </c>
      <c r="F311" s="10">
        <f t="shared" si="41"/>
        <v>9.7929837610016123E-3</v>
      </c>
      <c r="G311" s="10">
        <f t="shared" si="43"/>
        <v>1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2</v>
      </c>
      <c r="D313" s="9">
        <v>12</v>
      </c>
      <c r="E313" s="10">
        <f t="shared" si="40"/>
        <v>2.9222676797194621E-4</v>
      </c>
      <c r="F313" s="10">
        <f t="shared" si="41"/>
        <v>1.4875418371141688E-3</v>
      </c>
      <c r="G313" s="10">
        <f t="shared" si="43"/>
        <v>5</v>
      </c>
      <c r="H313" s="16">
        <f t="shared" si="42"/>
        <v>1.4611338398597311E-3</v>
      </c>
    </row>
    <row r="314" spans="1:8" ht="25.5" x14ac:dyDescent="0.2">
      <c r="A314" s="8"/>
      <c r="B314" s="34" t="s">
        <v>298</v>
      </c>
      <c r="C314" s="31">
        <v>12</v>
      </c>
      <c r="D314" s="9">
        <v>34</v>
      </c>
      <c r="E314" s="10">
        <f t="shared" si="40"/>
        <v>1.7533606078316774E-3</v>
      </c>
      <c r="F314" s="10">
        <f t="shared" si="41"/>
        <v>4.2147018718234784E-3</v>
      </c>
      <c r="G314" s="10">
        <f t="shared" si="43"/>
        <v>1.8333333333333333</v>
      </c>
      <c r="H314" s="16">
        <f t="shared" si="42"/>
        <v>3.2144944476914083E-3</v>
      </c>
    </row>
    <row r="315" spans="1:8" x14ac:dyDescent="0.2">
      <c r="A315" s="8"/>
      <c r="B315" s="34" t="s">
        <v>299</v>
      </c>
      <c r="C315" s="31">
        <v>2</v>
      </c>
      <c r="D315" s="9">
        <v>3</v>
      </c>
      <c r="E315" s="10">
        <f t="shared" si="40"/>
        <v>2.9222676797194621E-4</v>
      </c>
      <c r="F315" s="10">
        <f t="shared" si="41"/>
        <v>3.7188545927854219E-4</v>
      </c>
      <c r="G315" s="10">
        <f t="shared" si="43"/>
        <v>0.5</v>
      </c>
      <c r="H315" s="16">
        <f t="shared" si="42"/>
        <v>1.4611338398597311E-4</v>
      </c>
    </row>
    <row r="316" spans="1:8" ht="25.5" x14ac:dyDescent="0.2">
      <c r="A316" s="8"/>
      <c r="B316" s="34" t="s">
        <v>300</v>
      </c>
      <c r="C316" s="31">
        <v>0</v>
      </c>
      <c r="D316" s="9">
        <v>6</v>
      </c>
      <c r="E316" s="10" t="str">
        <f t="shared" si="40"/>
        <v/>
      </c>
      <c r="F316" s="10">
        <f t="shared" si="41"/>
        <v>7.4377091855708439E-4</v>
      </c>
      <c r="G316" s="10">
        <f t="shared" si="43"/>
        <v>1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441</v>
      </c>
      <c r="D317" s="9">
        <v>56</v>
      </c>
      <c r="E317" s="10">
        <f t="shared" si="40"/>
        <v>6.4436002337814144E-2</v>
      </c>
      <c r="F317" s="10">
        <f t="shared" si="41"/>
        <v>6.9418619065327878E-3</v>
      </c>
      <c r="G317" s="10">
        <f t="shared" si="43"/>
        <v>-0.87301587301587302</v>
      </c>
      <c r="H317" s="16">
        <f t="shared" si="42"/>
        <v>-5.6253652834599648E-2</v>
      </c>
    </row>
    <row r="318" spans="1:8" x14ac:dyDescent="0.2">
      <c r="A318" s="8"/>
      <c r="B318" s="34" t="s">
        <v>302</v>
      </c>
      <c r="C318" s="31">
        <v>2</v>
      </c>
      <c r="D318" s="9">
        <v>4</v>
      </c>
      <c r="E318" s="10">
        <f t="shared" si="40"/>
        <v>2.9222676797194621E-4</v>
      </c>
      <c r="F318" s="10">
        <f t="shared" si="41"/>
        <v>4.9584727903805633E-4</v>
      </c>
      <c r="G318" s="10">
        <f t="shared" si="43"/>
        <v>1</v>
      </c>
      <c r="H318" s="16">
        <f t="shared" si="42"/>
        <v>2.9222676797194621E-4</v>
      </c>
    </row>
    <row r="319" spans="1:8" x14ac:dyDescent="0.2">
      <c r="A319" s="8"/>
      <c r="B319" s="34" t="s">
        <v>303</v>
      </c>
      <c r="C319" s="31">
        <v>2</v>
      </c>
      <c r="D319" s="9">
        <v>0</v>
      </c>
      <c r="E319" s="10">
        <f t="shared" si="40"/>
        <v>2.9222676797194621E-4</v>
      </c>
      <c r="F319" s="10" t="str">
        <f t="shared" si="41"/>
        <v/>
      </c>
      <c r="G319" s="10">
        <f t="shared" si="43"/>
        <v>-1</v>
      </c>
      <c r="H319" s="16">
        <f t="shared" si="42"/>
        <v>-2.9222676797194621E-4</v>
      </c>
    </row>
    <row r="320" spans="1:8" x14ac:dyDescent="0.2">
      <c r="A320" s="8"/>
      <c r="B320" s="34" t="s">
        <v>304</v>
      </c>
      <c r="C320" s="31">
        <v>168</v>
      </c>
      <c r="D320" s="9">
        <v>114</v>
      </c>
      <c r="E320" s="10">
        <f t="shared" si="40"/>
        <v>2.4547048509643482E-2</v>
      </c>
      <c r="F320" s="10">
        <f t="shared" si="41"/>
        <v>1.4131647452584604E-2</v>
      </c>
      <c r="G320" s="10">
        <f t="shared" si="43"/>
        <v>-0.32142857142857145</v>
      </c>
      <c r="H320" s="16">
        <f t="shared" si="42"/>
        <v>-7.8901227352425485E-3</v>
      </c>
    </row>
    <row r="321" spans="1:8" x14ac:dyDescent="0.2">
      <c r="A321" s="8"/>
      <c r="B321" s="34" t="s">
        <v>305</v>
      </c>
      <c r="C321" s="31">
        <v>7</v>
      </c>
      <c r="D321" s="9">
        <v>0</v>
      </c>
      <c r="E321" s="10">
        <f t="shared" si="40"/>
        <v>1.0227936879018118E-3</v>
      </c>
      <c r="F321" s="10" t="str">
        <f t="shared" si="41"/>
        <v/>
      </c>
      <c r="G321" s="10">
        <f t="shared" si="43"/>
        <v>-1</v>
      </c>
      <c r="H321" s="16">
        <f t="shared" si="42"/>
        <v>-1.0227936879018118E-3</v>
      </c>
    </row>
    <row r="322" spans="1:8" x14ac:dyDescent="0.2">
      <c r="A322" s="8"/>
      <c r="B322" s="34" t="s">
        <v>306</v>
      </c>
      <c r="C322" s="31">
        <v>52</v>
      </c>
      <c r="D322" s="9">
        <v>202</v>
      </c>
      <c r="E322" s="10">
        <f t="shared" si="40"/>
        <v>7.5978959672706016E-3</v>
      </c>
      <c r="F322" s="10">
        <f t="shared" si="41"/>
        <v>2.5040287591421843E-2</v>
      </c>
      <c r="G322" s="10">
        <f t="shared" si="43"/>
        <v>2.8846153846153846</v>
      </c>
      <c r="H322" s="16">
        <f t="shared" si="42"/>
        <v>2.1917007597895968E-2</v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1</v>
      </c>
      <c r="E324" s="10" t="str">
        <f t="shared" si="40"/>
        <v/>
      </c>
      <c r="F324" s="10">
        <f t="shared" si="41"/>
        <v>1.2396181975951408E-4</v>
      </c>
      <c r="G324" s="10">
        <f t="shared" si="43"/>
        <v>1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2</v>
      </c>
      <c r="D325" s="9">
        <v>33</v>
      </c>
      <c r="E325" s="10">
        <f t="shared" si="40"/>
        <v>2.9222676797194621E-4</v>
      </c>
      <c r="F325" s="10">
        <f t="shared" si="41"/>
        <v>4.0907400520639641E-3</v>
      </c>
      <c r="G325" s="10">
        <f t="shared" si="43"/>
        <v>15.5</v>
      </c>
      <c r="H325" s="16">
        <f t="shared" si="42"/>
        <v>4.5295149035651664E-3</v>
      </c>
    </row>
    <row r="326" spans="1:8" x14ac:dyDescent="0.2">
      <c r="A326" s="8"/>
      <c r="B326" s="34" t="s">
        <v>310</v>
      </c>
      <c r="C326" s="31">
        <v>1</v>
      </c>
      <c r="D326" s="9">
        <v>16</v>
      </c>
      <c r="E326" s="10">
        <f t="shared" si="40"/>
        <v>1.4611338398597311E-4</v>
      </c>
      <c r="F326" s="10">
        <f t="shared" si="41"/>
        <v>1.9833891161522253E-3</v>
      </c>
      <c r="G326" s="10">
        <f t="shared" si="43"/>
        <v>15</v>
      </c>
      <c r="H326" s="16">
        <f t="shared" si="42"/>
        <v>2.1917007597895967E-3</v>
      </c>
    </row>
    <row r="327" spans="1:8" ht="25.5" x14ac:dyDescent="0.2">
      <c r="A327" s="8"/>
      <c r="B327" s="34" t="s">
        <v>311</v>
      </c>
      <c r="C327" s="31">
        <v>0</v>
      </c>
      <c r="D327" s="9">
        <v>1</v>
      </c>
      <c r="E327" s="10" t="str">
        <f t="shared" si="40"/>
        <v/>
      </c>
      <c r="F327" s="10">
        <f t="shared" si="41"/>
        <v>1.2396181975951408E-4</v>
      </c>
      <c r="G327" s="10">
        <f t="shared" si="43"/>
        <v>1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1</v>
      </c>
      <c r="D328" s="9">
        <v>0</v>
      </c>
      <c r="E328" s="10">
        <f t="shared" si="40"/>
        <v>1.4611338398597311E-4</v>
      </c>
      <c r="F328" s="10" t="str">
        <f t="shared" si="41"/>
        <v/>
      </c>
      <c r="G328" s="10">
        <f t="shared" si="43"/>
        <v>-1</v>
      </c>
      <c r="H328" s="16">
        <f t="shared" si="42"/>
        <v>-1.4611338398597311E-4</v>
      </c>
    </row>
    <row r="329" spans="1:8" x14ac:dyDescent="0.2">
      <c r="A329" s="8"/>
      <c r="B329" s="34" t="s">
        <v>313</v>
      </c>
      <c r="C329" s="31">
        <v>18</v>
      </c>
      <c r="D329" s="9">
        <v>9</v>
      </c>
      <c r="E329" s="10">
        <f t="shared" si="40"/>
        <v>2.6300409117475162E-3</v>
      </c>
      <c r="F329" s="10">
        <f t="shared" si="41"/>
        <v>1.1156563778356265E-3</v>
      </c>
      <c r="G329" s="10">
        <f t="shared" si="43"/>
        <v>-0.5</v>
      </c>
      <c r="H329" s="16">
        <f t="shared" si="42"/>
        <v>-1.3150204558737581E-3</v>
      </c>
    </row>
    <row r="330" spans="1:8" x14ac:dyDescent="0.2">
      <c r="A330" s="8"/>
      <c r="B330" s="34" t="s">
        <v>314</v>
      </c>
      <c r="C330" s="31">
        <v>3</v>
      </c>
      <c r="D330" s="9">
        <v>0</v>
      </c>
      <c r="E330" s="10">
        <f t="shared" si="40"/>
        <v>4.3834015195791935E-4</v>
      </c>
      <c r="F330" s="10" t="str">
        <f t="shared" si="41"/>
        <v/>
      </c>
      <c r="G330" s="10">
        <f t="shared" si="43"/>
        <v>-1</v>
      </c>
      <c r="H330" s="16">
        <f t="shared" si="42"/>
        <v>-4.3834015195791935E-4</v>
      </c>
    </row>
    <row r="331" spans="1:8" ht="25.5" x14ac:dyDescent="0.2">
      <c r="A331" s="8"/>
      <c r="B331" s="34" t="s">
        <v>315</v>
      </c>
      <c r="C331" s="31">
        <v>205</v>
      </c>
      <c r="D331" s="9">
        <v>54</v>
      </c>
      <c r="E331" s="10">
        <f t="shared" si="40"/>
        <v>2.9953243717124489E-2</v>
      </c>
      <c r="F331" s="10">
        <f t="shared" si="41"/>
        <v>6.69393826701376E-3</v>
      </c>
      <c r="G331" s="10">
        <f t="shared" si="43"/>
        <v>-0.73658536585365852</v>
      </c>
      <c r="H331" s="16">
        <f t="shared" si="42"/>
        <v>-2.2063120981881939E-2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4</v>
      </c>
      <c r="D333" s="9">
        <v>10</v>
      </c>
      <c r="E333" s="10">
        <f t="shared" si="40"/>
        <v>5.8445353594389242E-4</v>
      </c>
      <c r="F333" s="10">
        <f t="shared" si="41"/>
        <v>1.2396181975951406E-3</v>
      </c>
      <c r="G333" s="10">
        <f t="shared" si="43"/>
        <v>1.5</v>
      </c>
      <c r="H333" s="16">
        <f t="shared" si="42"/>
        <v>8.7668030391583858E-4</v>
      </c>
    </row>
    <row r="334" spans="1:8" x14ac:dyDescent="0.2">
      <c r="A334" s="8"/>
      <c r="B334" s="34" t="s">
        <v>318</v>
      </c>
      <c r="C334" s="31">
        <v>2</v>
      </c>
      <c r="D334" s="9">
        <v>1</v>
      </c>
      <c r="E334" s="10">
        <f t="shared" si="40"/>
        <v>2.9222676797194621E-4</v>
      </c>
      <c r="F334" s="10">
        <f t="shared" si="41"/>
        <v>1.2396181975951408E-4</v>
      </c>
      <c r="G334" s="10">
        <f t="shared" si="43"/>
        <v>-0.5</v>
      </c>
      <c r="H334" s="16">
        <f t="shared" si="42"/>
        <v>-1.4611338398597311E-4</v>
      </c>
    </row>
    <row r="335" spans="1:8" ht="25.5" x14ac:dyDescent="0.2">
      <c r="A335" s="8"/>
      <c r="B335" s="34" t="s">
        <v>319</v>
      </c>
      <c r="C335" s="31">
        <v>3</v>
      </c>
      <c r="D335" s="9">
        <v>4</v>
      </c>
      <c r="E335" s="10">
        <f t="shared" si="40"/>
        <v>4.3834015195791935E-4</v>
      </c>
      <c r="F335" s="10">
        <f t="shared" si="41"/>
        <v>4.9584727903805633E-4</v>
      </c>
      <c r="G335" s="10">
        <f t="shared" si="43"/>
        <v>0.33333333333333331</v>
      </c>
      <c r="H335" s="16">
        <f t="shared" si="42"/>
        <v>1.4611338398597311E-4</v>
      </c>
    </row>
    <row r="336" spans="1:8" ht="25.5" x14ac:dyDescent="0.2">
      <c r="A336" s="8"/>
      <c r="B336" s="34" t="s">
        <v>320</v>
      </c>
      <c r="C336" s="31">
        <v>10</v>
      </c>
      <c r="D336" s="9">
        <v>14</v>
      </c>
      <c r="E336" s="10">
        <f t="shared" si="40"/>
        <v>1.4611338398597311E-3</v>
      </c>
      <c r="F336" s="10">
        <f t="shared" si="41"/>
        <v>1.7354654766331969E-3</v>
      </c>
      <c r="G336" s="10">
        <f t="shared" si="43"/>
        <v>0.4</v>
      </c>
      <c r="H336" s="16">
        <f t="shared" si="42"/>
        <v>5.8445353594389242E-4</v>
      </c>
    </row>
    <row r="337" spans="1:8" ht="25.5" x14ac:dyDescent="0.2">
      <c r="A337" s="8"/>
      <c r="B337" s="34" t="s">
        <v>321</v>
      </c>
      <c r="C337" s="31">
        <v>3</v>
      </c>
      <c r="D337" s="9">
        <v>1</v>
      </c>
      <c r="E337" s="10">
        <f t="shared" si="40"/>
        <v>4.3834015195791935E-4</v>
      </c>
      <c r="F337" s="10">
        <f t="shared" si="41"/>
        <v>1.2396181975951408E-4</v>
      </c>
      <c r="G337" s="10">
        <f t="shared" si="43"/>
        <v>-0.66666666666666663</v>
      </c>
      <c r="H337" s="16">
        <f t="shared" si="42"/>
        <v>-2.9222676797194621E-4</v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26</v>
      </c>
      <c r="D340" s="9">
        <v>35</v>
      </c>
      <c r="E340" s="10">
        <f t="shared" si="40"/>
        <v>3.7989479836353008E-3</v>
      </c>
      <c r="F340" s="10">
        <f t="shared" si="41"/>
        <v>4.3386636915829927E-3</v>
      </c>
      <c r="G340" s="10">
        <f t="shared" si="43"/>
        <v>0.34615384615384615</v>
      </c>
      <c r="H340" s="16">
        <f t="shared" si="42"/>
        <v>1.3150204558737579E-3</v>
      </c>
    </row>
    <row r="341" spans="1:8" x14ac:dyDescent="0.2">
      <c r="A341" s="8"/>
      <c r="B341" s="34" t="s">
        <v>325</v>
      </c>
      <c r="C341" s="31">
        <v>1</v>
      </c>
      <c r="D341" s="9">
        <v>2</v>
      </c>
      <c r="E341" s="10">
        <f t="shared" ref="E341:E356" si="44">+IF(C341=0,"",C341/C$181)</f>
        <v>1.4611338398597311E-4</v>
      </c>
      <c r="F341" s="10">
        <f t="shared" ref="F341:F356" si="45">+IF(D341=0,"",D341/D$181)</f>
        <v>2.4792363951902817E-4</v>
      </c>
      <c r="G341" s="10">
        <f t="shared" si="43"/>
        <v>1</v>
      </c>
      <c r="H341" s="16">
        <f t="shared" ref="H341:H372" si="46">+IF(OR(AND(E341=""),(G341="")),"",E341*G341)</f>
        <v>1.4611338398597311E-4</v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1</v>
      </c>
      <c r="E345" s="10" t="str">
        <f t="shared" si="44"/>
        <v/>
      </c>
      <c r="F345" s="10">
        <f t="shared" si="45"/>
        <v>1.2396181975951408E-4</v>
      </c>
      <c r="G345" s="10">
        <f t="shared" si="47"/>
        <v>1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2</v>
      </c>
      <c r="E346" s="10" t="str">
        <f t="shared" si="44"/>
        <v/>
      </c>
      <c r="F346" s="10">
        <f t="shared" si="45"/>
        <v>2.4792363951902817E-4</v>
      </c>
      <c r="G346" s="10">
        <f t="shared" si="47"/>
        <v>1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1</v>
      </c>
      <c r="E347" s="10" t="str">
        <f t="shared" si="44"/>
        <v/>
      </c>
      <c r="F347" s="10">
        <f t="shared" si="45"/>
        <v>1.2396181975951408E-4</v>
      </c>
      <c r="G347" s="10">
        <f t="shared" si="47"/>
        <v>1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14</v>
      </c>
      <c r="E348" s="10" t="str">
        <f t="shared" si="44"/>
        <v/>
      </c>
      <c r="F348" s="10">
        <f t="shared" si="45"/>
        <v>1.7354654766331969E-3</v>
      </c>
      <c r="G348" s="10">
        <f t="shared" si="47"/>
        <v>1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1</v>
      </c>
      <c r="D349" s="9">
        <v>4</v>
      </c>
      <c r="E349" s="10">
        <f t="shared" si="44"/>
        <v>1.4611338398597311E-4</v>
      </c>
      <c r="F349" s="10">
        <f t="shared" si="45"/>
        <v>4.9584727903805633E-4</v>
      </c>
      <c r="G349" s="10">
        <f t="shared" si="47"/>
        <v>3</v>
      </c>
      <c r="H349" s="16">
        <f t="shared" si="46"/>
        <v>4.3834015195791929E-4</v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13</v>
      </c>
      <c r="D354" s="9">
        <v>13</v>
      </c>
      <c r="E354" s="10">
        <f t="shared" si="44"/>
        <v>1.8994739918176504E-3</v>
      </c>
      <c r="F354" s="10">
        <f t="shared" si="45"/>
        <v>1.6115036568736829E-3</v>
      </c>
      <c r="G354" s="10">
        <f t="shared" si="47"/>
        <v>0</v>
      </c>
      <c r="H354" s="16">
        <f t="shared" si="46"/>
        <v>0</v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20</v>
      </c>
      <c r="D356" s="17">
        <v>146</v>
      </c>
      <c r="E356" s="18">
        <f t="shared" si="44"/>
        <v>2.9222676797194622E-3</v>
      </c>
      <c r="F356" s="18">
        <f t="shared" si="45"/>
        <v>1.8098425684889053E-2</v>
      </c>
      <c r="G356" s="18">
        <f t="shared" si="47"/>
        <v>6.3</v>
      </c>
      <c r="H356" s="19">
        <f t="shared" si="46"/>
        <v>1.8410286382232612E-2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40703</v>
      </c>
      <c r="D362" s="30">
        <f>SUM(D363:D595)</f>
        <v>41253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1.3512517504852222E-2</v>
      </c>
      <c r="H362" s="40">
        <f t="shared" ref="H362:H425" si="50">+IF(OR(AND(E362=""),(G362="")),"",E362*G362)</f>
        <v>1.3512517504852222E-2</v>
      </c>
    </row>
    <row r="363" spans="1:8" x14ac:dyDescent="0.2">
      <c r="A363" s="8"/>
      <c r="B363" s="33" t="s">
        <v>341</v>
      </c>
      <c r="C363" s="39">
        <v>35</v>
      </c>
      <c r="D363" s="36">
        <v>56</v>
      </c>
      <c r="E363" s="37">
        <f t="shared" si="48"/>
        <v>8.5988747758150509E-4</v>
      </c>
      <c r="F363" s="37">
        <f t="shared" si="49"/>
        <v>1.3574770319734323E-3</v>
      </c>
      <c r="G363" s="37">
        <f t="shared" ref="G363:G426" si="51">+IF(AND(C363=0,D363=0)," ",IF(C363=0,1,IF(D363=0,-1,(D363-C363)/C363)))</f>
        <v>0.6</v>
      </c>
      <c r="H363" s="38">
        <f t="shared" si="50"/>
        <v>5.1593248654890303E-4</v>
      </c>
    </row>
    <row r="364" spans="1:8" x14ac:dyDescent="0.2">
      <c r="A364" s="8"/>
      <c r="B364" s="34" t="s">
        <v>342</v>
      </c>
      <c r="C364" s="31">
        <v>25</v>
      </c>
      <c r="D364" s="9">
        <v>20</v>
      </c>
      <c r="E364" s="10">
        <f t="shared" si="48"/>
        <v>6.142053411296465E-4</v>
      </c>
      <c r="F364" s="10">
        <f t="shared" si="49"/>
        <v>4.8481322570479725E-4</v>
      </c>
      <c r="G364" s="10">
        <f t="shared" si="51"/>
        <v>-0.2</v>
      </c>
      <c r="H364" s="16">
        <f t="shared" si="50"/>
        <v>-1.228410682259293E-4</v>
      </c>
    </row>
    <row r="365" spans="1:8" x14ac:dyDescent="0.2">
      <c r="A365" s="8"/>
      <c r="B365" s="34" t="s">
        <v>343</v>
      </c>
      <c r="C365" s="31">
        <v>939</v>
      </c>
      <c r="D365" s="9">
        <v>83</v>
      </c>
      <c r="E365" s="10">
        <f t="shared" si="48"/>
        <v>2.306955261282952E-2</v>
      </c>
      <c r="F365" s="10">
        <f t="shared" si="49"/>
        <v>2.0119748866749085E-3</v>
      </c>
      <c r="G365" s="10">
        <f t="shared" si="51"/>
        <v>-0.91160809371671991</v>
      </c>
      <c r="H365" s="16">
        <f t="shared" si="50"/>
        <v>-2.1030390880279092E-2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9</v>
      </c>
      <c r="D367" s="9">
        <v>60</v>
      </c>
      <c r="E367" s="10">
        <f t="shared" si="48"/>
        <v>2.2111392280667273E-4</v>
      </c>
      <c r="F367" s="10">
        <f t="shared" si="49"/>
        <v>1.4544396771143918E-3</v>
      </c>
      <c r="G367" s="10">
        <f t="shared" si="51"/>
        <v>5.666666666666667</v>
      </c>
      <c r="H367" s="16">
        <f t="shared" si="50"/>
        <v>1.2529788959044789E-3</v>
      </c>
    </row>
    <row r="368" spans="1:8" x14ac:dyDescent="0.2">
      <c r="A368" s="8"/>
      <c r="B368" s="34" t="s">
        <v>346</v>
      </c>
      <c r="C368" s="31">
        <v>425</v>
      </c>
      <c r="D368" s="9">
        <v>892</v>
      </c>
      <c r="E368" s="10">
        <f t="shared" si="48"/>
        <v>1.0441490799203991E-2</v>
      </c>
      <c r="F368" s="10">
        <f t="shared" si="49"/>
        <v>2.1622669866433956E-2</v>
      </c>
      <c r="G368" s="10">
        <f t="shared" si="51"/>
        <v>1.0988235294117648</v>
      </c>
      <c r="H368" s="16">
        <f t="shared" si="50"/>
        <v>1.1473355772301796E-2</v>
      </c>
    </row>
    <row r="369" spans="1:8" x14ac:dyDescent="0.2">
      <c r="A369" s="8"/>
      <c r="B369" s="34" t="s">
        <v>347</v>
      </c>
      <c r="C369" s="31">
        <v>1</v>
      </c>
      <c r="D369" s="9">
        <v>7</v>
      </c>
      <c r="E369" s="10">
        <f t="shared" si="48"/>
        <v>2.4568213645185858E-5</v>
      </c>
      <c r="F369" s="10">
        <f t="shared" si="49"/>
        <v>1.6968462899667904E-4</v>
      </c>
      <c r="G369" s="10">
        <f t="shared" si="51"/>
        <v>6</v>
      </c>
      <c r="H369" s="16">
        <f t="shared" si="50"/>
        <v>1.4740928187111514E-4</v>
      </c>
    </row>
    <row r="370" spans="1:8" x14ac:dyDescent="0.2">
      <c r="A370" s="8"/>
      <c r="B370" s="34" t="s">
        <v>348</v>
      </c>
      <c r="C370" s="31">
        <v>6</v>
      </c>
      <c r="D370" s="9">
        <v>37</v>
      </c>
      <c r="E370" s="10">
        <f t="shared" si="48"/>
        <v>1.4740928187111516E-4</v>
      </c>
      <c r="F370" s="10">
        <f t="shared" si="49"/>
        <v>8.9690446755387487E-4</v>
      </c>
      <c r="G370" s="10">
        <f t="shared" si="51"/>
        <v>5.166666666666667</v>
      </c>
      <c r="H370" s="16">
        <f t="shared" si="50"/>
        <v>7.6161462300076174E-4</v>
      </c>
    </row>
    <row r="371" spans="1:8" x14ac:dyDescent="0.2">
      <c r="A371" s="8"/>
      <c r="B371" s="34" t="s">
        <v>349</v>
      </c>
      <c r="C371" s="31">
        <v>413</v>
      </c>
      <c r="D371" s="9">
        <v>70</v>
      </c>
      <c r="E371" s="10">
        <f t="shared" si="48"/>
        <v>1.014667223546176E-2</v>
      </c>
      <c r="F371" s="10">
        <f t="shared" si="49"/>
        <v>1.6968462899667903E-3</v>
      </c>
      <c r="G371" s="10">
        <f t="shared" si="51"/>
        <v>-0.83050847457627119</v>
      </c>
      <c r="H371" s="16">
        <f t="shared" si="50"/>
        <v>-8.4268972802987504E-3</v>
      </c>
    </row>
    <row r="372" spans="1:8" x14ac:dyDescent="0.2">
      <c r="A372" s="8"/>
      <c r="B372" s="34" t="s">
        <v>350</v>
      </c>
      <c r="C372" s="31">
        <v>47</v>
      </c>
      <c r="D372" s="9">
        <v>9</v>
      </c>
      <c r="E372" s="10">
        <f t="shared" si="48"/>
        <v>1.1547060413237354E-3</v>
      </c>
      <c r="F372" s="10">
        <f t="shared" si="49"/>
        <v>2.1816595156715876E-4</v>
      </c>
      <c r="G372" s="10">
        <f t="shared" si="51"/>
        <v>-0.80851063829787229</v>
      </c>
      <c r="H372" s="16">
        <f t="shared" si="50"/>
        <v>-9.3359211851706261E-4</v>
      </c>
    </row>
    <row r="373" spans="1:8" x14ac:dyDescent="0.2">
      <c r="A373" s="8"/>
      <c r="B373" s="34" t="s">
        <v>351</v>
      </c>
      <c r="C373" s="31">
        <v>0</v>
      </c>
      <c r="D373" s="9">
        <v>12</v>
      </c>
      <c r="E373" s="10" t="str">
        <f t="shared" si="48"/>
        <v/>
      </c>
      <c r="F373" s="10">
        <f t="shared" si="49"/>
        <v>2.9088793542287835E-4</v>
      </c>
      <c r="G373" s="10">
        <f t="shared" si="51"/>
        <v>1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1742</v>
      </c>
      <c r="D374" s="9">
        <v>1147</v>
      </c>
      <c r="E374" s="10">
        <f t="shared" si="48"/>
        <v>4.2797828169913767E-2</v>
      </c>
      <c r="F374" s="10">
        <f t="shared" si="49"/>
        <v>2.7804038494170121E-2</v>
      </c>
      <c r="G374" s="10">
        <f t="shared" si="51"/>
        <v>-0.34156142365097591</v>
      </c>
      <c r="H374" s="16">
        <f t="shared" si="50"/>
        <v>-1.4618087118885587E-2</v>
      </c>
    </row>
    <row r="375" spans="1:8" x14ac:dyDescent="0.2">
      <c r="A375" s="8"/>
      <c r="B375" s="34" t="s">
        <v>353</v>
      </c>
      <c r="C375" s="31">
        <v>44</v>
      </c>
      <c r="D375" s="9">
        <v>69</v>
      </c>
      <c r="E375" s="10">
        <f t="shared" si="48"/>
        <v>1.0810014003881777E-3</v>
      </c>
      <c r="F375" s="10">
        <f t="shared" si="49"/>
        <v>1.6726056286815504E-3</v>
      </c>
      <c r="G375" s="10">
        <f t="shared" si="51"/>
        <v>0.56818181818181823</v>
      </c>
      <c r="H375" s="16">
        <f t="shared" si="50"/>
        <v>6.142053411296465E-4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358</v>
      </c>
      <c r="D377" s="9">
        <v>432</v>
      </c>
      <c r="E377" s="10">
        <f t="shared" si="48"/>
        <v>8.7954204849765381E-3</v>
      </c>
      <c r="F377" s="10">
        <f t="shared" si="49"/>
        <v>1.047196567522362E-2</v>
      </c>
      <c r="G377" s="10">
        <f t="shared" si="51"/>
        <v>0.20670391061452514</v>
      </c>
      <c r="H377" s="16">
        <f t="shared" si="50"/>
        <v>1.8180478097437538E-3</v>
      </c>
    </row>
    <row r="378" spans="1:8" x14ac:dyDescent="0.2">
      <c r="A378" s="8"/>
      <c r="B378" s="34" t="s">
        <v>356</v>
      </c>
      <c r="C378" s="31">
        <v>11</v>
      </c>
      <c r="D378" s="9">
        <v>64</v>
      </c>
      <c r="E378" s="10">
        <f t="shared" si="48"/>
        <v>2.7025035009704444E-4</v>
      </c>
      <c r="F378" s="10">
        <f t="shared" si="49"/>
        <v>1.5514023222553512E-3</v>
      </c>
      <c r="G378" s="10">
        <f t="shared" si="51"/>
        <v>4.8181818181818183</v>
      </c>
      <c r="H378" s="16">
        <f t="shared" si="50"/>
        <v>1.3021153231948506E-3</v>
      </c>
    </row>
    <row r="379" spans="1:8" x14ac:dyDescent="0.2">
      <c r="A379" s="8"/>
      <c r="B379" s="34" t="s">
        <v>357</v>
      </c>
      <c r="C379" s="31">
        <v>48</v>
      </c>
      <c r="D379" s="9">
        <v>6</v>
      </c>
      <c r="E379" s="10">
        <f t="shared" si="48"/>
        <v>1.1792742549689213E-3</v>
      </c>
      <c r="F379" s="10">
        <f t="shared" si="49"/>
        <v>1.4544396771143918E-4</v>
      </c>
      <c r="G379" s="10">
        <f t="shared" si="51"/>
        <v>-0.875</v>
      </c>
      <c r="H379" s="16">
        <f t="shared" si="50"/>
        <v>-1.0318649730978061E-3</v>
      </c>
    </row>
    <row r="380" spans="1:8" x14ac:dyDescent="0.2">
      <c r="A380" s="8"/>
      <c r="B380" s="34" t="s">
        <v>358</v>
      </c>
      <c r="C380" s="31">
        <v>5</v>
      </c>
      <c r="D380" s="9">
        <v>6</v>
      </c>
      <c r="E380" s="10">
        <f t="shared" si="48"/>
        <v>1.228410682259293E-4</v>
      </c>
      <c r="F380" s="10">
        <f t="shared" si="49"/>
        <v>1.4544396771143918E-4</v>
      </c>
      <c r="G380" s="10">
        <f t="shared" si="51"/>
        <v>0.2</v>
      </c>
      <c r="H380" s="16">
        <f t="shared" si="50"/>
        <v>2.4568213645185862E-5</v>
      </c>
    </row>
    <row r="381" spans="1:8" x14ac:dyDescent="0.2">
      <c r="A381" s="8"/>
      <c r="B381" s="34" t="s">
        <v>359</v>
      </c>
      <c r="C381" s="31">
        <v>0</v>
      </c>
      <c r="D381" s="9">
        <v>40</v>
      </c>
      <c r="E381" s="10" t="str">
        <f t="shared" si="48"/>
        <v/>
      </c>
      <c r="F381" s="10">
        <f t="shared" si="49"/>
        <v>9.6962645140959451E-4</v>
      </c>
      <c r="G381" s="10">
        <f t="shared" si="51"/>
        <v>1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4011</v>
      </c>
      <c r="D382" s="9">
        <v>2353</v>
      </c>
      <c r="E382" s="10">
        <f t="shared" si="48"/>
        <v>9.8543104930840481E-2</v>
      </c>
      <c r="F382" s="10">
        <f t="shared" si="49"/>
        <v>5.7038276004169393E-2</v>
      </c>
      <c r="G382" s="10">
        <f t="shared" si="51"/>
        <v>-0.41336325105958616</v>
      </c>
      <c r="H382" s="16">
        <f t="shared" si="50"/>
        <v>-4.0734098223718158E-2</v>
      </c>
    </row>
    <row r="383" spans="1:8" x14ac:dyDescent="0.2">
      <c r="A383" s="8"/>
      <c r="B383" s="34" t="s">
        <v>361</v>
      </c>
      <c r="C383" s="31">
        <v>2</v>
      </c>
      <c r="D383" s="9">
        <v>51</v>
      </c>
      <c r="E383" s="10">
        <f t="shared" si="48"/>
        <v>4.9136427290371717E-5</v>
      </c>
      <c r="F383" s="10">
        <f t="shared" si="49"/>
        <v>1.2362737255472329E-3</v>
      </c>
      <c r="G383" s="10">
        <f t="shared" si="51"/>
        <v>24.5</v>
      </c>
      <c r="H383" s="16">
        <f t="shared" si="50"/>
        <v>1.203842468614107E-3</v>
      </c>
    </row>
    <row r="384" spans="1:8" x14ac:dyDescent="0.2">
      <c r="A384" s="8"/>
      <c r="B384" s="34" t="s">
        <v>362</v>
      </c>
      <c r="C384" s="31">
        <v>5</v>
      </c>
      <c r="D384" s="9">
        <v>1</v>
      </c>
      <c r="E384" s="10">
        <f t="shared" si="48"/>
        <v>1.228410682259293E-4</v>
      </c>
      <c r="F384" s="10">
        <f t="shared" si="49"/>
        <v>2.4240661285239863E-5</v>
      </c>
      <c r="G384" s="10">
        <f t="shared" si="51"/>
        <v>-0.8</v>
      </c>
      <c r="H384" s="16">
        <f t="shared" si="50"/>
        <v>-9.8272854580743447E-5</v>
      </c>
    </row>
    <row r="385" spans="1:8" x14ac:dyDescent="0.2">
      <c r="A385" s="8"/>
      <c r="B385" s="34" t="s">
        <v>363</v>
      </c>
      <c r="C385" s="31">
        <v>455</v>
      </c>
      <c r="D385" s="9">
        <v>84</v>
      </c>
      <c r="E385" s="10">
        <f t="shared" si="48"/>
        <v>1.1178537208559566E-2</v>
      </c>
      <c r="F385" s="10">
        <f t="shared" si="49"/>
        <v>2.0362155479601482E-3</v>
      </c>
      <c r="G385" s="10">
        <f t="shared" si="51"/>
        <v>-0.81538461538461537</v>
      </c>
      <c r="H385" s="16">
        <f t="shared" si="50"/>
        <v>-9.1148072623639543E-3</v>
      </c>
    </row>
    <row r="386" spans="1:8" x14ac:dyDescent="0.2">
      <c r="A386" s="8"/>
      <c r="B386" s="34" t="s">
        <v>364</v>
      </c>
      <c r="C386" s="31">
        <v>4833</v>
      </c>
      <c r="D386" s="9">
        <v>6409</v>
      </c>
      <c r="E386" s="10">
        <f t="shared" si="48"/>
        <v>0.11873817654718326</v>
      </c>
      <c r="F386" s="10">
        <f t="shared" si="49"/>
        <v>0.15535839817710226</v>
      </c>
      <c r="G386" s="10">
        <f t="shared" si="51"/>
        <v>0.3260914545830747</v>
      </c>
      <c r="H386" s="16">
        <f t="shared" si="50"/>
        <v>3.8719504704812918E-2</v>
      </c>
    </row>
    <row r="387" spans="1:8" x14ac:dyDescent="0.2">
      <c r="A387" s="8"/>
      <c r="B387" s="34" t="s">
        <v>365</v>
      </c>
      <c r="C387" s="31">
        <v>29</v>
      </c>
      <c r="D387" s="9">
        <v>27</v>
      </c>
      <c r="E387" s="10">
        <f t="shared" si="48"/>
        <v>7.1247819571038985E-4</v>
      </c>
      <c r="F387" s="10">
        <f t="shared" si="49"/>
        <v>6.5449785470147624E-4</v>
      </c>
      <c r="G387" s="10">
        <f t="shared" si="51"/>
        <v>-6.8965517241379309E-2</v>
      </c>
      <c r="H387" s="16">
        <f t="shared" si="50"/>
        <v>-4.913642729037171E-5</v>
      </c>
    </row>
    <row r="388" spans="1:8" x14ac:dyDescent="0.2">
      <c r="A388" s="8"/>
      <c r="B388" s="34" t="s">
        <v>366</v>
      </c>
      <c r="C388" s="31">
        <v>0</v>
      </c>
      <c r="D388" s="9">
        <v>3</v>
      </c>
      <c r="E388" s="10" t="str">
        <f t="shared" si="48"/>
        <v/>
      </c>
      <c r="F388" s="10">
        <f t="shared" si="49"/>
        <v>7.2721983855719588E-5</v>
      </c>
      <c r="G388" s="10">
        <f t="shared" si="51"/>
        <v>1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44</v>
      </c>
      <c r="D389" s="9">
        <v>11</v>
      </c>
      <c r="E389" s="10">
        <f t="shared" si="48"/>
        <v>1.0810014003881777E-3</v>
      </c>
      <c r="F389" s="10">
        <f t="shared" si="49"/>
        <v>2.6664727413763849E-4</v>
      </c>
      <c r="G389" s="10">
        <f t="shared" si="51"/>
        <v>-0.75</v>
      </c>
      <c r="H389" s="16">
        <f t="shared" si="50"/>
        <v>-8.1075105029113331E-4</v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7</v>
      </c>
      <c r="E391" s="10" t="str">
        <f t="shared" si="48"/>
        <v/>
      </c>
      <c r="F391" s="10">
        <f t="shared" si="49"/>
        <v>1.6968462899667904E-4</v>
      </c>
      <c r="G391" s="10">
        <f t="shared" si="51"/>
        <v>1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44</v>
      </c>
      <c r="D392" s="9">
        <v>37</v>
      </c>
      <c r="E392" s="10">
        <f t="shared" si="48"/>
        <v>1.0810014003881777E-3</v>
      </c>
      <c r="F392" s="10">
        <f t="shared" si="49"/>
        <v>8.9690446755387487E-4</v>
      </c>
      <c r="G392" s="10">
        <f t="shared" si="51"/>
        <v>-0.15909090909090909</v>
      </c>
      <c r="H392" s="16">
        <f t="shared" si="50"/>
        <v>-1.71977495516301E-4</v>
      </c>
    </row>
    <row r="393" spans="1:8" x14ac:dyDescent="0.2">
      <c r="A393" s="8"/>
      <c r="B393" s="34" t="s">
        <v>371</v>
      </c>
      <c r="C393" s="31">
        <v>16</v>
      </c>
      <c r="D393" s="9">
        <v>320</v>
      </c>
      <c r="E393" s="10">
        <f t="shared" si="48"/>
        <v>3.9309141832297374E-4</v>
      </c>
      <c r="F393" s="10">
        <f t="shared" si="49"/>
        <v>7.7570116112767561E-3</v>
      </c>
      <c r="G393" s="10">
        <f t="shared" si="51"/>
        <v>19</v>
      </c>
      <c r="H393" s="16">
        <f t="shared" si="50"/>
        <v>7.4687369481365009E-3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5</v>
      </c>
      <c r="D395" s="9">
        <v>9</v>
      </c>
      <c r="E395" s="10">
        <f t="shared" si="48"/>
        <v>1.228410682259293E-4</v>
      </c>
      <c r="F395" s="10">
        <f t="shared" si="49"/>
        <v>2.1816595156715876E-4</v>
      </c>
      <c r="G395" s="10">
        <f t="shared" si="51"/>
        <v>0.8</v>
      </c>
      <c r="H395" s="16">
        <f t="shared" si="50"/>
        <v>9.8272854580743447E-5</v>
      </c>
    </row>
    <row r="396" spans="1:8" ht="25.5" x14ac:dyDescent="0.2">
      <c r="A396" s="8"/>
      <c r="B396" s="34" t="s">
        <v>374</v>
      </c>
      <c r="C396" s="31">
        <v>40</v>
      </c>
      <c r="D396" s="9">
        <v>299</v>
      </c>
      <c r="E396" s="10">
        <f t="shared" si="48"/>
        <v>9.8272854580743439E-4</v>
      </c>
      <c r="F396" s="10">
        <f t="shared" si="49"/>
        <v>7.2479577242867185E-3</v>
      </c>
      <c r="G396" s="10">
        <f t="shared" si="51"/>
        <v>6.4749999999999996</v>
      </c>
      <c r="H396" s="16">
        <f t="shared" si="50"/>
        <v>6.363167334103137E-3</v>
      </c>
    </row>
    <row r="397" spans="1:8" x14ac:dyDescent="0.2">
      <c r="A397" s="8"/>
      <c r="B397" s="34" t="s">
        <v>375</v>
      </c>
      <c r="C397" s="31">
        <v>379</v>
      </c>
      <c r="D397" s="9">
        <v>261</v>
      </c>
      <c r="E397" s="10">
        <f t="shared" si="48"/>
        <v>9.3113529715254401E-3</v>
      </c>
      <c r="F397" s="10">
        <f t="shared" si="49"/>
        <v>6.3268125954476038E-3</v>
      </c>
      <c r="G397" s="10">
        <f t="shared" si="51"/>
        <v>-0.31134564643799473</v>
      </c>
      <c r="H397" s="16">
        <f t="shared" si="50"/>
        <v>-2.8990492101319313E-3</v>
      </c>
    </row>
    <row r="398" spans="1:8" x14ac:dyDescent="0.2">
      <c r="A398" s="8"/>
      <c r="B398" s="34" t="s">
        <v>376</v>
      </c>
      <c r="C398" s="31">
        <v>1</v>
      </c>
      <c r="D398" s="9">
        <v>13</v>
      </c>
      <c r="E398" s="10">
        <f t="shared" si="48"/>
        <v>2.4568213645185858E-5</v>
      </c>
      <c r="F398" s="10">
        <f t="shared" si="49"/>
        <v>3.1512859670811822E-4</v>
      </c>
      <c r="G398" s="10">
        <f t="shared" si="51"/>
        <v>12</v>
      </c>
      <c r="H398" s="16">
        <f t="shared" si="50"/>
        <v>2.9481856374223027E-4</v>
      </c>
    </row>
    <row r="399" spans="1:8" x14ac:dyDescent="0.2">
      <c r="A399" s="8"/>
      <c r="B399" s="34" t="s">
        <v>377</v>
      </c>
      <c r="C399" s="31">
        <v>9</v>
      </c>
      <c r="D399" s="9">
        <v>3</v>
      </c>
      <c r="E399" s="10">
        <f t="shared" si="48"/>
        <v>2.2111392280667273E-4</v>
      </c>
      <c r="F399" s="10">
        <f t="shared" si="49"/>
        <v>7.2721983855719588E-5</v>
      </c>
      <c r="G399" s="10">
        <f t="shared" si="51"/>
        <v>-0.66666666666666663</v>
      </c>
      <c r="H399" s="16">
        <f t="shared" si="50"/>
        <v>-1.4740928187111514E-4</v>
      </c>
    </row>
    <row r="400" spans="1:8" x14ac:dyDescent="0.2">
      <c r="A400" s="8"/>
      <c r="B400" s="34" t="s">
        <v>378</v>
      </c>
      <c r="C400" s="31">
        <v>2</v>
      </c>
      <c r="D400" s="9">
        <v>2</v>
      </c>
      <c r="E400" s="10">
        <f t="shared" si="48"/>
        <v>4.9136427290371717E-5</v>
      </c>
      <c r="F400" s="10">
        <f t="shared" si="49"/>
        <v>4.8481322570479725E-5</v>
      </c>
      <c r="G400" s="10">
        <f t="shared" si="51"/>
        <v>0</v>
      </c>
      <c r="H400" s="16">
        <f t="shared" si="50"/>
        <v>0</v>
      </c>
    </row>
    <row r="401" spans="1:8" x14ac:dyDescent="0.2">
      <c r="A401" s="8"/>
      <c r="B401" s="34" t="s">
        <v>379</v>
      </c>
      <c r="C401" s="31">
        <v>240</v>
      </c>
      <c r="D401" s="9">
        <v>396</v>
      </c>
      <c r="E401" s="10">
        <f t="shared" si="48"/>
        <v>5.8963712748446064E-3</v>
      </c>
      <c r="F401" s="10">
        <f t="shared" si="49"/>
        <v>9.5993018689549854E-3</v>
      </c>
      <c r="G401" s="10">
        <f t="shared" si="51"/>
        <v>0.65</v>
      </c>
      <c r="H401" s="16">
        <f t="shared" si="50"/>
        <v>3.8326413286489942E-3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1</v>
      </c>
      <c r="D403" s="9">
        <v>0</v>
      </c>
      <c r="E403" s="10">
        <f t="shared" si="48"/>
        <v>2.4568213645185858E-5</v>
      </c>
      <c r="F403" s="10" t="str">
        <f t="shared" si="49"/>
        <v/>
      </c>
      <c r="G403" s="10">
        <f t="shared" si="51"/>
        <v>-1</v>
      </c>
      <c r="H403" s="16">
        <f t="shared" si="50"/>
        <v>-2.4568213645185858E-5</v>
      </c>
    </row>
    <row r="404" spans="1:8" x14ac:dyDescent="0.2">
      <c r="A404" s="8"/>
      <c r="B404" s="34" t="s">
        <v>382</v>
      </c>
      <c r="C404" s="31">
        <v>11</v>
      </c>
      <c r="D404" s="9">
        <v>512</v>
      </c>
      <c r="E404" s="10">
        <f t="shared" si="48"/>
        <v>2.7025035009704444E-4</v>
      </c>
      <c r="F404" s="10">
        <f t="shared" si="49"/>
        <v>1.241121857804281E-2</v>
      </c>
      <c r="G404" s="10">
        <f t="shared" si="51"/>
        <v>45.545454545454547</v>
      </c>
      <c r="H404" s="16">
        <f t="shared" si="50"/>
        <v>1.2308675036238115E-2</v>
      </c>
    </row>
    <row r="405" spans="1:8" x14ac:dyDescent="0.2">
      <c r="A405" s="8"/>
      <c r="B405" s="34" t="s">
        <v>383</v>
      </c>
      <c r="C405" s="31">
        <v>20</v>
      </c>
      <c r="D405" s="9">
        <v>1</v>
      </c>
      <c r="E405" s="10">
        <f t="shared" si="48"/>
        <v>4.913642729037172E-4</v>
      </c>
      <c r="F405" s="10">
        <f t="shared" si="49"/>
        <v>2.4240661285239863E-5</v>
      </c>
      <c r="G405" s="10">
        <f t="shared" si="51"/>
        <v>-0.95</v>
      </c>
      <c r="H405" s="16">
        <f t="shared" si="50"/>
        <v>-4.667960592585313E-4</v>
      </c>
    </row>
    <row r="406" spans="1:8" x14ac:dyDescent="0.2">
      <c r="A406" s="8"/>
      <c r="B406" s="34" t="s">
        <v>384</v>
      </c>
      <c r="C406" s="31">
        <v>9</v>
      </c>
      <c r="D406" s="9">
        <v>2</v>
      </c>
      <c r="E406" s="10">
        <f t="shared" si="48"/>
        <v>2.2111392280667273E-4</v>
      </c>
      <c r="F406" s="10">
        <f t="shared" si="49"/>
        <v>4.8481322570479725E-5</v>
      </c>
      <c r="G406" s="10">
        <f t="shared" si="51"/>
        <v>-0.77777777777777779</v>
      </c>
      <c r="H406" s="16">
        <f t="shared" si="50"/>
        <v>-1.7197749551630103E-4</v>
      </c>
    </row>
    <row r="407" spans="1:8" x14ac:dyDescent="0.2">
      <c r="A407" s="8"/>
      <c r="B407" s="34" t="s">
        <v>385</v>
      </c>
      <c r="C407" s="31">
        <v>0</v>
      </c>
      <c r="D407" s="9">
        <v>212</v>
      </c>
      <c r="E407" s="10" t="str">
        <f t="shared" si="48"/>
        <v/>
      </c>
      <c r="F407" s="10">
        <f t="shared" si="49"/>
        <v>5.1390201924708502E-3</v>
      </c>
      <c r="G407" s="10">
        <f t="shared" si="51"/>
        <v>1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2045</v>
      </c>
      <c r="D410" s="9">
        <v>2367</v>
      </c>
      <c r="E410" s="10">
        <f t="shared" si="48"/>
        <v>5.0241996904405083E-2</v>
      </c>
      <c r="F410" s="10">
        <f t="shared" si="49"/>
        <v>5.7377645262162755E-2</v>
      </c>
      <c r="G410" s="10">
        <f t="shared" si="51"/>
        <v>0.15745721271393642</v>
      </c>
      <c r="H410" s="16">
        <f t="shared" si="50"/>
        <v>7.9109647937498466E-3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624</v>
      </c>
      <c r="D413" s="9">
        <v>815</v>
      </c>
      <c r="E413" s="10">
        <f t="shared" si="48"/>
        <v>1.5330565314595975E-2</v>
      </c>
      <c r="F413" s="10">
        <f t="shared" si="49"/>
        <v>1.9756138947470487E-2</v>
      </c>
      <c r="G413" s="10">
        <f t="shared" si="51"/>
        <v>0.30608974358974361</v>
      </c>
      <c r="H413" s="16">
        <f t="shared" si="50"/>
        <v>4.6925288062304995E-3</v>
      </c>
    </row>
    <row r="414" spans="1:8" x14ac:dyDescent="0.2">
      <c r="A414" s="8"/>
      <c r="B414" s="34" t="s">
        <v>392</v>
      </c>
      <c r="C414" s="31">
        <v>9068</v>
      </c>
      <c r="D414" s="9">
        <v>10758</v>
      </c>
      <c r="E414" s="10">
        <f t="shared" si="48"/>
        <v>0.22278456133454536</v>
      </c>
      <c r="F414" s="10">
        <f t="shared" si="49"/>
        <v>0.26078103410661041</v>
      </c>
      <c r="G414" s="10">
        <f t="shared" si="51"/>
        <v>0.18636965152183502</v>
      </c>
      <c r="H414" s="16">
        <f t="shared" si="50"/>
        <v>4.1520281060364095E-2</v>
      </c>
    </row>
    <row r="415" spans="1:8" x14ac:dyDescent="0.2">
      <c r="A415" s="8"/>
      <c r="B415" s="34" t="s">
        <v>393</v>
      </c>
      <c r="C415" s="31">
        <v>540</v>
      </c>
      <c r="D415" s="9">
        <v>744</v>
      </c>
      <c r="E415" s="10">
        <f t="shared" si="48"/>
        <v>1.3266835368400363E-2</v>
      </c>
      <c r="F415" s="10">
        <f t="shared" si="49"/>
        <v>1.8035051996218458E-2</v>
      </c>
      <c r="G415" s="10">
        <f t="shared" si="51"/>
        <v>0.37777777777777777</v>
      </c>
      <c r="H415" s="16">
        <f t="shared" si="50"/>
        <v>5.0119155836179149E-3</v>
      </c>
    </row>
    <row r="416" spans="1:8" x14ac:dyDescent="0.2">
      <c r="A416" s="8"/>
      <c r="B416" s="34" t="s">
        <v>394</v>
      </c>
      <c r="C416" s="31">
        <v>0</v>
      </c>
      <c r="D416" s="9">
        <v>2</v>
      </c>
      <c r="E416" s="10" t="str">
        <f t="shared" si="48"/>
        <v/>
      </c>
      <c r="F416" s="10">
        <f t="shared" si="49"/>
        <v>4.8481322570479725E-5</v>
      </c>
      <c r="G416" s="10">
        <f t="shared" si="51"/>
        <v>1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12</v>
      </c>
      <c r="D417" s="9">
        <v>14</v>
      </c>
      <c r="E417" s="10">
        <f t="shared" si="48"/>
        <v>2.9481856374223033E-4</v>
      </c>
      <c r="F417" s="10">
        <f t="shared" si="49"/>
        <v>3.3936925799335808E-4</v>
      </c>
      <c r="G417" s="10">
        <f t="shared" si="51"/>
        <v>0.16666666666666666</v>
      </c>
      <c r="H417" s="16">
        <f t="shared" si="50"/>
        <v>4.9136427290371717E-5</v>
      </c>
    </row>
    <row r="418" spans="1:8" ht="25.5" x14ac:dyDescent="0.2">
      <c r="A418" s="8"/>
      <c r="B418" s="34" t="s">
        <v>396</v>
      </c>
      <c r="C418" s="31">
        <v>25</v>
      </c>
      <c r="D418" s="9">
        <v>3</v>
      </c>
      <c r="E418" s="10">
        <f t="shared" si="48"/>
        <v>6.142053411296465E-4</v>
      </c>
      <c r="F418" s="10">
        <f t="shared" si="49"/>
        <v>7.2721983855719588E-5</v>
      </c>
      <c r="G418" s="10">
        <f t="shared" si="51"/>
        <v>-0.88</v>
      </c>
      <c r="H418" s="16">
        <f t="shared" si="50"/>
        <v>-5.4050070019408887E-4</v>
      </c>
    </row>
    <row r="419" spans="1:8" x14ac:dyDescent="0.2">
      <c r="A419" s="8"/>
      <c r="B419" s="34" t="s">
        <v>397</v>
      </c>
      <c r="C419" s="31">
        <v>63</v>
      </c>
      <c r="D419" s="9">
        <v>33</v>
      </c>
      <c r="E419" s="10">
        <f t="shared" si="48"/>
        <v>1.547797459646709E-3</v>
      </c>
      <c r="F419" s="10">
        <f t="shared" si="49"/>
        <v>7.9994182241291541E-4</v>
      </c>
      <c r="G419" s="10">
        <f t="shared" si="51"/>
        <v>-0.47619047619047616</v>
      </c>
      <c r="H419" s="16">
        <f t="shared" si="50"/>
        <v>-7.3704640935557569E-4</v>
      </c>
    </row>
    <row r="420" spans="1:8" x14ac:dyDescent="0.2">
      <c r="A420" s="8"/>
      <c r="B420" s="34" t="s">
        <v>398</v>
      </c>
      <c r="C420" s="31">
        <v>2</v>
      </c>
      <c r="D420" s="9">
        <v>0</v>
      </c>
      <c r="E420" s="10">
        <f t="shared" si="48"/>
        <v>4.9136427290371717E-5</v>
      </c>
      <c r="F420" s="10" t="str">
        <f t="shared" si="49"/>
        <v/>
      </c>
      <c r="G420" s="10">
        <f t="shared" si="51"/>
        <v>-1</v>
      </c>
      <c r="H420" s="16">
        <f t="shared" si="50"/>
        <v>-4.9136427290371717E-5</v>
      </c>
    </row>
    <row r="421" spans="1:8" x14ac:dyDescent="0.2">
      <c r="A421" s="8"/>
      <c r="B421" s="34" t="s">
        <v>399</v>
      </c>
      <c r="C421" s="31">
        <v>12</v>
      </c>
      <c r="D421" s="9">
        <v>3</v>
      </c>
      <c r="E421" s="10">
        <f t="shared" si="48"/>
        <v>2.9481856374223033E-4</v>
      </c>
      <c r="F421" s="10">
        <f t="shared" si="49"/>
        <v>7.2721983855719588E-5</v>
      </c>
      <c r="G421" s="10">
        <f t="shared" si="51"/>
        <v>-0.75</v>
      </c>
      <c r="H421" s="16">
        <f t="shared" si="50"/>
        <v>-2.2111392280667276E-4</v>
      </c>
    </row>
    <row r="422" spans="1:8" x14ac:dyDescent="0.2">
      <c r="A422" s="8"/>
      <c r="B422" s="34" t="s">
        <v>400</v>
      </c>
      <c r="C422" s="31">
        <v>1</v>
      </c>
      <c r="D422" s="9">
        <v>0</v>
      </c>
      <c r="E422" s="10">
        <f t="shared" si="48"/>
        <v>2.4568213645185858E-5</v>
      </c>
      <c r="F422" s="10" t="str">
        <f t="shared" si="49"/>
        <v/>
      </c>
      <c r="G422" s="10">
        <f t="shared" si="51"/>
        <v>-1</v>
      </c>
      <c r="H422" s="16">
        <f t="shared" si="50"/>
        <v>-2.4568213645185858E-5</v>
      </c>
    </row>
    <row r="423" spans="1:8" ht="25.5" x14ac:dyDescent="0.2">
      <c r="A423" s="8"/>
      <c r="B423" s="34" t="s">
        <v>401</v>
      </c>
      <c r="C423" s="31">
        <v>25</v>
      </c>
      <c r="D423" s="9">
        <v>0</v>
      </c>
      <c r="E423" s="10">
        <f t="shared" si="48"/>
        <v>6.142053411296465E-4</v>
      </c>
      <c r="F423" s="10" t="str">
        <f t="shared" si="49"/>
        <v/>
      </c>
      <c r="G423" s="10">
        <f t="shared" si="51"/>
        <v>-1</v>
      </c>
      <c r="H423" s="16">
        <f t="shared" si="50"/>
        <v>-6.142053411296465E-4</v>
      </c>
    </row>
    <row r="424" spans="1:8" ht="25.5" x14ac:dyDescent="0.2">
      <c r="A424" s="8"/>
      <c r="B424" s="34" t="s">
        <v>402</v>
      </c>
      <c r="C424" s="31">
        <v>119</v>
      </c>
      <c r="D424" s="9">
        <v>17</v>
      </c>
      <c r="E424" s="10">
        <f t="shared" si="48"/>
        <v>2.923617423777117E-3</v>
      </c>
      <c r="F424" s="10">
        <f t="shared" si="49"/>
        <v>4.1209124184907767E-4</v>
      </c>
      <c r="G424" s="10">
        <f t="shared" si="51"/>
        <v>-0.8571428571428571</v>
      </c>
      <c r="H424" s="16">
        <f t="shared" si="50"/>
        <v>-2.5059577918089574E-3</v>
      </c>
    </row>
    <row r="425" spans="1:8" x14ac:dyDescent="0.2">
      <c r="A425" s="8"/>
      <c r="B425" s="34" t="s">
        <v>403</v>
      </c>
      <c r="C425" s="31">
        <v>48</v>
      </c>
      <c r="D425" s="9">
        <v>116</v>
      </c>
      <c r="E425" s="10">
        <f t="shared" si="48"/>
        <v>1.1792742549689213E-3</v>
      </c>
      <c r="F425" s="10">
        <f t="shared" si="49"/>
        <v>2.8119167090878239E-3</v>
      </c>
      <c r="G425" s="10">
        <f t="shared" si="51"/>
        <v>1.4166666666666667</v>
      </c>
      <c r="H425" s="16">
        <f t="shared" si="50"/>
        <v>1.6706385278726385E-3</v>
      </c>
    </row>
    <row r="426" spans="1:8" x14ac:dyDescent="0.2">
      <c r="A426" s="8"/>
      <c r="B426" s="34" t="s">
        <v>404</v>
      </c>
      <c r="C426" s="31">
        <v>559</v>
      </c>
      <c r="D426" s="9">
        <v>321</v>
      </c>
      <c r="E426" s="10">
        <f t="shared" ref="E426:E489" si="52">+IF(C426=0,"",C426/C$362)</f>
        <v>1.3733631427658896E-2</v>
      </c>
      <c r="F426" s="10">
        <f t="shared" ref="F426:F489" si="53">+IF(D426=0,"",D426/D$362)</f>
        <v>7.7812522725619953E-3</v>
      </c>
      <c r="G426" s="10">
        <f t="shared" si="51"/>
        <v>-0.42576028622540252</v>
      </c>
      <c r="H426" s="16">
        <f t="shared" ref="H426:H489" si="54">+IF(OR(AND(E426=""),(G426="")),"",E426*G426)</f>
        <v>-5.8472348475542349E-3</v>
      </c>
    </row>
    <row r="427" spans="1:8" x14ac:dyDescent="0.2">
      <c r="A427" s="8"/>
      <c r="B427" s="34" t="s">
        <v>405</v>
      </c>
      <c r="C427" s="31">
        <v>20</v>
      </c>
      <c r="D427" s="9">
        <v>6</v>
      </c>
      <c r="E427" s="10">
        <f t="shared" si="52"/>
        <v>4.913642729037172E-4</v>
      </c>
      <c r="F427" s="10">
        <f t="shared" si="53"/>
        <v>1.4544396771143918E-4</v>
      </c>
      <c r="G427" s="10">
        <f t="shared" ref="G427:G490" si="55">+IF(AND(C427=0,D427=0)," ",IF(C427=0,1,IF(D427=0,-1,(D427-C427)/C427)))</f>
        <v>-0.7</v>
      </c>
      <c r="H427" s="16">
        <f t="shared" si="54"/>
        <v>-3.43954991032602E-4</v>
      </c>
    </row>
    <row r="428" spans="1:8" x14ac:dyDescent="0.2">
      <c r="A428" s="8"/>
      <c r="B428" s="34" t="s">
        <v>406</v>
      </c>
      <c r="C428" s="31">
        <v>202</v>
      </c>
      <c r="D428" s="9">
        <v>175</v>
      </c>
      <c r="E428" s="10">
        <f t="shared" si="52"/>
        <v>4.9627791563275434E-3</v>
      </c>
      <c r="F428" s="10">
        <f t="shared" si="53"/>
        <v>4.2421157249169757E-3</v>
      </c>
      <c r="G428" s="10">
        <f t="shared" si="55"/>
        <v>-0.13366336633663367</v>
      </c>
      <c r="H428" s="16">
        <f t="shared" si="54"/>
        <v>-6.6334176842001817E-4</v>
      </c>
    </row>
    <row r="429" spans="1:8" x14ac:dyDescent="0.2">
      <c r="A429" s="8"/>
      <c r="B429" s="34" t="s">
        <v>407</v>
      </c>
      <c r="C429" s="31">
        <v>43</v>
      </c>
      <c r="D429" s="9">
        <v>6</v>
      </c>
      <c r="E429" s="10">
        <f t="shared" si="52"/>
        <v>1.056433186742992E-3</v>
      </c>
      <c r="F429" s="10">
        <f t="shared" si="53"/>
        <v>1.4544396771143918E-4</v>
      </c>
      <c r="G429" s="10">
        <f t="shared" si="55"/>
        <v>-0.86046511627906974</v>
      </c>
      <c r="H429" s="16">
        <f t="shared" si="54"/>
        <v>-9.0902390487187677E-4</v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4</v>
      </c>
      <c r="D433" s="9">
        <v>6</v>
      </c>
      <c r="E433" s="10">
        <f t="shared" si="52"/>
        <v>9.8272854580743434E-5</v>
      </c>
      <c r="F433" s="10">
        <f t="shared" si="53"/>
        <v>1.4544396771143918E-4</v>
      </c>
      <c r="G433" s="10">
        <f t="shared" si="55"/>
        <v>0.5</v>
      </c>
      <c r="H433" s="16">
        <f t="shared" si="54"/>
        <v>4.9136427290371717E-5</v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389</v>
      </c>
      <c r="D437" s="9">
        <v>704</v>
      </c>
      <c r="E437" s="10">
        <f t="shared" si="52"/>
        <v>9.5570351079772992E-3</v>
      </c>
      <c r="F437" s="10">
        <f t="shared" si="53"/>
        <v>1.7065425544808863E-2</v>
      </c>
      <c r="G437" s="10">
        <f t="shared" si="55"/>
        <v>0.80976863753213368</v>
      </c>
      <c r="H437" s="16">
        <f t="shared" si="54"/>
        <v>7.7389872982335456E-3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6</v>
      </c>
      <c r="D439" s="9">
        <v>4</v>
      </c>
      <c r="E439" s="10">
        <f t="shared" si="52"/>
        <v>1.4740928187111516E-4</v>
      </c>
      <c r="F439" s="10">
        <f t="shared" si="53"/>
        <v>9.6962645140959451E-5</v>
      </c>
      <c r="G439" s="10">
        <f t="shared" si="55"/>
        <v>-0.33333333333333331</v>
      </c>
      <c r="H439" s="16">
        <f t="shared" si="54"/>
        <v>-4.9136427290371717E-5</v>
      </c>
    </row>
    <row r="440" spans="1:8" x14ac:dyDescent="0.2">
      <c r="A440" s="8"/>
      <c r="B440" s="34" t="s">
        <v>418</v>
      </c>
      <c r="C440" s="31">
        <v>55</v>
      </c>
      <c r="D440" s="9">
        <v>0</v>
      </c>
      <c r="E440" s="10">
        <f t="shared" si="52"/>
        <v>1.3512517504852223E-3</v>
      </c>
      <c r="F440" s="10" t="str">
        <f t="shared" si="53"/>
        <v/>
      </c>
      <c r="G440" s="10">
        <f t="shared" si="55"/>
        <v>-1</v>
      </c>
      <c r="H440" s="16">
        <f t="shared" si="54"/>
        <v>-1.3512517504852223E-3</v>
      </c>
    </row>
    <row r="441" spans="1:8" x14ac:dyDescent="0.2">
      <c r="A441" s="8"/>
      <c r="B441" s="34" t="s">
        <v>419</v>
      </c>
      <c r="C441" s="31">
        <v>23</v>
      </c>
      <c r="D441" s="9">
        <v>129</v>
      </c>
      <c r="E441" s="10">
        <f t="shared" si="52"/>
        <v>5.6506891383927471E-4</v>
      </c>
      <c r="F441" s="10">
        <f t="shared" si="53"/>
        <v>3.1270453057959421E-3</v>
      </c>
      <c r="G441" s="10">
        <f t="shared" si="55"/>
        <v>4.6086956521739131</v>
      </c>
      <c r="H441" s="16">
        <f t="shared" si="54"/>
        <v>2.6042306463897008E-3</v>
      </c>
    </row>
    <row r="442" spans="1:8" x14ac:dyDescent="0.2">
      <c r="A442" s="8"/>
      <c r="B442" s="34" t="s">
        <v>420</v>
      </c>
      <c r="C442" s="31">
        <v>8</v>
      </c>
      <c r="D442" s="9">
        <v>3</v>
      </c>
      <c r="E442" s="10">
        <f t="shared" si="52"/>
        <v>1.9654570916148687E-4</v>
      </c>
      <c r="F442" s="10">
        <f t="shared" si="53"/>
        <v>7.2721983855719588E-5</v>
      </c>
      <c r="G442" s="10">
        <f t="shared" si="55"/>
        <v>-0.625</v>
      </c>
      <c r="H442" s="16">
        <f t="shared" si="54"/>
        <v>-1.228410682259293E-4</v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12</v>
      </c>
      <c r="D445" s="9">
        <v>30</v>
      </c>
      <c r="E445" s="10">
        <f t="shared" si="52"/>
        <v>2.9481856374223033E-4</v>
      </c>
      <c r="F445" s="10">
        <f t="shared" si="53"/>
        <v>7.2721983855719588E-4</v>
      </c>
      <c r="G445" s="10">
        <f t="shared" si="55"/>
        <v>1.5</v>
      </c>
      <c r="H445" s="16">
        <f t="shared" si="54"/>
        <v>4.4222784561334552E-4</v>
      </c>
    </row>
    <row r="446" spans="1:8" x14ac:dyDescent="0.2">
      <c r="A446" s="8"/>
      <c r="B446" s="34" t="s">
        <v>424</v>
      </c>
      <c r="C446" s="31">
        <v>16</v>
      </c>
      <c r="D446" s="9">
        <v>7</v>
      </c>
      <c r="E446" s="10">
        <f t="shared" si="52"/>
        <v>3.9309141832297374E-4</v>
      </c>
      <c r="F446" s="10">
        <f t="shared" si="53"/>
        <v>1.6968462899667904E-4</v>
      </c>
      <c r="G446" s="10">
        <f t="shared" si="55"/>
        <v>-0.5625</v>
      </c>
      <c r="H446" s="16">
        <f t="shared" si="54"/>
        <v>-2.2111392280667273E-4</v>
      </c>
    </row>
    <row r="447" spans="1:8" x14ac:dyDescent="0.2">
      <c r="A447" s="8"/>
      <c r="B447" s="34" t="s">
        <v>425</v>
      </c>
      <c r="C447" s="31">
        <v>0</v>
      </c>
      <c r="D447" s="9">
        <v>84</v>
      </c>
      <c r="E447" s="10" t="str">
        <f t="shared" si="52"/>
        <v/>
      </c>
      <c r="F447" s="10">
        <f t="shared" si="53"/>
        <v>2.0362155479601482E-3</v>
      </c>
      <c r="G447" s="10">
        <f t="shared" si="55"/>
        <v>1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50</v>
      </c>
      <c r="D448" s="9">
        <v>0</v>
      </c>
      <c r="E448" s="10">
        <f t="shared" si="52"/>
        <v>1.228410682259293E-3</v>
      </c>
      <c r="F448" s="10" t="str">
        <f t="shared" si="53"/>
        <v/>
      </c>
      <c r="G448" s="10">
        <f t="shared" si="55"/>
        <v>-1</v>
      </c>
      <c r="H448" s="16">
        <f t="shared" si="54"/>
        <v>-1.228410682259293E-3</v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2</v>
      </c>
      <c r="D450" s="9">
        <v>0</v>
      </c>
      <c r="E450" s="10">
        <f t="shared" si="52"/>
        <v>4.9136427290371717E-5</v>
      </c>
      <c r="F450" s="10" t="str">
        <f t="shared" si="53"/>
        <v/>
      </c>
      <c r="G450" s="10">
        <f t="shared" si="55"/>
        <v>-1</v>
      </c>
      <c r="H450" s="16">
        <f t="shared" si="54"/>
        <v>-4.9136427290371717E-5</v>
      </c>
    </row>
    <row r="451" spans="1:8" ht="25.5" x14ac:dyDescent="0.2">
      <c r="A451" s="8"/>
      <c r="B451" s="34" t="s">
        <v>429</v>
      </c>
      <c r="C451" s="31">
        <v>11</v>
      </c>
      <c r="D451" s="9">
        <v>38</v>
      </c>
      <c r="E451" s="10">
        <f t="shared" si="52"/>
        <v>2.7025035009704444E-4</v>
      </c>
      <c r="F451" s="10">
        <f t="shared" si="53"/>
        <v>9.2114512883911478E-4</v>
      </c>
      <c r="G451" s="10">
        <f t="shared" si="55"/>
        <v>2.4545454545454546</v>
      </c>
      <c r="H451" s="16">
        <f t="shared" si="54"/>
        <v>6.6334176842001817E-4</v>
      </c>
    </row>
    <row r="452" spans="1:8" x14ac:dyDescent="0.2">
      <c r="A452" s="8"/>
      <c r="B452" s="34" t="s">
        <v>430</v>
      </c>
      <c r="C452" s="31">
        <v>1</v>
      </c>
      <c r="D452" s="9">
        <v>5</v>
      </c>
      <c r="E452" s="10">
        <f t="shared" si="52"/>
        <v>2.4568213645185858E-5</v>
      </c>
      <c r="F452" s="10">
        <f t="shared" si="53"/>
        <v>1.2120330642619931E-4</v>
      </c>
      <c r="G452" s="10">
        <f t="shared" si="55"/>
        <v>4</v>
      </c>
      <c r="H452" s="16">
        <f t="shared" si="54"/>
        <v>9.8272854580743434E-5</v>
      </c>
    </row>
    <row r="453" spans="1:8" ht="25.5" x14ac:dyDescent="0.2">
      <c r="A453" s="8"/>
      <c r="B453" s="34" t="s">
        <v>431</v>
      </c>
      <c r="C453" s="31">
        <v>0</v>
      </c>
      <c r="D453" s="9">
        <v>9</v>
      </c>
      <c r="E453" s="10" t="str">
        <f t="shared" si="52"/>
        <v/>
      </c>
      <c r="F453" s="10">
        <f t="shared" si="53"/>
        <v>2.1816595156715876E-4</v>
      </c>
      <c r="G453" s="10">
        <f t="shared" si="55"/>
        <v>1</v>
      </c>
      <c r="H453" s="16" t="str">
        <f t="shared" si="54"/>
        <v/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1</v>
      </c>
      <c r="D455" s="9">
        <v>0</v>
      </c>
      <c r="E455" s="10">
        <f t="shared" si="52"/>
        <v>2.4568213645185858E-5</v>
      </c>
      <c r="F455" s="10" t="str">
        <f t="shared" si="53"/>
        <v/>
      </c>
      <c r="G455" s="10">
        <f t="shared" si="55"/>
        <v>-1</v>
      </c>
      <c r="H455" s="16">
        <f t="shared" si="54"/>
        <v>-2.4568213645185858E-5</v>
      </c>
    </row>
    <row r="456" spans="1:8" x14ac:dyDescent="0.2">
      <c r="A456" s="8"/>
      <c r="B456" s="34" t="s">
        <v>434</v>
      </c>
      <c r="C456" s="31">
        <v>2</v>
      </c>
      <c r="D456" s="9">
        <v>2</v>
      </c>
      <c r="E456" s="10">
        <f t="shared" si="52"/>
        <v>4.9136427290371717E-5</v>
      </c>
      <c r="F456" s="10">
        <f t="shared" si="53"/>
        <v>4.8481322570479725E-5</v>
      </c>
      <c r="G456" s="10">
        <f t="shared" si="55"/>
        <v>0</v>
      </c>
      <c r="H456" s="16">
        <f t="shared" si="54"/>
        <v>0</v>
      </c>
    </row>
    <row r="457" spans="1:8" x14ac:dyDescent="0.2">
      <c r="A457" s="8"/>
      <c r="B457" s="34" t="s">
        <v>435</v>
      </c>
      <c r="C457" s="31">
        <v>1</v>
      </c>
      <c r="D457" s="9">
        <v>2</v>
      </c>
      <c r="E457" s="10">
        <f t="shared" si="52"/>
        <v>2.4568213645185858E-5</v>
      </c>
      <c r="F457" s="10">
        <f t="shared" si="53"/>
        <v>4.8481322570479725E-5</v>
      </c>
      <c r="G457" s="10">
        <f t="shared" si="55"/>
        <v>1</v>
      </c>
      <c r="H457" s="16">
        <f t="shared" si="54"/>
        <v>2.4568213645185858E-5</v>
      </c>
    </row>
    <row r="458" spans="1:8" x14ac:dyDescent="0.2">
      <c r="A458" s="8"/>
      <c r="B458" s="34" t="s">
        <v>436</v>
      </c>
      <c r="C458" s="31">
        <v>6</v>
      </c>
      <c r="D458" s="9">
        <v>12</v>
      </c>
      <c r="E458" s="10">
        <f t="shared" si="52"/>
        <v>1.4740928187111516E-4</v>
      </c>
      <c r="F458" s="10">
        <f t="shared" si="53"/>
        <v>2.9088793542287835E-4</v>
      </c>
      <c r="G458" s="10">
        <f t="shared" si="55"/>
        <v>1</v>
      </c>
      <c r="H458" s="16">
        <f t="shared" si="54"/>
        <v>1.4740928187111516E-4</v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15</v>
      </c>
      <c r="D460" s="9">
        <v>1</v>
      </c>
      <c r="E460" s="10">
        <f t="shared" si="52"/>
        <v>3.685232046777879E-4</v>
      </c>
      <c r="F460" s="10">
        <f t="shared" si="53"/>
        <v>2.4240661285239863E-5</v>
      </c>
      <c r="G460" s="10">
        <f t="shared" si="55"/>
        <v>-0.93333333333333335</v>
      </c>
      <c r="H460" s="16">
        <f t="shared" si="54"/>
        <v>-3.4395499103260206E-4</v>
      </c>
    </row>
    <row r="461" spans="1:8" x14ac:dyDescent="0.2">
      <c r="A461" s="8"/>
      <c r="B461" s="34" t="s">
        <v>439</v>
      </c>
      <c r="C461" s="31">
        <v>3628</v>
      </c>
      <c r="D461" s="9">
        <v>2940</v>
      </c>
      <c r="E461" s="10">
        <f t="shared" si="52"/>
        <v>8.9133479104734292E-2</v>
      </c>
      <c r="F461" s="10">
        <f t="shared" si="53"/>
        <v>7.1267544178605188E-2</v>
      </c>
      <c r="G461" s="10">
        <f t="shared" si="55"/>
        <v>-0.18963616317530319</v>
      </c>
      <c r="H461" s="16">
        <f t="shared" si="54"/>
        <v>-1.6902930987887869E-2</v>
      </c>
    </row>
    <row r="462" spans="1:8" x14ac:dyDescent="0.2">
      <c r="A462" s="8"/>
      <c r="B462" s="34" t="s">
        <v>440</v>
      </c>
      <c r="C462" s="31">
        <v>86</v>
      </c>
      <c r="D462" s="9">
        <v>185</v>
      </c>
      <c r="E462" s="10">
        <f t="shared" si="52"/>
        <v>2.112866373485984E-3</v>
      </c>
      <c r="F462" s="10">
        <f t="shared" si="53"/>
        <v>4.4845223377693744E-3</v>
      </c>
      <c r="G462" s="10">
        <f t="shared" si="55"/>
        <v>1.1511627906976745</v>
      </c>
      <c r="H462" s="16">
        <f t="shared" si="54"/>
        <v>2.4322531508734003E-3</v>
      </c>
    </row>
    <row r="463" spans="1:8" x14ac:dyDescent="0.2">
      <c r="A463" s="8"/>
      <c r="B463" s="34" t="s">
        <v>441</v>
      </c>
      <c r="C463" s="31">
        <v>723</v>
      </c>
      <c r="D463" s="9">
        <v>115</v>
      </c>
      <c r="E463" s="10">
        <f t="shared" si="52"/>
        <v>1.7762818465469375E-2</v>
      </c>
      <c r="F463" s="10">
        <f t="shared" si="53"/>
        <v>2.7876760478025842E-3</v>
      </c>
      <c r="G463" s="10">
        <f t="shared" si="55"/>
        <v>-0.8409405255878285</v>
      </c>
      <c r="H463" s="16">
        <f t="shared" si="54"/>
        <v>-1.4937473896273002E-2</v>
      </c>
    </row>
    <row r="464" spans="1:8" x14ac:dyDescent="0.2">
      <c r="A464" s="8"/>
      <c r="B464" s="34" t="s">
        <v>442</v>
      </c>
      <c r="C464" s="31">
        <v>17</v>
      </c>
      <c r="D464" s="9">
        <v>41</v>
      </c>
      <c r="E464" s="10">
        <f t="shared" si="52"/>
        <v>4.1765963196815957E-4</v>
      </c>
      <c r="F464" s="10">
        <f t="shared" si="53"/>
        <v>9.9386711269483421E-4</v>
      </c>
      <c r="G464" s="10">
        <f t="shared" si="55"/>
        <v>1.411764705882353</v>
      </c>
      <c r="H464" s="16">
        <f t="shared" si="54"/>
        <v>5.8963712748446066E-4</v>
      </c>
    </row>
    <row r="465" spans="1:8" x14ac:dyDescent="0.2">
      <c r="A465" s="8"/>
      <c r="B465" s="34" t="s">
        <v>443</v>
      </c>
      <c r="C465" s="31">
        <v>10</v>
      </c>
      <c r="D465" s="9">
        <v>9</v>
      </c>
      <c r="E465" s="10">
        <f t="shared" si="52"/>
        <v>2.456821364518586E-4</v>
      </c>
      <c r="F465" s="10">
        <f t="shared" si="53"/>
        <v>2.1816595156715876E-4</v>
      </c>
      <c r="G465" s="10">
        <f t="shared" si="55"/>
        <v>-0.1</v>
      </c>
      <c r="H465" s="16">
        <f t="shared" si="54"/>
        <v>-2.4568213645185862E-5</v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85</v>
      </c>
      <c r="D467" s="9">
        <v>6</v>
      </c>
      <c r="E467" s="10">
        <f t="shared" si="52"/>
        <v>2.0882981598407979E-3</v>
      </c>
      <c r="F467" s="10">
        <f t="shared" si="53"/>
        <v>1.4544396771143918E-4</v>
      </c>
      <c r="G467" s="10">
        <f t="shared" si="55"/>
        <v>-0.92941176470588238</v>
      </c>
      <c r="H467" s="16">
        <f t="shared" si="54"/>
        <v>-1.9408888779696828E-3</v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106</v>
      </c>
      <c r="E469" s="10" t="str">
        <f t="shared" si="52"/>
        <v/>
      </c>
      <c r="F469" s="10">
        <f t="shared" si="53"/>
        <v>2.5695100962354251E-3</v>
      </c>
      <c r="G469" s="10">
        <f t="shared" si="55"/>
        <v>1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137</v>
      </c>
      <c r="D472" s="9">
        <v>105</v>
      </c>
      <c r="E472" s="10">
        <f t="shared" si="52"/>
        <v>3.3658452693904627E-3</v>
      </c>
      <c r="F472" s="10">
        <f t="shared" si="53"/>
        <v>2.5452694349501854E-3</v>
      </c>
      <c r="G472" s="10">
        <f t="shared" si="55"/>
        <v>-0.23357664233576642</v>
      </c>
      <c r="H472" s="16">
        <f t="shared" si="54"/>
        <v>-7.8618283664594747E-4</v>
      </c>
    </row>
    <row r="473" spans="1:8" x14ac:dyDescent="0.2">
      <c r="A473" s="8"/>
      <c r="B473" s="34" t="s">
        <v>451</v>
      </c>
      <c r="C473" s="31">
        <v>2</v>
      </c>
      <c r="D473" s="9">
        <v>3</v>
      </c>
      <c r="E473" s="10">
        <f t="shared" si="52"/>
        <v>4.9136427290371717E-5</v>
      </c>
      <c r="F473" s="10">
        <f t="shared" si="53"/>
        <v>7.2721983855719588E-5</v>
      </c>
      <c r="G473" s="10">
        <f t="shared" si="55"/>
        <v>0.5</v>
      </c>
      <c r="H473" s="16">
        <f t="shared" si="54"/>
        <v>2.4568213645185858E-5</v>
      </c>
    </row>
    <row r="474" spans="1:8" x14ac:dyDescent="0.2">
      <c r="A474" s="8"/>
      <c r="B474" s="34" t="s">
        <v>452</v>
      </c>
      <c r="C474" s="31">
        <v>35</v>
      </c>
      <c r="D474" s="9">
        <v>23</v>
      </c>
      <c r="E474" s="10">
        <f t="shared" si="52"/>
        <v>8.5988747758150509E-4</v>
      </c>
      <c r="F474" s="10">
        <f t="shared" si="53"/>
        <v>5.5753520956051679E-4</v>
      </c>
      <c r="G474" s="10">
        <f t="shared" si="55"/>
        <v>-0.34285714285714286</v>
      </c>
      <c r="H474" s="16">
        <f t="shared" si="54"/>
        <v>-2.9481856374223033E-4</v>
      </c>
    </row>
    <row r="475" spans="1:8" x14ac:dyDescent="0.2">
      <c r="A475" s="8"/>
      <c r="B475" s="34" t="s">
        <v>453</v>
      </c>
      <c r="C475" s="31">
        <v>119</v>
      </c>
      <c r="D475" s="9">
        <v>180</v>
      </c>
      <c r="E475" s="10">
        <f t="shared" si="52"/>
        <v>2.923617423777117E-3</v>
      </c>
      <c r="F475" s="10">
        <f t="shared" si="53"/>
        <v>4.3633190313431746E-3</v>
      </c>
      <c r="G475" s="10">
        <f t="shared" si="55"/>
        <v>0.51260504201680668</v>
      </c>
      <c r="H475" s="16">
        <f t="shared" si="54"/>
        <v>1.4986610323563371E-3</v>
      </c>
    </row>
    <row r="476" spans="1:8" x14ac:dyDescent="0.2">
      <c r="A476" s="8"/>
      <c r="B476" s="34" t="s">
        <v>454</v>
      </c>
      <c r="C476" s="31">
        <v>133</v>
      </c>
      <c r="D476" s="9">
        <v>83</v>
      </c>
      <c r="E476" s="10">
        <f t="shared" si="52"/>
        <v>3.2675724148097194E-3</v>
      </c>
      <c r="F476" s="10">
        <f t="shared" si="53"/>
        <v>2.0119748866749085E-3</v>
      </c>
      <c r="G476" s="10">
        <f t="shared" si="55"/>
        <v>-0.37593984962406013</v>
      </c>
      <c r="H476" s="16">
        <f t="shared" si="54"/>
        <v>-1.228410682259293E-3</v>
      </c>
    </row>
    <row r="477" spans="1:8" ht="25.5" x14ac:dyDescent="0.2">
      <c r="A477" s="8"/>
      <c r="B477" s="34" t="s">
        <v>455</v>
      </c>
      <c r="C477" s="31">
        <v>16</v>
      </c>
      <c r="D477" s="9">
        <v>5</v>
      </c>
      <c r="E477" s="10">
        <f t="shared" si="52"/>
        <v>3.9309141832297374E-4</v>
      </c>
      <c r="F477" s="10">
        <f t="shared" si="53"/>
        <v>1.2120330642619931E-4</v>
      </c>
      <c r="G477" s="10">
        <f t="shared" si="55"/>
        <v>-0.6875</v>
      </c>
      <c r="H477" s="16">
        <f t="shared" si="54"/>
        <v>-2.7025035009704444E-4</v>
      </c>
    </row>
    <row r="478" spans="1:8" ht="25.5" x14ac:dyDescent="0.2">
      <c r="A478" s="8"/>
      <c r="B478" s="34" t="s">
        <v>456</v>
      </c>
      <c r="C478" s="31">
        <v>7</v>
      </c>
      <c r="D478" s="9">
        <v>26</v>
      </c>
      <c r="E478" s="10">
        <f t="shared" si="52"/>
        <v>1.71977495516301E-4</v>
      </c>
      <c r="F478" s="10">
        <f t="shared" si="53"/>
        <v>6.3025719341623643E-4</v>
      </c>
      <c r="G478" s="10">
        <f t="shared" si="55"/>
        <v>2.7142857142857144</v>
      </c>
      <c r="H478" s="16">
        <f t="shared" si="54"/>
        <v>4.667960592585313E-4</v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76</v>
      </c>
      <c r="D480" s="9">
        <v>35</v>
      </c>
      <c r="E480" s="10">
        <f t="shared" si="52"/>
        <v>1.8671842370341252E-3</v>
      </c>
      <c r="F480" s="10">
        <f t="shared" si="53"/>
        <v>8.4842314498339514E-4</v>
      </c>
      <c r="G480" s="10">
        <f t="shared" si="55"/>
        <v>-0.53947368421052633</v>
      </c>
      <c r="H480" s="16">
        <f t="shared" si="54"/>
        <v>-1.0072967594526201E-3</v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20</v>
      </c>
      <c r="D482" s="9">
        <v>5</v>
      </c>
      <c r="E482" s="10">
        <f t="shared" si="52"/>
        <v>4.913642729037172E-4</v>
      </c>
      <c r="F482" s="10">
        <f t="shared" si="53"/>
        <v>1.2120330642619931E-4</v>
      </c>
      <c r="G482" s="10">
        <f t="shared" si="55"/>
        <v>-0.75</v>
      </c>
      <c r="H482" s="16">
        <f t="shared" si="54"/>
        <v>-3.685232046777879E-4</v>
      </c>
    </row>
    <row r="483" spans="1:8" x14ac:dyDescent="0.2">
      <c r="A483" s="8"/>
      <c r="B483" s="34" t="s">
        <v>461</v>
      </c>
      <c r="C483" s="31">
        <v>9</v>
      </c>
      <c r="D483" s="9">
        <v>14</v>
      </c>
      <c r="E483" s="10">
        <f t="shared" si="52"/>
        <v>2.2111392280667273E-4</v>
      </c>
      <c r="F483" s="10">
        <f t="shared" si="53"/>
        <v>3.3936925799335808E-4</v>
      </c>
      <c r="G483" s="10">
        <f t="shared" si="55"/>
        <v>0.55555555555555558</v>
      </c>
      <c r="H483" s="16">
        <f t="shared" si="54"/>
        <v>1.228410682259293E-4</v>
      </c>
    </row>
    <row r="484" spans="1:8" x14ac:dyDescent="0.2">
      <c r="A484" s="8"/>
      <c r="B484" s="34" t="s">
        <v>462</v>
      </c>
      <c r="C484" s="31">
        <v>407</v>
      </c>
      <c r="D484" s="9">
        <v>454</v>
      </c>
      <c r="E484" s="10">
        <f t="shared" si="52"/>
        <v>9.999262953590644E-3</v>
      </c>
      <c r="F484" s="10">
        <f t="shared" si="53"/>
        <v>1.1005260223498898E-2</v>
      </c>
      <c r="G484" s="10">
        <f t="shared" si="55"/>
        <v>0.11547911547911548</v>
      </c>
      <c r="H484" s="16">
        <f t="shared" si="54"/>
        <v>1.1547060413237354E-3</v>
      </c>
    </row>
    <row r="485" spans="1:8" x14ac:dyDescent="0.2">
      <c r="A485" s="8"/>
      <c r="B485" s="34" t="s">
        <v>463</v>
      </c>
      <c r="C485" s="31">
        <v>24</v>
      </c>
      <c r="D485" s="9">
        <v>143</v>
      </c>
      <c r="E485" s="10">
        <f t="shared" si="52"/>
        <v>5.8963712748446066E-4</v>
      </c>
      <c r="F485" s="10">
        <f t="shared" si="53"/>
        <v>3.4664145637893001E-3</v>
      </c>
      <c r="G485" s="10">
        <f t="shared" si="55"/>
        <v>4.958333333333333</v>
      </c>
      <c r="H485" s="16">
        <f t="shared" si="54"/>
        <v>2.9236174237771174E-3</v>
      </c>
    </row>
    <row r="486" spans="1:8" x14ac:dyDescent="0.2">
      <c r="A486" s="8"/>
      <c r="B486" s="34" t="s">
        <v>464</v>
      </c>
      <c r="C486" s="31">
        <v>13</v>
      </c>
      <c r="D486" s="9">
        <v>6</v>
      </c>
      <c r="E486" s="10">
        <f t="shared" si="52"/>
        <v>3.1938677738741617E-4</v>
      </c>
      <c r="F486" s="10">
        <f t="shared" si="53"/>
        <v>1.4544396771143918E-4</v>
      </c>
      <c r="G486" s="10">
        <f t="shared" si="55"/>
        <v>-0.53846153846153844</v>
      </c>
      <c r="H486" s="16">
        <f t="shared" si="54"/>
        <v>-1.71977495516301E-4</v>
      </c>
    </row>
    <row r="487" spans="1:8" x14ac:dyDescent="0.2">
      <c r="A487" s="8"/>
      <c r="B487" s="34" t="s">
        <v>465</v>
      </c>
      <c r="C487" s="31">
        <v>2</v>
      </c>
      <c r="D487" s="9">
        <v>3</v>
      </c>
      <c r="E487" s="10">
        <f t="shared" si="52"/>
        <v>4.9136427290371717E-5</v>
      </c>
      <c r="F487" s="10">
        <f t="shared" si="53"/>
        <v>7.2721983855719588E-5</v>
      </c>
      <c r="G487" s="10">
        <f t="shared" si="55"/>
        <v>0.5</v>
      </c>
      <c r="H487" s="16">
        <f t="shared" si="54"/>
        <v>2.4568213645185858E-5</v>
      </c>
    </row>
    <row r="488" spans="1:8" x14ac:dyDescent="0.2">
      <c r="A488" s="8"/>
      <c r="B488" s="34" t="s">
        <v>466</v>
      </c>
      <c r="C488" s="31">
        <v>117</v>
      </c>
      <c r="D488" s="9">
        <v>43</v>
      </c>
      <c r="E488" s="10">
        <f t="shared" si="52"/>
        <v>2.8744809964867456E-3</v>
      </c>
      <c r="F488" s="10">
        <f t="shared" si="53"/>
        <v>1.042348435265314E-3</v>
      </c>
      <c r="G488" s="10">
        <f t="shared" si="55"/>
        <v>-0.63247863247863245</v>
      </c>
      <c r="H488" s="16">
        <f t="shared" si="54"/>
        <v>-1.8180478097437535E-3</v>
      </c>
    </row>
    <row r="489" spans="1:8" x14ac:dyDescent="0.2">
      <c r="A489" s="8"/>
      <c r="B489" s="34" t="s">
        <v>467</v>
      </c>
      <c r="C489" s="31">
        <v>5</v>
      </c>
      <c r="D489" s="9">
        <v>1</v>
      </c>
      <c r="E489" s="10">
        <f t="shared" si="52"/>
        <v>1.228410682259293E-4</v>
      </c>
      <c r="F489" s="10">
        <f t="shared" si="53"/>
        <v>2.4240661285239863E-5</v>
      </c>
      <c r="G489" s="10">
        <f t="shared" si="55"/>
        <v>-0.8</v>
      </c>
      <c r="H489" s="16">
        <f t="shared" si="54"/>
        <v>-9.8272854580743447E-5</v>
      </c>
    </row>
    <row r="490" spans="1:8" x14ac:dyDescent="0.2">
      <c r="A490" s="8"/>
      <c r="B490" s="34" t="s">
        <v>468</v>
      </c>
      <c r="C490" s="31">
        <v>420</v>
      </c>
      <c r="D490" s="9">
        <v>302</v>
      </c>
      <c r="E490" s="10">
        <f t="shared" ref="E490:E553" si="56">+IF(C490=0,"",C490/C$362)</f>
        <v>1.031864973097806E-2</v>
      </c>
      <c r="F490" s="10">
        <f t="shared" ref="F490:F553" si="57">+IF(D490=0,"",D490/D$362)</f>
        <v>7.320679708142438E-3</v>
      </c>
      <c r="G490" s="10">
        <f t="shared" si="55"/>
        <v>-0.28095238095238095</v>
      </c>
      <c r="H490" s="16">
        <f t="shared" ref="H490:H553" si="58">+IF(OR(AND(E490=""),(G490="")),"",E490*G490)</f>
        <v>-2.8990492101319313E-3</v>
      </c>
    </row>
    <row r="491" spans="1:8" x14ac:dyDescent="0.2">
      <c r="A491" s="8"/>
      <c r="B491" s="34" t="s">
        <v>469</v>
      </c>
      <c r="C491" s="31">
        <v>2</v>
      </c>
      <c r="D491" s="9">
        <v>1</v>
      </c>
      <c r="E491" s="10">
        <f t="shared" si="56"/>
        <v>4.9136427290371717E-5</v>
      </c>
      <c r="F491" s="10">
        <f t="shared" si="57"/>
        <v>2.4240661285239863E-5</v>
      </c>
      <c r="G491" s="10">
        <f t="shared" ref="G491:G554" si="59">+IF(AND(C491=0,D491=0)," ",IF(C491=0,1,IF(D491=0,-1,(D491-C491)/C491)))</f>
        <v>-0.5</v>
      </c>
      <c r="H491" s="16">
        <f t="shared" si="58"/>
        <v>-2.4568213645185858E-5</v>
      </c>
    </row>
    <row r="492" spans="1:8" x14ac:dyDescent="0.2">
      <c r="A492" s="8"/>
      <c r="B492" s="34" t="s">
        <v>470</v>
      </c>
      <c r="C492" s="31">
        <v>0</v>
      </c>
      <c r="D492" s="9">
        <v>2</v>
      </c>
      <c r="E492" s="10" t="str">
        <f t="shared" si="56"/>
        <v/>
      </c>
      <c r="F492" s="10">
        <f t="shared" si="57"/>
        <v>4.8481322570479725E-5</v>
      </c>
      <c r="G492" s="10">
        <f t="shared" si="59"/>
        <v>1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12</v>
      </c>
      <c r="D495" s="9">
        <v>15</v>
      </c>
      <c r="E495" s="10">
        <f t="shared" si="56"/>
        <v>2.9481856374223033E-4</v>
      </c>
      <c r="F495" s="10">
        <f t="shared" si="57"/>
        <v>3.6360991927859794E-4</v>
      </c>
      <c r="G495" s="10">
        <f t="shared" si="59"/>
        <v>0.25</v>
      </c>
      <c r="H495" s="16">
        <f t="shared" si="58"/>
        <v>7.3704640935557582E-5</v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201</v>
      </c>
      <c r="D498" s="9">
        <v>378</v>
      </c>
      <c r="E498" s="10">
        <f t="shared" si="56"/>
        <v>4.9382109426823577E-3</v>
      </c>
      <c r="F498" s="10">
        <f t="shared" si="57"/>
        <v>9.1629699658206682E-3</v>
      </c>
      <c r="G498" s="10">
        <f t="shared" si="59"/>
        <v>0.88059701492537312</v>
      </c>
      <c r="H498" s="16">
        <f t="shared" si="58"/>
        <v>4.3485738151978967E-3</v>
      </c>
    </row>
    <row r="499" spans="1:8" ht="25.5" x14ac:dyDescent="0.2">
      <c r="A499" s="8"/>
      <c r="B499" s="34" t="s">
        <v>477</v>
      </c>
      <c r="C499" s="31">
        <v>11</v>
      </c>
      <c r="D499" s="9">
        <v>0</v>
      </c>
      <c r="E499" s="10">
        <f t="shared" si="56"/>
        <v>2.7025035009704444E-4</v>
      </c>
      <c r="F499" s="10" t="str">
        <f t="shared" si="57"/>
        <v/>
      </c>
      <c r="G499" s="10">
        <f t="shared" si="59"/>
        <v>-1</v>
      </c>
      <c r="H499" s="16">
        <f t="shared" si="58"/>
        <v>-2.7025035009704444E-4</v>
      </c>
    </row>
    <row r="500" spans="1:8" x14ac:dyDescent="0.2">
      <c r="A500" s="8"/>
      <c r="B500" s="34" t="s">
        <v>478</v>
      </c>
      <c r="C500" s="31">
        <v>30</v>
      </c>
      <c r="D500" s="9">
        <v>31</v>
      </c>
      <c r="E500" s="10">
        <f t="shared" si="56"/>
        <v>7.3704640935557579E-4</v>
      </c>
      <c r="F500" s="10">
        <f t="shared" si="57"/>
        <v>7.5146049984243569E-4</v>
      </c>
      <c r="G500" s="10">
        <f t="shared" si="59"/>
        <v>3.3333333333333333E-2</v>
      </c>
      <c r="H500" s="16">
        <f t="shared" si="58"/>
        <v>2.4568213645185858E-5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4</v>
      </c>
      <c r="D502" s="9">
        <v>13</v>
      </c>
      <c r="E502" s="10">
        <f t="shared" si="56"/>
        <v>9.8272854580743434E-5</v>
      </c>
      <c r="F502" s="10">
        <f t="shared" si="57"/>
        <v>3.1512859670811822E-4</v>
      </c>
      <c r="G502" s="10">
        <f t="shared" si="59"/>
        <v>2.25</v>
      </c>
      <c r="H502" s="16">
        <f t="shared" si="58"/>
        <v>2.2111392280667273E-4</v>
      </c>
    </row>
    <row r="503" spans="1:8" x14ac:dyDescent="0.2">
      <c r="A503" s="8"/>
      <c r="B503" s="34" t="s">
        <v>481</v>
      </c>
      <c r="C503" s="31">
        <v>85</v>
      </c>
      <c r="D503" s="9">
        <v>179</v>
      </c>
      <c r="E503" s="10">
        <f t="shared" si="56"/>
        <v>2.0882981598407979E-3</v>
      </c>
      <c r="F503" s="10">
        <f t="shared" si="57"/>
        <v>4.3390783700579354E-3</v>
      </c>
      <c r="G503" s="10">
        <f t="shared" si="59"/>
        <v>1.1058823529411765</v>
      </c>
      <c r="H503" s="16">
        <f t="shared" si="58"/>
        <v>2.3094120826474707E-3</v>
      </c>
    </row>
    <row r="504" spans="1:8" x14ac:dyDescent="0.2">
      <c r="A504" s="8"/>
      <c r="B504" s="34" t="s">
        <v>482</v>
      </c>
      <c r="C504" s="31">
        <v>23</v>
      </c>
      <c r="D504" s="9">
        <v>6</v>
      </c>
      <c r="E504" s="10">
        <f t="shared" si="56"/>
        <v>5.6506891383927471E-4</v>
      </c>
      <c r="F504" s="10">
        <f t="shared" si="57"/>
        <v>1.4544396771143918E-4</v>
      </c>
      <c r="G504" s="10">
        <f t="shared" si="59"/>
        <v>-0.73913043478260865</v>
      </c>
      <c r="H504" s="16">
        <f t="shared" si="58"/>
        <v>-4.1765963196815952E-4</v>
      </c>
    </row>
    <row r="505" spans="1:8" x14ac:dyDescent="0.2">
      <c r="A505" s="8"/>
      <c r="B505" s="34" t="s">
        <v>483</v>
      </c>
      <c r="C505" s="31">
        <v>16</v>
      </c>
      <c r="D505" s="9">
        <v>0</v>
      </c>
      <c r="E505" s="10">
        <f t="shared" si="56"/>
        <v>3.9309141832297374E-4</v>
      </c>
      <c r="F505" s="10" t="str">
        <f t="shared" si="57"/>
        <v/>
      </c>
      <c r="G505" s="10">
        <f t="shared" si="59"/>
        <v>-1</v>
      </c>
      <c r="H505" s="16">
        <f t="shared" si="58"/>
        <v>-3.9309141832297374E-4</v>
      </c>
    </row>
    <row r="506" spans="1:8" x14ac:dyDescent="0.2">
      <c r="A506" s="8"/>
      <c r="B506" s="34" t="s">
        <v>484</v>
      </c>
      <c r="C506" s="31">
        <v>27</v>
      </c>
      <c r="D506" s="9">
        <v>19</v>
      </c>
      <c r="E506" s="10">
        <f t="shared" si="56"/>
        <v>6.6334176842001817E-4</v>
      </c>
      <c r="F506" s="10">
        <f t="shared" si="57"/>
        <v>4.6057256441955739E-4</v>
      </c>
      <c r="G506" s="10">
        <f t="shared" si="59"/>
        <v>-0.29629629629629628</v>
      </c>
      <c r="H506" s="16">
        <f t="shared" si="58"/>
        <v>-1.9654570916148687E-4</v>
      </c>
    </row>
    <row r="507" spans="1:8" x14ac:dyDescent="0.2">
      <c r="A507" s="8"/>
      <c r="B507" s="34" t="s">
        <v>485</v>
      </c>
      <c r="C507" s="31">
        <v>23</v>
      </c>
      <c r="D507" s="9">
        <v>3</v>
      </c>
      <c r="E507" s="10">
        <f t="shared" si="56"/>
        <v>5.6506891383927471E-4</v>
      </c>
      <c r="F507" s="10">
        <f t="shared" si="57"/>
        <v>7.2721983855719588E-5</v>
      </c>
      <c r="G507" s="10">
        <f t="shared" si="59"/>
        <v>-0.86956521739130432</v>
      </c>
      <c r="H507" s="16">
        <f t="shared" si="58"/>
        <v>-4.9136427290371709E-4</v>
      </c>
    </row>
    <row r="508" spans="1:8" x14ac:dyDescent="0.2">
      <c r="A508" s="8"/>
      <c r="B508" s="34" t="s">
        <v>486</v>
      </c>
      <c r="C508" s="31">
        <v>144</v>
      </c>
      <c r="D508" s="9">
        <v>136</v>
      </c>
      <c r="E508" s="10">
        <f t="shared" si="56"/>
        <v>3.5378227649067637E-3</v>
      </c>
      <c r="F508" s="10">
        <f t="shared" si="57"/>
        <v>3.2967299347926213E-3</v>
      </c>
      <c r="G508" s="10">
        <f t="shared" si="59"/>
        <v>-5.5555555555555552E-2</v>
      </c>
      <c r="H508" s="16">
        <f t="shared" si="58"/>
        <v>-1.9654570916148687E-4</v>
      </c>
    </row>
    <row r="509" spans="1:8" x14ac:dyDescent="0.2">
      <c r="A509" s="8"/>
      <c r="B509" s="34" t="s">
        <v>487</v>
      </c>
      <c r="C509" s="31">
        <v>87</v>
      </c>
      <c r="D509" s="9">
        <v>37</v>
      </c>
      <c r="E509" s="10">
        <f t="shared" si="56"/>
        <v>2.1374345871311698E-3</v>
      </c>
      <c r="F509" s="10">
        <f t="shared" si="57"/>
        <v>8.9690446755387487E-4</v>
      </c>
      <c r="G509" s="10">
        <f t="shared" si="59"/>
        <v>-0.57471264367816088</v>
      </c>
      <c r="H509" s="16">
        <f t="shared" si="58"/>
        <v>-1.228410682259293E-3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3</v>
      </c>
      <c r="D511" s="9">
        <v>8</v>
      </c>
      <c r="E511" s="10">
        <f t="shared" si="56"/>
        <v>7.3704640935557582E-5</v>
      </c>
      <c r="F511" s="10">
        <f t="shared" si="57"/>
        <v>1.939252902819189E-4</v>
      </c>
      <c r="G511" s="10">
        <f t="shared" si="59"/>
        <v>1.6666666666666667</v>
      </c>
      <c r="H511" s="16">
        <f t="shared" si="58"/>
        <v>1.228410682259293E-4</v>
      </c>
    </row>
    <row r="512" spans="1:8" x14ac:dyDescent="0.2">
      <c r="A512" s="8"/>
      <c r="B512" s="34" t="s">
        <v>490</v>
      </c>
      <c r="C512" s="31">
        <v>0</v>
      </c>
      <c r="D512" s="9">
        <v>4</v>
      </c>
      <c r="E512" s="10" t="str">
        <f t="shared" si="56"/>
        <v/>
      </c>
      <c r="F512" s="10">
        <f t="shared" si="57"/>
        <v>9.6962645140959451E-5</v>
      </c>
      <c r="G512" s="10">
        <f t="shared" si="59"/>
        <v>1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40</v>
      </c>
      <c r="D513" s="9">
        <v>11</v>
      </c>
      <c r="E513" s="10">
        <f t="shared" si="56"/>
        <v>9.8272854580743439E-4</v>
      </c>
      <c r="F513" s="10">
        <f t="shared" si="57"/>
        <v>2.6664727413763849E-4</v>
      </c>
      <c r="G513" s="10">
        <f t="shared" si="59"/>
        <v>-0.72499999999999998</v>
      </c>
      <c r="H513" s="16">
        <f t="shared" si="58"/>
        <v>-7.1247819571038996E-4</v>
      </c>
    </row>
    <row r="514" spans="1:8" x14ac:dyDescent="0.2">
      <c r="A514" s="8"/>
      <c r="B514" s="34" t="s">
        <v>492</v>
      </c>
      <c r="C514" s="31">
        <v>40</v>
      </c>
      <c r="D514" s="9">
        <v>22</v>
      </c>
      <c r="E514" s="10">
        <f t="shared" si="56"/>
        <v>9.8272854580743439E-4</v>
      </c>
      <c r="F514" s="10">
        <f t="shared" si="57"/>
        <v>5.3329454827527698E-4</v>
      </c>
      <c r="G514" s="10">
        <f t="shared" si="59"/>
        <v>-0.45</v>
      </c>
      <c r="H514" s="16">
        <f t="shared" si="58"/>
        <v>-4.4222784561334547E-4</v>
      </c>
    </row>
    <row r="515" spans="1:8" ht="25.5" x14ac:dyDescent="0.2">
      <c r="A515" s="8"/>
      <c r="B515" s="34" t="s">
        <v>493</v>
      </c>
      <c r="C515" s="31">
        <v>3</v>
      </c>
      <c r="D515" s="9">
        <v>2</v>
      </c>
      <c r="E515" s="10">
        <f t="shared" si="56"/>
        <v>7.3704640935557582E-5</v>
      </c>
      <c r="F515" s="10">
        <f t="shared" si="57"/>
        <v>4.8481322570479725E-5</v>
      </c>
      <c r="G515" s="10">
        <f t="shared" si="59"/>
        <v>-0.33333333333333331</v>
      </c>
      <c r="H515" s="16">
        <f t="shared" si="58"/>
        <v>-2.4568213645185858E-5</v>
      </c>
    </row>
    <row r="516" spans="1:8" x14ac:dyDescent="0.2">
      <c r="A516" s="8"/>
      <c r="B516" s="34" t="s">
        <v>494</v>
      </c>
      <c r="C516" s="31">
        <v>8</v>
      </c>
      <c r="D516" s="9">
        <v>2</v>
      </c>
      <c r="E516" s="10">
        <f t="shared" si="56"/>
        <v>1.9654570916148687E-4</v>
      </c>
      <c r="F516" s="10">
        <f t="shared" si="57"/>
        <v>4.8481322570479725E-5</v>
      </c>
      <c r="G516" s="10">
        <f t="shared" si="59"/>
        <v>-0.75</v>
      </c>
      <c r="H516" s="16">
        <f t="shared" si="58"/>
        <v>-1.4740928187111514E-4</v>
      </c>
    </row>
    <row r="517" spans="1:8" ht="25.5" x14ac:dyDescent="0.2">
      <c r="A517" s="8"/>
      <c r="B517" s="34" t="s">
        <v>495</v>
      </c>
      <c r="C517" s="31">
        <v>64</v>
      </c>
      <c r="D517" s="9">
        <v>199</v>
      </c>
      <c r="E517" s="10">
        <f t="shared" si="56"/>
        <v>1.5723656732918949E-3</v>
      </c>
      <c r="F517" s="10">
        <f t="shared" si="57"/>
        <v>4.8238915957627328E-3</v>
      </c>
      <c r="G517" s="10">
        <f t="shared" si="59"/>
        <v>2.109375</v>
      </c>
      <c r="H517" s="16">
        <f t="shared" si="58"/>
        <v>3.3167088421000909E-3</v>
      </c>
    </row>
    <row r="518" spans="1:8" ht="25.5" x14ac:dyDescent="0.2">
      <c r="A518" s="8"/>
      <c r="B518" s="34" t="s">
        <v>496</v>
      </c>
      <c r="C518" s="31">
        <v>2</v>
      </c>
      <c r="D518" s="9">
        <v>3</v>
      </c>
      <c r="E518" s="10">
        <f t="shared" si="56"/>
        <v>4.9136427290371717E-5</v>
      </c>
      <c r="F518" s="10">
        <f t="shared" si="57"/>
        <v>7.2721983855719588E-5</v>
      </c>
      <c r="G518" s="10">
        <f t="shared" si="59"/>
        <v>0.5</v>
      </c>
      <c r="H518" s="16">
        <f t="shared" si="58"/>
        <v>2.4568213645185858E-5</v>
      </c>
    </row>
    <row r="519" spans="1:8" x14ac:dyDescent="0.2">
      <c r="A519" s="8"/>
      <c r="B519" s="34" t="s">
        <v>497</v>
      </c>
      <c r="C519" s="31">
        <v>62</v>
      </c>
      <c r="D519" s="9">
        <v>22</v>
      </c>
      <c r="E519" s="10">
        <f t="shared" si="56"/>
        <v>1.5232292460015233E-3</v>
      </c>
      <c r="F519" s="10">
        <f t="shared" si="57"/>
        <v>5.3329454827527698E-4</v>
      </c>
      <c r="G519" s="10">
        <f t="shared" si="59"/>
        <v>-0.64516129032258063</v>
      </c>
      <c r="H519" s="16">
        <f t="shared" si="58"/>
        <v>-9.8272854580743439E-4</v>
      </c>
    </row>
    <row r="520" spans="1:8" x14ac:dyDescent="0.2">
      <c r="A520" s="8"/>
      <c r="B520" s="34" t="s">
        <v>498</v>
      </c>
      <c r="C520" s="31">
        <v>3</v>
      </c>
      <c r="D520" s="9">
        <v>3</v>
      </c>
      <c r="E520" s="10">
        <f t="shared" si="56"/>
        <v>7.3704640935557582E-5</v>
      </c>
      <c r="F520" s="10">
        <f t="shared" si="57"/>
        <v>7.2721983855719588E-5</v>
      </c>
      <c r="G520" s="10">
        <f t="shared" si="59"/>
        <v>0</v>
      </c>
      <c r="H520" s="16">
        <f t="shared" si="58"/>
        <v>0</v>
      </c>
    </row>
    <row r="521" spans="1:8" ht="25.5" x14ac:dyDescent="0.2">
      <c r="A521" s="8"/>
      <c r="B521" s="34" t="s">
        <v>499</v>
      </c>
      <c r="C521" s="31">
        <v>34</v>
      </c>
      <c r="D521" s="9">
        <v>4</v>
      </c>
      <c r="E521" s="10">
        <f t="shared" si="56"/>
        <v>8.3531926393631915E-4</v>
      </c>
      <c r="F521" s="10">
        <f t="shared" si="57"/>
        <v>9.6962645140959451E-5</v>
      </c>
      <c r="G521" s="10">
        <f t="shared" si="59"/>
        <v>-0.88235294117647056</v>
      </c>
      <c r="H521" s="16">
        <f t="shared" si="58"/>
        <v>-7.3704640935557569E-4</v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8</v>
      </c>
      <c r="D524" s="9">
        <v>0</v>
      </c>
      <c r="E524" s="10">
        <f t="shared" si="56"/>
        <v>1.9654570916148687E-4</v>
      </c>
      <c r="F524" s="10" t="str">
        <f t="shared" si="57"/>
        <v/>
      </c>
      <c r="G524" s="10">
        <f t="shared" si="59"/>
        <v>-1</v>
      </c>
      <c r="H524" s="16">
        <f t="shared" si="58"/>
        <v>-1.9654570916148687E-4</v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2</v>
      </c>
      <c r="E526" s="10" t="str">
        <f t="shared" si="56"/>
        <v/>
      </c>
      <c r="F526" s="10">
        <f t="shared" si="57"/>
        <v>4.8481322570479725E-5</v>
      </c>
      <c r="G526" s="10">
        <f t="shared" si="59"/>
        <v>1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6</v>
      </c>
      <c r="D528" s="9">
        <v>0</v>
      </c>
      <c r="E528" s="10">
        <f t="shared" si="56"/>
        <v>1.4740928187111516E-4</v>
      </c>
      <c r="F528" s="10" t="str">
        <f t="shared" si="57"/>
        <v/>
      </c>
      <c r="G528" s="10">
        <f t="shared" si="59"/>
        <v>-1</v>
      </c>
      <c r="H528" s="16">
        <f t="shared" si="58"/>
        <v>-1.4740928187111516E-4</v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546</v>
      </c>
      <c r="D530" s="9">
        <v>426</v>
      </c>
      <c r="E530" s="10">
        <f t="shared" si="56"/>
        <v>1.341424465027148E-2</v>
      </c>
      <c r="F530" s="10">
        <f t="shared" si="57"/>
        <v>1.0326521707512181E-2</v>
      </c>
      <c r="G530" s="10">
        <f t="shared" si="59"/>
        <v>-0.21978021978021978</v>
      </c>
      <c r="H530" s="16">
        <f t="shared" si="58"/>
        <v>-2.9481856374223032E-3</v>
      </c>
    </row>
    <row r="531" spans="1:8" x14ac:dyDescent="0.2">
      <c r="A531" s="8"/>
      <c r="B531" s="34" t="s">
        <v>509</v>
      </c>
      <c r="C531" s="31">
        <v>13</v>
      </c>
      <c r="D531" s="9">
        <v>12</v>
      </c>
      <c r="E531" s="10">
        <f t="shared" si="56"/>
        <v>3.1938677738741617E-4</v>
      </c>
      <c r="F531" s="10">
        <f t="shared" si="57"/>
        <v>2.9088793542287835E-4</v>
      </c>
      <c r="G531" s="10">
        <f t="shared" si="59"/>
        <v>-7.6923076923076927E-2</v>
      </c>
      <c r="H531" s="16">
        <f t="shared" si="58"/>
        <v>-2.4568213645185862E-5</v>
      </c>
    </row>
    <row r="532" spans="1:8" ht="32.25" customHeight="1" x14ac:dyDescent="0.2">
      <c r="A532" s="8"/>
      <c r="B532" s="34" t="s">
        <v>510</v>
      </c>
      <c r="C532" s="31">
        <v>60</v>
      </c>
      <c r="D532" s="9">
        <v>0</v>
      </c>
      <c r="E532" s="10">
        <f t="shared" si="56"/>
        <v>1.4740928187111516E-3</v>
      </c>
      <c r="F532" s="10" t="str">
        <f t="shared" si="57"/>
        <v/>
      </c>
      <c r="G532" s="10">
        <f t="shared" si="59"/>
        <v>-1</v>
      </c>
      <c r="H532" s="16">
        <f t="shared" si="58"/>
        <v>-1.4740928187111516E-3</v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3</v>
      </c>
      <c r="D534" s="9">
        <v>42</v>
      </c>
      <c r="E534" s="10">
        <f t="shared" si="56"/>
        <v>7.3704640935557582E-5</v>
      </c>
      <c r="F534" s="10">
        <f t="shared" si="57"/>
        <v>1.0181077739800741E-3</v>
      </c>
      <c r="G534" s="10">
        <f t="shared" si="59"/>
        <v>13</v>
      </c>
      <c r="H534" s="16">
        <f t="shared" si="58"/>
        <v>9.5816033216224855E-4</v>
      </c>
    </row>
    <row r="535" spans="1:8" ht="25.5" x14ac:dyDescent="0.2">
      <c r="A535" s="8"/>
      <c r="B535" s="34" t="s">
        <v>513</v>
      </c>
      <c r="C535" s="31">
        <v>375</v>
      </c>
      <c r="D535" s="9">
        <v>252</v>
      </c>
      <c r="E535" s="10">
        <f t="shared" si="56"/>
        <v>9.2130801169446972E-3</v>
      </c>
      <c r="F535" s="10">
        <f t="shared" si="57"/>
        <v>6.1086466438804452E-3</v>
      </c>
      <c r="G535" s="10">
        <f t="shared" si="59"/>
        <v>-0.32800000000000001</v>
      </c>
      <c r="H535" s="16">
        <f t="shared" si="58"/>
        <v>-3.0218902783578608E-3</v>
      </c>
    </row>
    <row r="536" spans="1:8" x14ac:dyDescent="0.2">
      <c r="A536" s="8"/>
      <c r="B536" s="34" t="s">
        <v>514</v>
      </c>
      <c r="C536" s="31">
        <v>1</v>
      </c>
      <c r="D536" s="9">
        <v>42</v>
      </c>
      <c r="E536" s="10">
        <f t="shared" si="56"/>
        <v>2.4568213645185858E-5</v>
      </c>
      <c r="F536" s="10">
        <f t="shared" si="57"/>
        <v>1.0181077739800741E-3</v>
      </c>
      <c r="G536" s="10">
        <f t="shared" si="59"/>
        <v>41</v>
      </c>
      <c r="H536" s="16">
        <f t="shared" si="58"/>
        <v>1.0072967594526201E-3</v>
      </c>
    </row>
    <row r="537" spans="1:8" ht="25.5" x14ac:dyDescent="0.2">
      <c r="A537" s="8"/>
      <c r="B537" s="34" t="s">
        <v>515</v>
      </c>
      <c r="C537" s="31">
        <v>451</v>
      </c>
      <c r="D537" s="9">
        <v>138</v>
      </c>
      <c r="E537" s="10">
        <f t="shared" si="56"/>
        <v>1.1080264353978821E-2</v>
      </c>
      <c r="F537" s="10">
        <f t="shared" si="57"/>
        <v>3.3452112573631007E-3</v>
      </c>
      <c r="G537" s="10">
        <f t="shared" si="59"/>
        <v>-0.69401330376940129</v>
      </c>
      <c r="H537" s="16">
        <f t="shared" si="58"/>
        <v>-7.6898508709431724E-3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5</v>
      </c>
      <c r="D540" s="9">
        <v>25</v>
      </c>
      <c r="E540" s="10">
        <f t="shared" si="56"/>
        <v>1.228410682259293E-4</v>
      </c>
      <c r="F540" s="10">
        <f t="shared" si="57"/>
        <v>6.0601653213099651E-4</v>
      </c>
      <c r="G540" s="10">
        <f t="shared" si="59"/>
        <v>4</v>
      </c>
      <c r="H540" s="16">
        <f t="shared" si="58"/>
        <v>4.913642729037172E-4</v>
      </c>
    </row>
    <row r="541" spans="1:8" x14ac:dyDescent="0.2">
      <c r="A541" s="8"/>
      <c r="B541" s="34" t="s">
        <v>519</v>
      </c>
      <c r="C541" s="31">
        <v>10</v>
      </c>
      <c r="D541" s="9">
        <v>6</v>
      </c>
      <c r="E541" s="10">
        <f t="shared" si="56"/>
        <v>2.456821364518586E-4</v>
      </c>
      <c r="F541" s="10">
        <f t="shared" si="57"/>
        <v>1.4544396771143918E-4</v>
      </c>
      <c r="G541" s="10">
        <f t="shared" si="59"/>
        <v>-0.4</v>
      </c>
      <c r="H541" s="16">
        <f t="shared" si="58"/>
        <v>-9.8272854580743447E-5</v>
      </c>
    </row>
    <row r="542" spans="1:8" ht="25.5" x14ac:dyDescent="0.2">
      <c r="A542" s="8"/>
      <c r="B542" s="34" t="s">
        <v>520</v>
      </c>
      <c r="C542" s="31">
        <v>2</v>
      </c>
      <c r="D542" s="9">
        <v>2</v>
      </c>
      <c r="E542" s="10">
        <f t="shared" si="56"/>
        <v>4.9136427290371717E-5</v>
      </c>
      <c r="F542" s="10">
        <f t="shared" si="57"/>
        <v>4.8481322570479725E-5</v>
      </c>
      <c r="G542" s="10">
        <f t="shared" si="59"/>
        <v>0</v>
      </c>
      <c r="H542" s="16">
        <f t="shared" si="58"/>
        <v>0</v>
      </c>
    </row>
    <row r="543" spans="1:8" ht="25.5" x14ac:dyDescent="0.2">
      <c r="A543" s="8"/>
      <c r="B543" s="34" t="s">
        <v>521</v>
      </c>
      <c r="C543" s="31">
        <v>0</v>
      </c>
      <c r="D543" s="9">
        <v>20</v>
      </c>
      <c r="E543" s="10" t="str">
        <f t="shared" si="56"/>
        <v/>
      </c>
      <c r="F543" s="10">
        <f t="shared" si="57"/>
        <v>4.8481322570479725E-4</v>
      </c>
      <c r="G543" s="10">
        <f t="shared" si="59"/>
        <v>1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4</v>
      </c>
      <c r="E544" s="10" t="str">
        <f t="shared" si="56"/>
        <v/>
      </c>
      <c r="F544" s="10">
        <f t="shared" si="57"/>
        <v>9.6962645140959451E-5</v>
      </c>
      <c r="G544" s="10">
        <f t="shared" si="59"/>
        <v>1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4</v>
      </c>
      <c r="D546" s="9">
        <v>0</v>
      </c>
      <c r="E546" s="10">
        <f t="shared" si="56"/>
        <v>9.8272854580743434E-5</v>
      </c>
      <c r="F546" s="10" t="str">
        <f t="shared" si="57"/>
        <v/>
      </c>
      <c r="G546" s="10">
        <f t="shared" si="59"/>
        <v>-1</v>
      </c>
      <c r="H546" s="16">
        <f t="shared" si="58"/>
        <v>-9.8272854580743434E-5</v>
      </c>
    </row>
    <row r="547" spans="1:8" x14ac:dyDescent="0.2">
      <c r="A547" s="8"/>
      <c r="B547" s="34" t="s">
        <v>525</v>
      </c>
      <c r="C547" s="31">
        <v>0</v>
      </c>
      <c r="D547" s="9">
        <v>7</v>
      </c>
      <c r="E547" s="10" t="str">
        <f t="shared" si="56"/>
        <v/>
      </c>
      <c r="F547" s="10">
        <f t="shared" si="57"/>
        <v>1.6968462899667904E-4</v>
      </c>
      <c r="G547" s="10">
        <f t="shared" si="59"/>
        <v>1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11</v>
      </c>
      <c r="D548" s="9">
        <v>12</v>
      </c>
      <c r="E548" s="10">
        <f t="shared" si="56"/>
        <v>2.7025035009704444E-4</v>
      </c>
      <c r="F548" s="10">
        <f t="shared" si="57"/>
        <v>2.9088793542287835E-4</v>
      </c>
      <c r="G548" s="10">
        <f t="shared" si="59"/>
        <v>9.0909090909090912E-2</v>
      </c>
      <c r="H548" s="16">
        <f t="shared" si="58"/>
        <v>2.4568213645185858E-5</v>
      </c>
    </row>
    <row r="549" spans="1:8" x14ac:dyDescent="0.2">
      <c r="A549" s="8"/>
      <c r="B549" s="34" t="s">
        <v>527</v>
      </c>
      <c r="C549" s="31">
        <v>2</v>
      </c>
      <c r="D549" s="9">
        <v>1</v>
      </c>
      <c r="E549" s="10">
        <f t="shared" si="56"/>
        <v>4.9136427290371717E-5</v>
      </c>
      <c r="F549" s="10">
        <f t="shared" si="57"/>
        <v>2.4240661285239863E-5</v>
      </c>
      <c r="G549" s="10">
        <f t="shared" si="59"/>
        <v>-0.5</v>
      </c>
      <c r="H549" s="16">
        <f t="shared" si="58"/>
        <v>-2.4568213645185858E-5</v>
      </c>
    </row>
    <row r="550" spans="1:8" x14ac:dyDescent="0.2">
      <c r="A550" s="8"/>
      <c r="B550" s="34" t="s">
        <v>528</v>
      </c>
      <c r="C550" s="31">
        <v>29</v>
      </c>
      <c r="D550" s="9">
        <v>0</v>
      </c>
      <c r="E550" s="10">
        <f t="shared" si="56"/>
        <v>7.1247819571038985E-4</v>
      </c>
      <c r="F550" s="10" t="str">
        <f t="shared" si="57"/>
        <v/>
      </c>
      <c r="G550" s="10">
        <f t="shared" si="59"/>
        <v>-1</v>
      </c>
      <c r="H550" s="16">
        <f t="shared" si="58"/>
        <v>-7.1247819571038985E-4</v>
      </c>
    </row>
    <row r="551" spans="1:8" ht="25.5" x14ac:dyDescent="0.2">
      <c r="A551" s="8"/>
      <c r="B551" s="34" t="s">
        <v>529</v>
      </c>
      <c r="C551" s="31">
        <v>8</v>
      </c>
      <c r="D551" s="9">
        <v>4</v>
      </c>
      <c r="E551" s="10">
        <f t="shared" si="56"/>
        <v>1.9654570916148687E-4</v>
      </c>
      <c r="F551" s="10">
        <f t="shared" si="57"/>
        <v>9.6962645140959451E-5</v>
      </c>
      <c r="G551" s="10">
        <f t="shared" si="59"/>
        <v>-0.5</v>
      </c>
      <c r="H551" s="16">
        <f t="shared" si="58"/>
        <v>-9.8272854580743434E-5</v>
      </c>
    </row>
    <row r="552" spans="1:8" x14ac:dyDescent="0.2">
      <c r="A552" s="8"/>
      <c r="B552" s="34" t="s">
        <v>530</v>
      </c>
      <c r="C552" s="31">
        <v>60</v>
      </c>
      <c r="D552" s="9">
        <v>14</v>
      </c>
      <c r="E552" s="10">
        <f t="shared" si="56"/>
        <v>1.4740928187111516E-3</v>
      </c>
      <c r="F552" s="10">
        <f t="shared" si="57"/>
        <v>3.3936925799335808E-4</v>
      </c>
      <c r="G552" s="10">
        <f t="shared" si="59"/>
        <v>-0.76666666666666672</v>
      </c>
      <c r="H552" s="16">
        <f t="shared" si="58"/>
        <v>-1.1301378276785496E-3</v>
      </c>
    </row>
    <row r="553" spans="1:8" x14ac:dyDescent="0.2">
      <c r="A553" s="8"/>
      <c r="B553" s="34" t="s">
        <v>531</v>
      </c>
      <c r="C553" s="31">
        <v>0</v>
      </c>
      <c r="D553" s="9">
        <v>21</v>
      </c>
      <c r="E553" s="10" t="str">
        <f t="shared" si="56"/>
        <v/>
      </c>
      <c r="F553" s="10">
        <f t="shared" si="57"/>
        <v>5.0905388699003706E-4</v>
      </c>
      <c r="G553" s="10">
        <f t="shared" si="59"/>
        <v>1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6</v>
      </c>
      <c r="D554" s="9">
        <v>21</v>
      </c>
      <c r="E554" s="10">
        <f t="shared" ref="E554:E595" si="60">+IF(C554=0,"",C554/C$362)</f>
        <v>1.4740928187111516E-4</v>
      </c>
      <c r="F554" s="10">
        <f t="shared" ref="F554:F595" si="61">+IF(D554=0,"",D554/D$362)</f>
        <v>5.0905388699003706E-4</v>
      </c>
      <c r="G554" s="10">
        <f t="shared" si="59"/>
        <v>2.5</v>
      </c>
      <c r="H554" s="16">
        <f t="shared" ref="H554:H617" si="62">+IF(OR(AND(E554=""),(G554="")),"",E554*G554)</f>
        <v>3.685232046777879E-4</v>
      </c>
    </row>
    <row r="555" spans="1:8" x14ac:dyDescent="0.2">
      <c r="A555" s="8"/>
      <c r="B555" s="34" t="s">
        <v>533</v>
      </c>
      <c r="C555" s="31">
        <v>283</v>
      </c>
      <c r="D555" s="9">
        <v>760</v>
      </c>
      <c r="E555" s="10">
        <f t="shared" si="60"/>
        <v>6.9528044615875979E-3</v>
      </c>
      <c r="F555" s="10">
        <f t="shared" si="61"/>
        <v>1.8422902576782293E-2</v>
      </c>
      <c r="G555" s="10">
        <f t="shared" ref="G555:G595" si="63">+IF(AND(C555=0,D555=0)," ",IF(C555=0,1,IF(D555=0,-1,(D555-C555)/C555)))</f>
        <v>1.6855123674911661</v>
      </c>
      <c r="H555" s="16">
        <f t="shared" si="62"/>
        <v>1.1719037908753654E-2</v>
      </c>
    </row>
    <row r="556" spans="1:8" ht="25.5" x14ac:dyDescent="0.2">
      <c r="A556" s="8"/>
      <c r="B556" s="34" t="s">
        <v>534</v>
      </c>
      <c r="C556" s="31">
        <v>14</v>
      </c>
      <c r="D556" s="9">
        <v>0</v>
      </c>
      <c r="E556" s="10">
        <f t="shared" si="60"/>
        <v>3.43954991032602E-4</v>
      </c>
      <c r="F556" s="10" t="str">
        <f t="shared" si="61"/>
        <v/>
      </c>
      <c r="G556" s="10">
        <f t="shared" si="63"/>
        <v>-1</v>
      </c>
      <c r="H556" s="16">
        <f t="shared" si="62"/>
        <v>-3.43954991032602E-4</v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86</v>
      </c>
      <c r="D558" s="9">
        <v>231</v>
      </c>
      <c r="E558" s="10">
        <f t="shared" si="60"/>
        <v>2.112866373485984E-3</v>
      </c>
      <c r="F558" s="10">
        <f t="shared" si="61"/>
        <v>5.5995927568904076E-3</v>
      </c>
      <c r="G558" s="10">
        <f t="shared" si="63"/>
        <v>1.6860465116279071</v>
      </c>
      <c r="H558" s="16">
        <f t="shared" si="62"/>
        <v>3.5623909785519499E-3</v>
      </c>
    </row>
    <row r="559" spans="1:8" x14ac:dyDescent="0.2">
      <c r="A559" s="8"/>
      <c r="B559" s="34" t="s">
        <v>537</v>
      </c>
      <c r="C559" s="31">
        <v>35</v>
      </c>
      <c r="D559" s="9">
        <v>181</v>
      </c>
      <c r="E559" s="10">
        <f t="shared" si="60"/>
        <v>8.5988747758150509E-4</v>
      </c>
      <c r="F559" s="10">
        <f t="shared" si="61"/>
        <v>4.3875596926284148E-3</v>
      </c>
      <c r="G559" s="10">
        <f t="shared" si="63"/>
        <v>4.1714285714285717</v>
      </c>
      <c r="H559" s="16">
        <f t="shared" si="62"/>
        <v>3.5869591921971356E-3</v>
      </c>
    </row>
    <row r="560" spans="1:8" x14ac:dyDescent="0.2">
      <c r="A560" s="8"/>
      <c r="B560" s="34" t="s">
        <v>538</v>
      </c>
      <c r="C560" s="31">
        <v>2</v>
      </c>
      <c r="D560" s="9">
        <v>1</v>
      </c>
      <c r="E560" s="10">
        <f t="shared" si="60"/>
        <v>4.9136427290371717E-5</v>
      </c>
      <c r="F560" s="10">
        <f t="shared" si="61"/>
        <v>2.4240661285239863E-5</v>
      </c>
      <c r="G560" s="10">
        <f t="shared" si="63"/>
        <v>-0.5</v>
      </c>
      <c r="H560" s="16">
        <f t="shared" si="62"/>
        <v>-2.4568213645185858E-5</v>
      </c>
    </row>
    <row r="561" spans="1:8" x14ac:dyDescent="0.2">
      <c r="A561" s="8"/>
      <c r="B561" s="34" t="s">
        <v>539</v>
      </c>
      <c r="C561" s="31">
        <v>0</v>
      </c>
      <c r="D561" s="9">
        <v>3</v>
      </c>
      <c r="E561" s="10" t="str">
        <f t="shared" si="60"/>
        <v/>
      </c>
      <c r="F561" s="10">
        <f t="shared" si="61"/>
        <v>7.2721983855719588E-5</v>
      </c>
      <c r="G561" s="10">
        <f t="shared" si="63"/>
        <v>1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34</v>
      </c>
      <c r="D562" s="9">
        <v>6</v>
      </c>
      <c r="E562" s="10">
        <f t="shared" si="60"/>
        <v>8.3531926393631915E-4</v>
      </c>
      <c r="F562" s="10">
        <f t="shared" si="61"/>
        <v>1.4544396771143918E-4</v>
      </c>
      <c r="G562" s="10">
        <f t="shared" si="63"/>
        <v>-0.82352941176470584</v>
      </c>
      <c r="H562" s="16">
        <f t="shared" si="62"/>
        <v>-6.8790998206520401E-4</v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75</v>
      </c>
      <c r="D564" s="9">
        <v>0</v>
      </c>
      <c r="E564" s="10">
        <f t="shared" si="60"/>
        <v>1.8426160233889395E-3</v>
      </c>
      <c r="F564" s="10" t="str">
        <f t="shared" si="61"/>
        <v/>
      </c>
      <c r="G564" s="10">
        <f t="shared" si="63"/>
        <v>-1</v>
      </c>
      <c r="H564" s="16">
        <f t="shared" si="62"/>
        <v>-1.8426160233889395E-3</v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1</v>
      </c>
      <c r="D566" s="9">
        <v>0</v>
      </c>
      <c r="E566" s="10">
        <f t="shared" si="60"/>
        <v>2.4568213645185858E-5</v>
      </c>
      <c r="F566" s="10" t="str">
        <f t="shared" si="61"/>
        <v/>
      </c>
      <c r="G566" s="10">
        <f t="shared" si="63"/>
        <v>-1</v>
      </c>
      <c r="H566" s="16">
        <f t="shared" si="62"/>
        <v>-2.4568213645185858E-5</v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768</v>
      </c>
      <c r="D568" s="9">
        <v>910</v>
      </c>
      <c r="E568" s="10">
        <f t="shared" si="60"/>
        <v>1.8868388079502741E-2</v>
      </c>
      <c r="F568" s="10">
        <f t="shared" si="61"/>
        <v>2.2059001769568275E-2</v>
      </c>
      <c r="G568" s="10">
        <f t="shared" si="63"/>
        <v>0.18489583333333334</v>
      </c>
      <c r="H568" s="16">
        <f t="shared" si="62"/>
        <v>3.4886863376163923E-3</v>
      </c>
    </row>
    <row r="569" spans="1:8" ht="25.5" x14ac:dyDescent="0.2">
      <c r="A569" s="8"/>
      <c r="B569" s="34" t="s">
        <v>547</v>
      </c>
      <c r="C569" s="31">
        <v>0</v>
      </c>
      <c r="D569" s="9">
        <v>2</v>
      </c>
      <c r="E569" s="10" t="str">
        <f t="shared" si="60"/>
        <v/>
      </c>
      <c r="F569" s="10">
        <f t="shared" si="61"/>
        <v>4.8481322570479725E-5</v>
      </c>
      <c r="G569" s="10">
        <f t="shared" si="63"/>
        <v>1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2</v>
      </c>
      <c r="E570" s="10" t="str">
        <f t="shared" si="60"/>
        <v/>
      </c>
      <c r="F570" s="10">
        <f t="shared" si="61"/>
        <v>4.8481322570479725E-5</v>
      </c>
      <c r="G570" s="10">
        <f t="shared" si="63"/>
        <v>1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19</v>
      </c>
      <c r="D571" s="9">
        <v>10</v>
      </c>
      <c r="E571" s="10">
        <f t="shared" si="60"/>
        <v>4.667960592585313E-4</v>
      </c>
      <c r="F571" s="10">
        <f t="shared" si="61"/>
        <v>2.4240661285239863E-4</v>
      </c>
      <c r="G571" s="10">
        <f t="shared" si="63"/>
        <v>-0.47368421052631576</v>
      </c>
      <c r="H571" s="16">
        <f t="shared" si="62"/>
        <v>-2.2111392280667271E-4</v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83</v>
      </c>
      <c r="D574" s="9">
        <v>58</v>
      </c>
      <c r="E574" s="10">
        <f t="shared" si="60"/>
        <v>2.0391617325504264E-3</v>
      </c>
      <c r="F574" s="10">
        <f t="shared" si="61"/>
        <v>1.4059583545439119E-3</v>
      </c>
      <c r="G574" s="10">
        <f t="shared" si="63"/>
        <v>-0.30120481927710846</v>
      </c>
      <c r="H574" s="16">
        <f t="shared" si="62"/>
        <v>-6.142053411296466E-4</v>
      </c>
    </row>
    <row r="575" spans="1:8" ht="25.5" x14ac:dyDescent="0.2">
      <c r="A575" s="8"/>
      <c r="B575" s="34" t="s">
        <v>553</v>
      </c>
      <c r="C575" s="31">
        <v>27</v>
      </c>
      <c r="D575" s="9">
        <v>0</v>
      </c>
      <c r="E575" s="10">
        <f t="shared" si="60"/>
        <v>6.6334176842001817E-4</v>
      </c>
      <c r="F575" s="10" t="str">
        <f t="shared" si="61"/>
        <v/>
      </c>
      <c r="G575" s="10">
        <f t="shared" si="63"/>
        <v>-1</v>
      </c>
      <c r="H575" s="16">
        <f t="shared" si="62"/>
        <v>-6.6334176842001817E-4</v>
      </c>
    </row>
    <row r="576" spans="1:8" x14ac:dyDescent="0.2">
      <c r="A576" s="8"/>
      <c r="B576" s="34" t="s">
        <v>554</v>
      </c>
      <c r="C576" s="31">
        <v>12</v>
      </c>
      <c r="D576" s="9">
        <v>15</v>
      </c>
      <c r="E576" s="10">
        <f t="shared" si="60"/>
        <v>2.9481856374223033E-4</v>
      </c>
      <c r="F576" s="10">
        <f t="shared" si="61"/>
        <v>3.6360991927859794E-4</v>
      </c>
      <c r="G576" s="10">
        <f t="shared" si="63"/>
        <v>0.25</v>
      </c>
      <c r="H576" s="16">
        <f t="shared" si="62"/>
        <v>7.3704640935557582E-5</v>
      </c>
    </row>
    <row r="577" spans="1:8" x14ac:dyDescent="0.2">
      <c r="A577" s="8"/>
      <c r="B577" s="34" t="s">
        <v>555</v>
      </c>
      <c r="C577" s="31">
        <v>0</v>
      </c>
      <c r="D577" s="9">
        <v>1</v>
      </c>
      <c r="E577" s="10" t="str">
        <f t="shared" si="60"/>
        <v/>
      </c>
      <c r="F577" s="10">
        <f t="shared" si="61"/>
        <v>2.4240661285239863E-5</v>
      </c>
      <c r="G577" s="10">
        <f t="shared" si="63"/>
        <v>1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249</v>
      </c>
      <c r="D579" s="9">
        <v>333</v>
      </c>
      <c r="E579" s="10">
        <f t="shared" si="60"/>
        <v>6.1174851976512788E-3</v>
      </c>
      <c r="F579" s="10">
        <f t="shared" si="61"/>
        <v>8.0721402079848743E-3</v>
      </c>
      <c r="G579" s="10">
        <f t="shared" si="63"/>
        <v>0.33734939759036142</v>
      </c>
      <c r="H579" s="16">
        <f t="shared" si="62"/>
        <v>2.0637299461956121E-3</v>
      </c>
    </row>
    <row r="580" spans="1:8" ht="25.5" x14ac:dyDescent="0.2">
      <c r="A580" s="8"/>
      <c r="B580" s="34" t="s">
        <v>558</v>
      </c>
      <c r="C580" s="31">
        <v>375</v>
      </c>
      <c r="D580" s="9">
        <v>363</v>
      </c>
      <c r="E580" s="10">
        <f t="shared" si="60"/>
        <v>9.2130801169446972E-3</v>
      </c>
      <c r="F580" s="10">
        <f t="shared" si="61"/>
        <v>8.7993600465420697E-3</v>
      </c>
      <c r="G580" s="10">
        <f t="shared" si="63"/>
        <v>-3.2000000000000001E-2</v>
      </c>
      <c r="H580" s="16">
        <f t="shared" si="62"/>
        <v>-2.9481856374223033E-4</v>
      </c>
    </row>
    <row r="581" spans="1:8" x14ac:dyDescent="0.2">
      <c r="A581" s="8"/>
      <c r="B581" s="34" t="s">
        <v>559</v>
      </c>
      <c r="C581" s="31">
        <v>541</v>
      </c>
      <c r="D581" s="9">
        <v>280</v>
      </c>
      <c r="E581" s="10">
        <f t="shared" si="60"/>
        <v>1.3291403582045549E-2</v>
      </c>
      <c r="F581" s="10">
        <f t="shared" si="61"/>
        <v>6.7873851598671611E-3</v>
      </c>
      <c r="G581" s="10">
        <f t="shared" si="63"/>
        <v>-0.48243992606284658</v>
      </c>
      <c r="H581" s="16">
        <f t="shared" si="62"/>
        <v>-6.4123037613935093E-3</v>
      </c>
    </row>
    <row r="582" spans="1:8" x14ac:dyDescent="0.2">
      <c r="A582" s="8"/>
      <c r="B582" s="34" t="s">
        <v>560</v>
      </c>
      <c r="C582" s="31">
        <v>220</v>
      </c>
      <c r="D582" s="9">
        <v>25</v>
      </c>
      <c r="E582" s="10">
        <f t="shared" si="60"/>
        <v>5.4050070019408892E-3</v>
      </c>
      <c r="F582" s="10">
        <f t="shared" si="61"/>
        <v>6.0601653213099651E-4</v>
      </c>
      <c r="G582" s="10">
        <f t="shared" si="63"/>
        <v>-0.88636363636363635</v>
      </c>
      <c r="H582" s="16">
        <f t="shared" si="62"/>
        <v>-4.7908016608112424E-3</v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9</v>
      </c>
      <c r="E585" s="10" t="str">
        <f t="shared" si="60"/>
        <v/>
      </c>
      <c r="F585" s="10">
        <f t="shared" si="61"/>
        <v>2.1816595156715876E-4</v>
      </c>
      <c r="G585" s="10">
        <f t="shared" si="63"/>
        <v>1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232</v>
      </c>
      <c r="D586" s="9">
        <v>9</v>
      </c>
      <c r="E586" s="10">
        <f t="shared" si="60"/>
        <v>5.6998255656831188E-3</v>
      </c>
      <c r="F586" s="10">
        <f t="shared" si="61"/>
        <v>2.1816595156715876E-4</v>
      </c>
      <c r="G586" s="10">
        <f t="shared" si="63"/>
        <v>-0.96120689655172409</v>
      </c>
      <c r="H586" s="16">
        <f t="shared" si="62"/>
        <v>-5.4787116428764455E-3</v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679</v>
      </c>
      <c r="D588" s="9">
        <v>572</v>
      </c>
      <c r="E588" s="10">
        <f t="shared" si="60"/>
        <v>1.6681817065081199E-2</v>
      </c>
      <c r="F588" s="10">
        <f t="shared" si="61"/>
        <v>1.38656582551572E-2</v>
      </c>
      <c r="G588" s="10">
        <f t="shared" si="63"/>
        <v>-0.15758468335787923</v>
      </c>
      <c r="H588" s="16">
        <f t="shared" si="62"/>
        <v>-2.628798860034887E-3</v>
      </c>
    </row>
    <row r="589" spans="1:8" x14ac:dyDescent="0.2">
      <c r="A589" s="8"/>
      <c r="B589" s="34" t="s">
        <v>567</v>
      </c>
      <c r="C589" s="31">
        <v>15</v>
      </c>
      <c r="D589" s="9">
        <v>7</v>
      </c>
      <c r="E589" s="10">
        <f t="shared" si="60"/>
        <v>3.685232046777879E-4</v>
      </c>
      <c r="F589" s="10">
        <f t="shared" si="61"/>
        <v>1.6968462899667904E-4</v>
      </c>
      <c r="G589" s="10">
        <f t="shared" si="63"/>
        <v>-0.53333333333333333</v>
      </c>
      <c r="H589" s="16">
        <f t="shared" si="62"/>
        <v>-1.9654570916148687E-4</v>
      </c>
    </row>
    <row r="590" spans="1:8" ht="15" customHeight="1" x14ac:dyDescent="0.2">
      <c r="A590" s="8"/>
      <c r="B590" s="34" t="s">
        <v>568</v>
      </c>
      <c r="C590" s="31">
        <v>2</v>
      </c>
      <c r="D590" s="9">
        <v>21</v>
      </c>
      <c r="E590" s="10">
        <f t="shared" si="60"/>
        <v>4.9136427290371717E-5</v>
      </c>
      <c r="F590" s="10">
        <f t="shared" si="61"/>
        <v>5.0905388699003706E-4</v>
      </c>
      <c r="G590" s="10">
        <f t="shared" si="63"/>
        <v>9.5</v>
      </c>
      <c r="H590" s="16">
        <f t="shared" si="62"/>
        <v>4.667960592585313E-4</v>
      </c>
    </row>
    <row r="591" spans="1:8" x14ac:dyDescent="0.2">
      <c r="A591" s="8"/>
      <c r="B591" s="34" t="s">
        <v>569</v>
      </c>
      <c r="C591" s="31">
        <v>60</v>
      </c>
      <c r="D591" s="9">
        <v>27</v>
      </c>
      <c r="E591" s="10">
        <f t="shared" si="60"/>
        <v>1.4740928187111516E-3</v>
      </c>
      <c r="F591" s="10">
        <f t="shared" si="61"/>
        <v>6.5449785470147624E-4</v>
      </c>
      <c r="G591" s="10">
        <f t="shared" si="63"/>
        <v>-0.55000000000000004</v>
      </c>
      <c r="H591" s="16">
        <f t="shared" si="62"/>
        <v>-8.1075105029113342E-4</v>
      </c>
    </row>
    <row r="592" spans="1:8" x14ac:dyDescent="0.2">
      <c r="A592" s="8"/>
      <c r="B592" s="34" t="s">
        <v>570</v>
      </c>
      <c r="C592" s="31">
        <v>0</v>
      </c>
      <c r="D592" s="9">
        <v>1</v>
      </c>
      <c r="E592" s="10" t="str">
        <f t="shared" si="60"/>
        <v/>
      </c>
      <c r="F592" s="10">
        <f t="shared" si="61"/>
        <v>2.4240661285239863E-5</v>
      </c>
      <c r="G592" s="10">
        <f t="shared" si="63"/>
        <v>1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2</v>
      </c>
      <c r="D593" s="9">
        <v>3</v>
      </c>
      <c r="E593" s="10">
        <f t="shared" si="60"/>
        <v>4.9136427290371717E-5</v>
      </c>
      <c r="F593" s="10">
        <f t="shared" si="61"/>
        <v>7.2721983855719588E-5</v>
      </c>
      <c r="G593" s="10">
        <f t="shared" si="63"/>
        <v>0.5</v>
      </c>
      <c r="H593" s="16">
        <f t="shared" si="62"/>
        <v>2.4568213645185858E-5</v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11827</v>
      </c>
      <c r="D601" s="30">
        <f>SUM(D602:D629)</f>
        <v>11858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2.6211211634395875E-3</v>
      </c>
      <c r="H601" s="40">
        <f t="shared" ref="H601:H629" si="66">+IF(OR(AND(E601=""),(G601="")),"",E601*G601)</f>
        <v>2.6211211634395875E-3</v>
      </c>
    </row>
    <row r="602" spans="1:8" x14ac:dyDescent="0.2">
      <c r="A602" s="8"/>
      <c r="B602" s="33" t="s">
        <v>574</v>
      </c>
      <c r="C602" s="39">
        <v>80</v>
      </c>
      <c r="D602" s="36">
        <v>11</v>
      </c>
      <c r="E602" s="37">
        <f t="shared" si="64"/>
        <v>6.7641836475860317E-3</v>
      </c>
      <c r="F602" s="37">
        <f t="shared" si="65"/>
        <v>9.2764378478664194E-4</v>
      </c>
      <c r="G602" s="37">
        <f t="shared" ref="G602:G629" si="67">+IF(AND(C602=0,D602=0)," ",IF(C602=0,1,IF(D602=0,-1,(D602-C602)/C602)))</f>
        <v>-0.86250000000000004</v>
      </c>
      <c r="H602" s="38">
        <f t="shared" si="66"/>
        <v>-5.8341083960429529E-3</v>
      </c>
    </row>
    <row r="603" spans="1:8" x14ac:dyDescent="0.2">
      <c r="A603" s="8"/>
      <c r="B603" s="34" t="s">
        <v>575</v>
      </c>
      <c r="C603" s="31">
        <v>373</v>
      </c>
      <c r="D603" s="9">
        <v>76</v>
      </c>
      <c r="E603" s="10">
        <f t="shared" si="64"/>
        <v>3.1538006256869873E-2</v>
      </c>
      <c r="F603" s="10">
        <f t="shared" si="65"/>
        <v>6.4091752403440715E-3</v>
      </c>
      <c r="G603" s="10">
        <f t="shared" si="67"/>
        <v>-0.79624664879356566</v>
      </c>
      <c r="H603" s="16">
        <f t="shared" si="66"/>
        <v>-2.5112031791663141E-2</v>
      </c>
    </row>
    <row r="604" spans="1:8" ht="25.5" x14ac:dyDescent="0.2">
      <c r="A604" s="8"/>
      <c r="B604" s="34" t="s">
        <v>576</v>
      </c>
      <c r="C604" s="31">
        <v>1145</v>
      </c>
      <c r="D604" s="9">
        <v>1357</v>
      </c>
      <c r="E604" s="10">
        <f t="shared" si="64"/>
        <v>9.6812378456075085E-2</v>
      </c>
      <c r="F604" s="10">
        <f t="shared" si="65"/>
        <v>0.11443751054140665</v>
      </c>
      <c r="G604" s="10">
        <f t="shared" si="67"/>
        <v>0.18515283842794761</v>
      </c>
      <c r="H604" s="16">
        <f t="shared" si="66"/>
        <v>1.7925086666102985E-2</v>
      </c>
    </row>
    <row r="605" spans="1:8" x14ac:dyDescent="0.2">
      <c r="A605" s="8"/>
      <c r="B605" s="34" t="s">
        <v>577</v>
      </c>
      <c r="C605" s="31">
        <v>1130</v>
      </c>
      <c r="D605" s="9">
        <v>1461</v>
      </c>
      <c r="E605" s="10">
        <f t="shared" si="64"/>
        <v>9.5544094022152706E-2</v>
      </c>
      <c r="F605" s="10">
        <f t="shared" si="65"/>
        <v>0.12320796087029853</v>
      </c>
      <c r="G605" s="10">
        <f t="shared" si="67"/>
        <v>0.29292035398230087</v>
      </c>
      <c r="H605" s="16">
        <f t="shared" si="66"/>
        <v>2.7986809841887207E-2</v>
      </c>
    </row>
    <row r="606" spans="1:8" x14ac:dyDescent="0.2">
      <c r="A606" s="8"/>
      <c r="B606" s="34" t="s">
        <v>578</v>
      </c>
      <c r="C606" s="31">
        <v>236</v>
      </c>
      <c r="D606" s="9">
        <v>1164</v>
      </c>
      <c r="E606" s="10">
        <f t="shared" si="64"/>
        <v>1.9954341760378795E-2</v>
      </c>
      <c r="F606" s="10">
        <f t="shared" si="65"/>
        <v>9.8161578681059194E-2</v>
      </c>
      <c r="G606" s="10">
        <f t="shared" si="67"/>
        <v>3.9322033898305087</v>
      </c>
      <c r="H606" s="16">
        <f t="shared" si="66"/>
        <v>7.8464530311997974E-2</v>
      </c>
    </row>
    <row r="607" spans="1:8" x14ac:dyDescent="0.2">
      <c r="A607" s="8"/>
      <c r="B607" s="34" t="s">
        <v>579</v>
      </c>
      <c r="C607" s="31">
        <v>0</v>
      </c>
      <c r="D607" s="9">
        <v>4</v>
      </c>
      <c r="E607" s="10" t="str">
        <f t="shared" si="64"/>
        <v/>
      </c>
      <c r="F607" s="10">
        <f t="shared" si="65"/>
        <v>3.3732501264968796E-4</v>
      </c>
      <c r="G607" s="10">
        <f t="shared" si="67"/>
        <v>1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0</v>
      </c>
      <c r="D608" s="9">
        <v>5</v>
      </c>
      <c r="E608" s="10" t="str">
        <f t="shared" si="64"/>
        <v/>
      </c>
      <c r="F608" s="10">
        <f t="shared" si="65"/>
        <v>4.2165626581210997E-4</v>
      </c>
      <c r="G608" s="10">
        <f t="shared" si="67"/>
        <v>1</v>
      </c>
      <c r="H608" s="16" t="str">
        <f t="shared" si="66"/>
        <v/>
      </c>
    </row>
    <row r="609" spans="1:8" x14ac:dyDescent="0.2">
      <c r="A609" s="8"/>
      <c r="B609" s="34" t="s">
        <v>581</v>
      </c>
      <c r="C609" s="31">
        <v>12</v>
      </c>
      <c r="D609" s="9">
        <v>257</v>
      </c>
      <c r="E609" s="10">
        <f t="shared" si="64"/>
        <v>1.0146275471379048E-3</v>
      </c>
      <c r="F609" s="10">
        <f t="shared" si="65"/>
        <v>2.1673132062742451E-2</v>
      </c>
      <c r="G609" s="10">
        <f t="shared" si="67"/>
        <v>20.416666666666668</v>
      </c>
      <c r="H609" s="16">
        <f t="shared" si="66"/>
        <v>2.0715312420732223E-2</v>
      </c>
    </row>
    <row r="610" spans="1:8" x14ac:dyDescent="0.2">
      <c r="A610" s="8"/>
      <c r="B610" s="34" t="s">
        <v>582</v>
      </c>
      <c r="C610" s="31">
        <v>38</v>
      </c>
      <c r="D610" s="9">
        <v>19</v>
      </c>
      <c r="E610" s="10">
        <f t="shared" si="64"/>
        <v>3.212987232603365E-3</v>
      </c>
      <c r="F610" s="10">
        <f t="shared" si="65"/>
        <v>1.6022938100860179E-3</v>
      </c>
      <c r="G610" s="10">
        <f t="shared" si="67"/>
        <v>-0.5</v>
      </c>
      <c r="H610" s="16">
        <f t="shared" si="66"/>
        <v>-1.6064936163016825E-3</v>
      </c>
    </row>
    <row r="611" spans="1:8" x14ac:dyDescent="0.2">
      <c r="A611" s="8"/>
      <c r="B611" s="34" t="s">
        <v>583</v>
      </c>
      <c r="C611" s="31">
        <v>37</v>
      </c>
      <c r="D611" s="9">
        <v>17</v>
      </c>
      <c r="E611" s="10">
        <f t="shared" si="64"/>
        <v>3.1284349370085396E-3</v>
      </c>
      <c r="F611" s="10">
        <f t="shared" si="65"/>
        <v>1.4336313037611739E-3</v>
      </c>
      <c r="G611" s="10">
        <f t="shared" si="67"/>
        <v>-0.54054054054054057</v>
      </c>
      <c r="H611" s="16">
        <f t="shared" si="66"/>
        <v>-1.6910459118965079E-3</v>
      </c>
    </row>
    <row r="612" spans="1:8" x14ac:dyDescent="0.2">
      <c r="A612" s="8"/>
      <c r="B612" s="34" t="s">
        <v>584</v>
      </c>
      <c r="C612" s="31">
        <v>79</v>
      </c>
      <c r="D612" s="9">
        <v>69</v>
      </c>
      <c r="E612" s="10">
        <f t="shared" si="64"/>
        <v>6.6796313519912063E-3</v>
      </c>
      <c r="F612" s="10">
        <f t="shared" si="65"/>
        <v>5.8188564682071179E-3</v>
      </c>
      <c r="G612" s="10">
        <f t="shared" si="67"/>
        <v>-0.12658227848101267</v>
      </c>
      <c r="H612" s="16">
        <f t="shared" si="66"/>
        <v>-8.4552295594825396E-4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3</v>
      </c>
      <c r="D614" s="9">
        <v>3</v>
      </c>
      <c r="E614" s="10">
        <f t="shared" si="64"/>
        <v>2.536568867844762E-4</v>
      </c>
      <c r="F614" s="10">
        <f t="shared" si="65"/>
        <v>2.5299375948726596E-4</v>
      </c>
      <c r="G614" s="10">
        <f t="shared" si="67"/>
        <v>0</v>
      </c>
      <c r="H614" s="16">
        <f t="shared" si="66"/>
        <v>0</v>
      </c>
    </row>
    <row r="615" spans="1:8" x14ac:dyDescent="0.2">
      <c r="A615" s="8"/>
      <c r="B615" s="34" t="s">
        <v>587</v>
      </c>
      <c r="C615" s="31">
        <v>0</v>
      </c>
      <c r="D615" s="9">
        <v>7</v>
      </c>
      <c r="E615" s="10" t="str">
        <f t="shared" si="64"/>
        <v/>
      </c>
      <c r="F615" s="10">
        <f t="shared" si="65"/>
        <v>5.9031877213695393E-4</v>
      </c>
      <c r="G615" s="10">
        <f t="shared" si="67"/>
        <v>1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59</v>
      </c>
      <c r="D616" s="9">
        <v>749</v>
      </c>
      <c r="E616" s="10">
        <f t="shared" si="64"/>
        <v>4.9885854400946988E-3</v>
      </c>
      <c r="F616" s="10">
        <f t="shared" si="65"/>
        <v>6.3164108618654069E-2</v>
      </c>
      <c r="G616" s="10">
        <f t="shared" si="67"/>
        <v>11.694915254237289</v>
      </c>
      <c r="H616" s="16">
        <f t="shared" si="66"/>
        <v>5.8341083960429529E-2</v>
      </c>
    </row>
    <row r="617" spans="1:8" x14ac:dyDescent="0.2">
      <c r="A617" s="8"/>
      <c r="B617" s="34" t="s">
        <v>589</v>
      </c>
      <c r="C617" s="31">
        <v>82</v>
      </c>
      <c r="D617" s="9">
        <v>233</v>
      </c>
      <c r="E617" s="10">
        <f t="shared" si="64"/>
        <v>6.9332882387756825E-3</v>
      </c>
      <c r="F617" s="10">
        <f t="shared" si="65"/>
        <v>1.9649181986844323E-2</v>
      </c>
      <c r="G617" s="10">
        <f t="shared" si="67"/>
        <v>1.8414634146341464</v>
      </c>
      <c r="H617" s="16">
        <f t="shared" si="66"/>
        <v>1.2767396634818635E-2</v>
      </c>
    </row>
    <row r="618" spans="1:8" x14ac:dyDescent="0.2">
      <c r="A618" s="8"/>
      <c r="B618" s="34" t="s">
        <v>590</v>
      </c>
      <c r="C618" s="31">
        <v>129</v>
      </c>
      <c r="D618" s="9">
        <v>150</v>
      </c>
      <c r="E618" s="10">
        <f t="shared" si="64"/>
        <v>1.0907246131732476E-2</v>
      </c>
      <c r="F618" s="10">
        <f t="shared" si="65"/>
        <v>1.26496879743633E-2</v>
      </c>
      <c r="G618" s="10">
        <f t="shared" si="67"/>
        <v>0.16279069767441862</v>
      </c>
      <c r="H618" s="16">
        <f t="shared" si="66"/>
        <v>1.7755982074913336E-3</v>
      </c>
    </row>
    <row r="619" spans="1:8" x14ac:dyDescent="0.2">
      <c r="A619" s="8"/>
      <c r="B619" s="34" t="s">
        <v>591</v>
      </c>
      <c r="C619" s="31">
        <v>2269</v>
      </c>
      <c r="D619" s="9">
        <v>1006</v>
      </c>
      <c r="E619" s="10">
        <f t="shared" si="64"/>
        <v>0.19184915870465882</v>
      </c>
      <c r="F619" s="10">
        <f t="shared" si="65"/>
        <v>8.4837240681396531E-2</v>
      </c>
      <c r="G619" s="10">
        <f t="shared" si="67"/>
        <v>-0.55663287791978844</v>
      </c>
      <c r="H619" s="16">
        <f t="shared" si="66"/>
        <v>-0.10678954933626447</v>
      </c>
    </row>
    <row r="620" spans="1:8" x14ac:dyDescent="0.2">
      <c r="A620" s="8"/>
      <c r="B620" s="34" t="s">
        <v>592</v>
      </c>
      <c r="C620" s="31">
        <v>147</v>
      </c>
      <c r="D620" s="9">
        <v>358</v>
      </c>
      <c r="E620" s="10">
        <f t="shared" si="64"/>
        <v>1.2429187452439334E-2</v>
      </c>
      <c r="F620" s="10">
        <f t="shared" si="65"/>
        <v>3.0190588632147075E-2</v>
      </c>
      <c r="G620" s="10">
        <f t="shared" si="67"/>
        <v>1.435374149659864</v>
      </c>
      <c r="H620" s="16">
        <f t="shared" si="66"/>
        <v>1.7840534370508161E-2</v>
      </c>
    </row>
    <row r="621" spans="1:8" x14ac:dyDescent="0.2">
      <c r="A621" s="8"/>
      <c r="B621" s="34" t="s">
        <v>593</v>
      </c>
      <c r="C621" s="31">
        <v>174</v>
      </c>
      <c r="D621" s="9">
        <v>18</v>
      </c>
      <c r="E621" s="10">
        <f t="shared" si="64"/>
        <v>1.4712099433499619E-2</v>
      </c>
      <c r="F621" s="10">
        <f t="shared" si="65"/>
        <v>1.5179625569235959E-3</v>
      </c>
      <c r="G621" s="10">
        <f t="shared" si="67"/>
        <v>-0.89655172413793105</v>
      </c>
      <c r="H621" s="16">
        <f t="shared" si="66"/>
        <v>-1.3190158112792762E-2</v>
      </c>
    </row>
    <row r="622" spans="1:8" x14ac:dyDescent="0.2">
      <c r="A622" s="8"/>
      <c r="B622" s="34" t="s">
        <v>594</v>
      </c>
      <c r="C622" s="31">
        <v>221</v>
      </c>
      <c r="D622" s="9">
        <v>486</v>
      </c>
      <c r="E622" s="10">
        <f t="shared" si="64"/>
        <v>1.8686057326456413E-2</v>
      </c>
      <c r="F622" s="10">
        <f t="shared" si="65"/>
        <v>4.0984989036937092E-2</v>
      </c>
      <c r="G622" s="10">
        <f t="shared" si="67"/>
        <v>1.1990950226244343</v>
      </c>
      <c r="H622" s="16">
        <f t="shared" si="66"/>
        <v>2.2406358332628731E-2</v>
      </c>
    </row>
    <row r="623" spans="1:8" ht="25.5" x14ac:dyDescent="0.2">
      <c r="A623" s="8"/>
      <c r="B623" s="34" t="s">
        <v>595</v>
      </c>
      <c r="C623" s="31">
        <v>0</v>
      </c>
      <c r="D623" s="9">
        <v>29</v>
      </c>
      <c r="E623" s="10" t="str">
        <f t="shared" si="64"/>
        <v/>
      </c>
      <c r="F623" s="10">
        <f t="shared" si="65"/>
        <v>2.4456063417102377E-3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14</v>
      </c>
      <c r="D624" s="9">
        <v>3</v>
      </c>
      <c r="E624" s="10">
        <f t="shared" si="64"/>
        <v>1.1837321383275556E-3</v>
      </c>
      <c r="F624" s="10">
        <f t="shared" si="65"/>
        <v>2.5299375948726596E-4</v>
      </c>
      <c r="G624" s="10">
        <f t="shared" si="67"/>
        <v>-0.7857142857142857</v>
      </c>
      <c r="H624" s="16">
        <f t="shared" si="66"/>
        <v>-9.3007525154307938E-4</v>
      </c>
    </row>
    <row r="625" spans="1:8" x14ac:dyDescent="0.2">
      <c r="A625" s="8"/>
      <c r="B625" s="34" t="s">
        <v>597</v>
      </c>
      <c r="C625" s="31">
        <v>260</v>
      </c>
      <c r="D625" s="9">
        <v>226</v>
      </c>
      <c r="E625" s="10">
        <f t="shared" si="64"/>
        <v>2.1983596854654605E-2</v>
      </c>
      <c r="F625" s="10">
        <f t="shared" si="65"/>
        <v>1.9058863214707372E-2</v>
      </c>
      <c r="G625" s="10">
        <f t="shared" si="67"/>
        <v>-0.13076923076923078</v>
      </c>
      <c r="H625" s="16">
        <f t="shared" si="66"/>
        <v>-2.8747780502240638E-3</v>
      </c>
    </row>
    <row r="626" spans="1:8" x14ac:dyDescent="0.2">
      <c r="A626" s="8"/>
      <c r="B626" s="34" t="s">
        <v>598</v>
      </c>
      <c r="C626" s="31">
        <v>4</v>
      </c>
      <c r="D626" s="9">
        <v>45</v>
      </c>
      <c r="E626" s="10">
        <f t="shared" si="64"/>
        <v>3.3820918237930162E-4</v>
      </c>
      <c r="F626" s="10">
        <f t="shared" si="65"/>
        <v>3.7949063923089898E-3</v>
      </c>
      <c r="G626" s="10">
        <f t="shared" si="67"/>
        <v>10.25</v>
      </c>
      <c r="H626" s="16">
        <f t="shared" si="66"/>
        <v>3.4666441193878417E-3</v>
      </c>
    </row>
    <row r="627" spans="1:8" ht="25.5" x14ac:dyDescent="0.2">
      <c r="A627" s="8"/>
      <c r="B627" s="34" t="s">
        <v>599</v>
      </c>
      <c r="C627" s="31">
        <v>2</v>
      </c>
      <c r="D627" s="9">
        <v>128</v>
      </c>
      <c r="E627" s="10">
        <f t="shared" si="64"/>
        <v>1.6910459118965081E-4</v>
      </c>
      <c r="F627" s="10">
        <f t="shared" si="65"/>
        <v>1.0794400404790015E-2</v>
      </c>
      <c r="G627" s="10">
        <f t="shared" si="67"/>
        <v>63</v>
      </c>
      <c r="H627" s="16">
        <f t="shared" si="66"/>
        <v>1.0653589244948001E-2</v>
      </c>
    </row>
    <row r="628" spans="1:8" ht="25.5" x14ac:dyDescent="0.2">
      <c r="A628" s="8"/>
      <c r="B628" s="34" t="s">
        <v>600</v>
      </c>
      <c r="C628" s="31">
        <v>190</v>
      </c>
      <c r="D628" s="9">
        <v>499</v>
      </c>
      <c r="E628" s="10">
        <f t="shared" si="64"/>
        <v>1.6064936163016828E-2</v>
      </c>
      <c r="F628" s="10">
        <f t="shared" si="65"/>
        <v>4.2081295328048572E-2</v>
      </c>
      <c r="G628" s="10">
        <f t="shared" si="67"/>
        <v>1.6263157894736842</v>
      </c>
      <c r="H628" s="16">
        <f t="shared" si="66"/>
        <v>2.612665933880105E-2</v>
      </c>
    </row>
    <row r="629" spans="1:8" ht="26.25" thickBot="1" x14ac:dyDescent="0.25">
      <c r="A629" s="8"/>
      <c r="B629" s="35" t="s">
        <v>601</v>
      </c>
      <c r="C629" s="32">
        <v>5143</v>
      </c>
      <c r="D629" s="17">
        <v>3478</v>
      </c>
      <c r="E629" s="18">
        <f t="shared" si="64"/>
        <v>0.434852456244187</v>
      </c>
      <c r="F629" s="18">
        <f t="shared" si="65"/>
        <v>0.29330409849890371</v>
      </c>
      <c r="G629" s="18">
        <f t="shared" si="67"/>
        <v>-0.32374100719424459</v>
      </c>
      <c r="H629" s="19">
        <f t="shared" si="66"/>
        <v>-0.14077957216538428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632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633</v>
      </c>
      <c r="C8" s="30">
        <f>+C19+C76+C181+C362+C601</f>
        <v>375</v>
      </c>
      <c r="D8" s="30">
        <f>+D19+D76+D181+D362+D601</f>
        <v>397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5.8666666666666666E-2</v>
      </c>
      <c r="H8" s="40">
        <f t="shared" ref="H8:H13" si="1">+IF(OR(AND(E8=""),(G8="")),"",E8*G8)</f>
        <v>5.8666666666666666E-2</v>
      </c>
    </row>
    <row r="9" spans="1:8" x14ac:dyDescent="0.2">
      <c r="A9" s="8"/>
      <c r="B9" s="33" t="s">
        <v>8</v>
      </c>
      <c r="C9" s="31">
        <f>+C19</f>
        <v>4</v>
      </c>
      <c r="D9" s="9">
        <f>+D19</f>
        <v>6</v>
      </c>
      <c r="E9" s="10">
        <f t="shared" ref="E9:F13" si="2">+C9/C$8</f>
        <v>1.0666666666666666E-2</v>
      </c>
      <c r="F9" s="10">
        <f t="shared" si="2"/>
        <v>1.5113350125944584E-2</v>
      </c>
      <c r="G9" s="10">
        <f t="shared" si="0"/>
        <v>0.5</v>
      </c>
      <c r="H9" s="16">
        <f t="shared" si="1"/>
        <v>5.3333333333333332E-3</v>
      </c>
    </row>
    <row r="10" spans="1:8" x14ac:dyDescent="0.2">
      <c r="A10" s="8"/>
      <c r="B10" s="34" t="s">
        <v>9</v>
      </c>
      <c r="C10" s="31">
        <f>+C76</f>
        <v>96</v>
      </c>
      <c r="D10" s="9">
        <f>+D76</f>
        <v>164</v>
      </c>
      <c r="E10" s="10">
        <f t="shared" si="2"/>
        <v>0.25600000000000001</v>
      </c>
      <c r="F10" s="10">
        <f t="shared" si="2"/>
        <v>0.41309823677581864</v>
      </c>
      <c r="G10" s="10">
        <f t="shared" si="0"/>
        <v>0.70833333333333337</v>
      </c>
      <c r="H10" s="16">
        <f t="shared" si="1"/>
        <v>0.18133333333333335</v>
      </c>
    </row>
    <row r="11" spans="1:8" ht="25.5" x14ac:dyDescent="0.2">
      <c r="A11" s="8"/>
      <c r="B11" s="34" t="s">
        <v>10</v>
      </c>
      <c r="C11" s="31">
        <f>+C181</f>
        <v>132</v>
      </c>
      <c r="D11" s="9">
        <f>+D181</f>
        <v>100</v>
      </c>
      <c r="E11" s="10">
        <f t="shared" si="2"/>
        <v>0.35199999999999998</v>
      </c>
      <c r="F11" s="10">
        <f t="shared" si="2"/>
        <v>0.25188916876574308</v>
      </c>
      <c r="G11" s="10">
        <f t="shared" si="0"/>
        <v>-0.24242424242424243</v>
      </c>
      <c r="H11" s="16">
        <f t="shared" si="1"/>
        <v>-8.533333333333333E-2</v>
      </c>
    </row>
    <row r="12" spans="1:8" x14ac:dyDescent="0.2">
      <c r="A12" s="8"/>
      <c r="B12" s="34" t="s">
        <v>11</v>
      </c>
      <c r="C12" s="31">
        <f>+C362</f>
        <v>126</v>
      </c>
      <c r="D12" s="9">
        <f>+D362</f>
        <v>99</v>
      </c>
      <c r="E12" s="10">
        <f t="shared" si="2"/>
        <v>0.33600000000000002</v>
      </c>
      <c r="F12" s="10">
        <f t="shared" si="2"/>
        <v>0.24937027707808565</v>
      </c>
      <c r="G12" s="10">
        <f t="shared" si="0"/>
        <v>-0.21428571428571427</v>
      </c>
      <c r="H12" s="16">
        <f t="shared" si="1"/>
        <v>-7.1999999999999995E-2</v>
      </c>
    </row>
    <row r="13" spans="1:8" ht="15.75" thickBot="1" x14ac:dyDescent="0.25">
      <c r="A13" s="8"/>
      <c r="B13" s="35" t="s">
        <v>12</v>
      </c>
      <c r="C13" s="32">
        <f>+C601</f>
        <v>17</v>
      </c>
      <c r="D13" s="17">
        <f>+D601</f>
        <v>28</v>
      </c>
      <c r="E13" s="18">
        <f t="shared" si="2"/>
        <v>4.5333333333333337E-2</v>
      </c>
      <c r="F13" s="18">
        <f t="shared" si="2"/>
        <v>7.0528967254408062E-2</v>
      </c>
      <c r="G13" s="18">
        <f t="shared" si="0"/>
        <v>0.6470588235294118</v>
      </c>
      <c r="H13" s="19">
        <f t="shared" si="1"/>
        <v>2.9333333333333336E-2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4</v>
      </c>
      <c r="D19" s="30">
        <f>SUM(D20:D70)</f>
        <v>6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0.5</v>
      </c>
      <c r="H19" s="40">
        <f t="shared" ref="H19:H50" si="5">+IF(OR(AND(E19=""),(G19="")),"",E19*G19)</f>
        <v>0.5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6" t="str">
        <f t="shared" si="5"/>
        <v/>
      </c>
    </row>
    <row r="28" spans="1:8" x14ac:dyDescent="0.2">
      <c r="A28" s="8"/>
      <c r="B28" s="34" t="s">
        <v>24</v>
      </c>
      <c r="C28" s="3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4" t="s">
        <v>25</v>
      </c>
      <c r="C29" s="3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4" t="s">
        <v>26</v>
      </c>
      <c r="C30" s="31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6" t="str">
        <f t="shared" si="5"/>
        <v/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6" t="str">
        <f t="shared" si="5"/>
        <v/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2</v>
      </c>
      <c r="D39" s="9">
        <v>0</v>
      </c>
      <c r="E39" s="10">
        <f t="shared" si="3"/>
        <v>0.5</v>
      </c>
      <c r="F39" s="10" t="str">
        <f t="shared" si="4"/>
        <v/>
      </c>
      <c r="G39" s="10">
        <f t="shared" si="6"/>
        <v>-1</v>
      </c>
      <c r="H39" s="16">
        <f t="shared" si="5"/>
        <v>-0.5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2</v>
      </c>
      <c r="D44" s="9">
        <v>0</v>
      </c>
      <c r="E44" s="10">
        <f t="shared" si="3"/>
        <v>0.5</v>
      </c>
      <c r="F44" s="10" t="str">
        <f t="shared" si="4"/>
        <v/>
      </c>
      <c r="G44" s="10">
        <f t="shared" si="6"/>
        <v>-1</v>
      </c>
      <c r="H44" s="16">
        <f t="shared" si="5"/>
        <v>-0.5</v>
      </c>
    </row>
    <row r="45" spans="1:8" ht="25.5" x14ac:dyDescent="0.2">
      <c r="A45" s="8"/>
      <c r="B45" s="34" t="s">
        <v>41</v>
      </c>
      <c r="C45" s="31">
        <v>0</v>
      </c>
      <c r="D45" s="9">
        <v>4</v>
      </c>
      <c r="E45" s="10" t="str">
        <f t="shared" si="3"/>
        <v/>
      </c>
      <c r="F45" s="10">
        <f t="shared" si="4"/>
        <v>0.66666666666666663</v>
      </c>
      <c r="G45" s="10">
        <f t="shared" si="6"/>
        <v>1</v>
      </c>
      <c r="H45" s="16" t="str">
        <f t="shared" si="5"/>
        <v/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2</v>
      </c>
      <c r="E49" s="10" t="str">
        <f t="shared" si="3"/>
        <v/>
      </c>
      <c r="F49" s="10">
        <f t="shared" si="4"/>
        <v>0.33333333333333331</v>
      </c>
      <c r="G49" s="10">
        <f t="shared" si="6"/>
        <v>1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6" t="str">
        <f t="shared" si="5"/>
        <v/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6" t="str">
        <f t="shared" si="9"/>
        <v/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6" t="str">
        <f t="shared" si="9"/>
        <v/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6" t="str">
        <f t="shared" si="9"/>
        <v/>
      </c>
    </row>
    <row r="69" spans="1:8" x14ac:dyDescent="0.2">
      <c r="A69" s="8"/>
      <c r="B69" s="34" t="s">
        <v>65</v>
      </c>
      <c r="C69" s="3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96</v>
      </c>
      <c r="D76" s="30">
        <f>SUM(D77:D175)</f>
        <v>164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0.70833333333333337</v>
      </c>
      <c r="H76" s="40">
        <f t="shared" ref="H76:H107" si="13">+IF(OR(AND(E76=""),(G76="")),"",E76*G76)</f>
        <v>0.70833333333333337</v>
      </c>
    </row>
    <row r="77" spans="1:8" x14ac:dyDescent="0.2">
      <c r="A77" s="8"/>
      <c r="B77" s="33" t="s">
        <v>67</v>
      </c>
      <c r="C77" s="39">
        <v>1</v>
      </c>
      <c r="D77" s="36">
        <v>0</v>
      </c>
      <c r="E77" s="37">
        <f t="shared" si="11"/>
        <v>1.0416666666666666E-2</v>
      </c>
      <c r="F77" s="37" t="str">
        <f t="shared" si="12"/>
        <v/>
      </c>
      <c r="G77" s="37">
        <f t="shared" ref="G77:G108" si="14">+IF(AND(C77=0,D77=0)," ",IF(C77=0,1,IF(D77=0,-1,(D77-C77)/C77)))</f>
        <v>-1</v>
      </c>
      <c r="H77" s="38">
        <f t="shared" si="13"/>
        <v>-1.0416666666666666E-2</v>
      </c>
    </row>
    <row r="78" spans="1:8" x14ac:dyDescent="0.2">
      <c r="A78" s="8"/>
      <c r="B78" s="34" t="s">
        <v>68</v>
      </c>
      <c r="C78" s="3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6" t="str">
        <f t="shared" si="13"/>
        <v/>
      </c>
    </row>
    <row r="79" spans="1:8" x14ac:dyDescent="0.2">
      <c r="A79" s="8"/>
      <c r="B79" s="34" t="s">
        <v>69</v>
      </c>
      <c r="C79" s="3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6" t="str">
        <f t="shared" si="13"/>
        <v/>
      </c>
    </row>
    <row r="80" spans="1:8" x14ac:dyDescent="0.2">
      <c r="A80" s="8"/>
      <c r="B80" s="34" t="s">
        <v>70</v>
      </c>
      <c r="C80" s="31">
        <v>1</v>
      </c>
      <c r="D80" s="9">
        <v>2</v>
      </c>
      <c r="E80" s="10">
        <f t="shared" si="11"/>
        <v>1.0416666666666666E-2</v>
      </c>
      <c r="F80" s="10">
        <f t="shared" si="12"/>
        <v>1.2195121951219513E-2</v>
      </c>
      <c r="G80" s="10">
        <f t="shared" si="14"/>
        <v>1</v>
      </c>
      <c r="H80" s="16">
        <f t="shared" si="13"/>
        <v>1.0416666666666666E-2</v>
      </c>
    </row>
    <row r="81" spans="1:8" ht="25.5" x14ac:dyDescent="0.2">
      <c r="A81" s="8"/>
      <c r="B81" s="34" t="s">
        <v>71</v>
      </c>
      <c r="C81" s="31">
        <v>0</v>
      </c>
      <c r="D81" s="9">
        <v>1</v>
      </c>
      <c r="E81" s="10" t="str">
        <f t="shared" si="11"/>
        <v/>
      </c>
      <c r="F81" s="10">
        <f t="shared" si="12"/>
        <v>6.0975609756097563E-3</v>
      </c>
      <c r="G81" s="10">
        <f t="shared" si="14"/>
        <v>1</v>
      </c>
      <c r="H81" s="16" t="str">
        <f t="shared" si="13"/>
        <v/>
      </c>
    </row>
    <row r="82" spans="1:8" x14ac:dyDescent="0.2">
      <c r="A82" s="8"/>
      <c r="B82" s="34" t="s">
        <v>72</v>
      </c>
      <c r="C82" s="3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4" t="s">
        <v>73</v>
      </c>
      <c r="C83" s="3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1</v>
      </c>
      <c r="D92" s="9">
        <v>1</v>
      </c>
      <c r="E92" s="10">
        <f t="shared" si="11"/>
        <v>1.0416666666666666E-2</v>
      </c>
      <c r="F92" s="10">
        <f t="shared" si="12"/>
        <v>6.0975609756097563E-3</v>
      </c>
      <c r="G92" s="10">
        <f t="shared" si="14"/>
        <v>0</v>
      </c>
      <c r="H92" s="16">
        <f t="shared" si="13"/>
        <v>0</v>
      </c>
    </row>
    <row r="93" spans="1:8" x14ac:dyDescent="0.2">
      <c r="A93" s="8"/>
      <c r="B93" s="34" t="s">
        <v>83</v>
      </c>
      <c r="C93" s="3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6" t="str">
        <f t="shared" si="13"/>
        <v/>
      </c>
    </row>
    <row r="94" spans="1:8" x14ac:dyDescent="0.2">
      <c r="A94" s="8"/>
      <c r="B94" s="34" t="s">
        <v>84</v>
      </c>
      <c r="C94" s="31">
        <v>0</v>
      </c>
      <c r="D94" s="9">
        <v>6</v>
      </c>
      <c r="E94" s="10" t="str">
        <f t="shared" si="11"/>
        <v/>
      </c>
      <c r="F94" s="10">
        <f t="shared" si="12"/>
        <v>3.6585365853658534E-2</v>
      </c>
      <c r="G94" s="10">
        <f t="shared" si="14"/>
        <v>1</v>
      </c>
      <c r="H94" s="16" t="str">
        <f t="shared" si="13"/>
        <v/>
      </c>
    </row>
    <row r="95" spans="1:8" x14ac:dyDescent="0.2">
      <c r="A95" s="8"/>
      <c r="B95" s="34" t="s">
        <v>85</v>
      </c>
      <c r="C95" s="31">
        <v>2</v>
      </c>
      <c r="D95" s="9">
        <v>3</v>
      </c>
      <c r="E95" s="10">
        <f t="shared" si="11"/>
        <v>2.0833333333333332E-2</v>
      </c>
      <c r="F95" s="10">
        <f t="shared" si="12"/>
        <v>1.8292682926829267E-2</v>
      </c>
      <c r="G95" s="10">
        <f t="shared" si="14"/>
        <v>0.5</v>
      </c>
      <c r="H95" s="16">
        <f t="shared" si="13"/>
        <v>1.0416666666666666E-2</v>
      </c>
    </row>
    <row r="96" spans="1:8" x14ac:dyDescent="0.2">
      <c r="A96" s="8"/>
      <c r="B96" s="34" t="s">
        <v>86</v>
      </c>
      <c r="C96" s="3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6" t="str">
        <f t="shared" si="13"/>
        <v/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4</v>
      </c>
      <c r="D98" s="9">
        <v>0</v>
      </c>
      <c r="E98" s="10">
        <f t="shared" si="11"/>
        <v>4.1666666666666664E-2</v>
      </c>
      <c r="F98" s="10" t="str">
        <f t="shared" si="12"/>
        <v/>
      </c>
      <c r="G98" s="10">
        <f t="shared" si="14"/>
        <v>-1</v>
      </c>
      <c r="H98" s="16">
        <f t="shared" si="13"/>
        <v>-4.1666666666666664E-2</v>
      </c>
    </row>
    <row r="99" spans="1:8" x14ac:dyDescent="0.2">
      <c r="A99" s="8"/>
      <c r="B99" s="34" t="s">
        <v>89</v>
      </c>
      <c r="C99" s="31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6" t="str">
        <f t="shared" si="13"/>
        <v/>
      </c>
    </row>
    <row r="100" spans="1:8" x14ac:dyDescent="0.2">
      <c r="A100" s="8"/>
      <c r="B100" s="34" t="s">
        <v>90</v>
      </c>
      <c r="C100" s="31">
        <v>0</v>
      </c>
      <c r="D100" s="9">
        <v>2</v>
      </c>
      <c r="E100" s="10" t="str">
        <f t="shared" si="11"/>
        <v/>
      </c>
      <c r="F100" s="10">
        <f t="shared" si="12"/>
        <v>1.2195121951219513E-2</v>
      </c>
      <c r="G100" s="10">
        <f t="shared" si="14"/>
        <v>1</v>
      </c>
      <c r="H100" s="16" t="str">
        <f t="shared" si="13"/>
        <v/>
      </c>
    </row>
    <row r="101" spans="1:8" x14ac:dyDescent="0.2">
      <c r="A101" s="8"/>
      <c r="B101" s="34" t="s">
        <v>91</v>
      </c>
      <c r="C101" s="3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6" t="str">
        <f t="shared" si="13"/>
        <v/>
      </c>
    </row>
    <row r="102" spans="1:8" x14ac:dyDescent="0.2">
      <c r="A102" s="8"/>
      <c r="B102" s="34" t="s">
        <v>92</v>
      </c>
      <c r="C102" s="3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4" t="s">
        <v>93</v>
      </c>
      <c r="C103" s="3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4" t="s">
        <v>94</v>
      </c>
      <c r="C104" s="3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6" t="str">
        <f t="shared" si="13"/>
        <v/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4" t="s">
        <v>100</v>
      </c>
      <c r="C110" s="31">
        <v>6</v>
      </c>
      <c r="D110" s="9">
        <v>0</v>
      </c>
      <c r="E110" s="10">
        <f t="shared" si="15"/>
        <v>6.25E-2</v>
      </c>
      <c r="F110" s="10" t="str">
        <f t="shared" si="16"/>
        <v/>
      </c>
      <c r="G110" s="10">
        <f t="shared" si="18"/>
        <v>-1</v>
      </c>
      <c r="H110" s="16">
        <f t="shared" si="17"/>
        <v>-6.25E-2</v>
      </c>
    </row>
    <row r="111" spans="1:8" x14ac:dyDescent="0.2">
      <c r="A111" s="8"/>
      <c r="B111" s="34" t="s">
        <v>101</v>
      </c>
      <c r="C111" s="31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6" t="str">
        <f t="shared" si="17"/>
        <v/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6" t="str">
        <f t="shared" si="17"/>
        <v/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4" t="s">
        <v>106</v>
      </c>
      <c r="C116" s="3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6" t="str">
        <f t="shared" si="17"/>
        <v/>
      </c>
    </row>
    <row r="118" spans="1:8" x14ac:dyDescent="0.2">
      <c r="A118" s="8"/>
      <c r="B118" s="34" t="s">
        <v>108</v>
      </c>
      <c r="C118" s="31">
        <v>7</v>
      </c>
      <c r="D118" s="9">
        <v>0</v>
      </c>
      <c r="E118" s="10">
        <f t="shared" si="15"/>
        <v>7.2916666666666671E-2</v>
      </c>
      <c r="F118" s="10" t="str">
        <f t="shared" si="16"/>
        <v/>
      </c>
      <c r="G118" s="10">
        <f t="shared" si="18"/>
        <v>-1</v>
      </c>
      <c r="H118" s="16">
        <f t="shared" si="17"/>
        <v>-7.2916666666666671E-2</v>
      </c>
    </row>
    <row r="119" spans="1:8" ht="25.5" x14ac:dyDescent="0.2">
      <c r="A119" s="8"/>
      <c r="B119" s="34" t="s">
        <v>109</v>
      </c>
      <c r="C119" s="3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6" t="str">
        <f t="shared" si="17"/>
        <v/>
      </c>
    </row>
    <row r="120" spans="1:8" ht="25.5" x14ac:dyDescent="0.2">
      <c r="A120" s="8"/>
      <c r="B120" s="34" t="s">
        <v>110</v>
      </c>
      <c r="C120" s="3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6" t="str">
        <f t="shared" si="17"/>
        <v/>
      </c>
    </row>
    <row r="121" spans="1:8" x14ac:dyDescent="0.2">
      <c r="A121" s="8"/>
      <c r="B121" s="34" t="s">
        <v>111</v>
      </c>
      <c r="C121" s="31">
        <v>4</v>
      </c>
      <c r="D121" s="9">
        <v>1</v>
      </c>
      <c r="E121" s="10">
        <f t="shared" si="15"/>
        <v>4.1666666666666664E-2</v>
      </c>
      <c r="F121" s="10">
        <f t="shared" si="16"/>
        <v>6.0975609756097563E-3</v>
      </c>
      <c r="G121" s="10">
        <f t="shared" si="18"/>
        <v>-0.75</v>
      </c>
      <c r="H121" s="16">
        <f t="shared" si="17"/>
        <v>-3.125E-2</v>
      </c>
    </row>
    <row r="122" spans="1:8" x14ac:dyDescent="0.2">
      <c r="A122" s="8"/>
      <c r="B122" s="34" t="s">
        <v>112</v>
      </c>
      <c r="C122" s="31">
        <v>3</v>
      </c>
      <c r="D122" s="9">
        <v>14</v>
      </c>
      <c r="E122" s="10">
        <f t="shared" si="15"/>
        <v>3.125E-2</v>
      </c>
      <c r="F122" s="10">
        <f t="shared" si="16"/>
        <v>8.5365853658536592E-2</v>
      </c>
      <c r="G122" s="10">
        <f t="shared" si="18"/>
        <v>3.6666666666666665</v>
      </c>
      <c r="H122" s="16">
        <f t="shared" si="17"/>
        <v>0.11458333333333333</v>
      </c>
    </row>
    <row r="123" spans="1:8" x14ac:dyDescent="0.2">
      <c r="A123" s="8"/>
      <c r="B123" s="34" t="s">
        <v>113</v>
      </c>
      <c r="C123" s="31">
        <v>1</v>
      </c>
      <c r="D123" s="9">
        <v>3</v>
      </c>
      <c r="E123" s="10">
        <f t="shared" si="15"/>
        <v>1.0416666666666666E-2</v>
      </c>
      <c r="F123" s="10">
        <f t="shared" si="16"/>
        <v>1.8292682926829267E-2</v>
      </c>
      <c r="G123" s="10">
        <f t="shared" si="18"/>
        <v>2</v>
      </c>
      <c r="H123" s="16">
        <f t="shared" si="17"/>
        <v>2.0833333333333332E-2</v>
      </c>
    </row>
    <row r="124" spans="1:8" x14ac:dyDescent="0.2">
      <c r="A124" s="8"/>
      <c r="B124" s="34" t="s">
        <v>114</v>
      </c>
      <c r="C124" s="3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6" t="str">
        <f t="shared" si="17"/>
        <v/>
      </c>
    </row>
    <row r="125" spans="1:8" x14ac:dyDescent="0.2">
      <c r="A125" s="8"/>
      <c r="B125" s="34" t="s">
        <v>115</v>
      </c>
      <c r="C125" s="3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2</v>
      </c>
      <c r="D127" s="9">
        <v>0</v>
      </c>
      <c r="E127" s="10">
        <f t="shared" si="15"/>
        <v>2.0833333333333332E-2</v>
      </c>
      <c r="F127" s="10" t="str">
        <f t="shared" si="16"/>
        <v/>
      </c>
      <c r="G127" s="10">
        <f t="shared" si="18"/>
        <v>-1</v>
      </c>
      <c r="H127" s="16">
        <f t="shared" si="17"/>
        <v>-2.0833333333333332E-2</v>
      </c>
    </row>
    <row r="128" spans="1:8" x14ac:dyDescent="0.2">
      <c r="A128" s="8"/>
      <c r="B128" s="34" t="s">
        <v>118</v>
      </c>
      <c r="C128" s="31">
        <v>10</v>
      </c>
      <c r="D128" s="9">
        <v>25</v>
      </c>
      <c r="E128" s="10">
        <f t="shared" si="15"/>
        <v>0.10416666666666667</v>
      </c>
      <c r="F128" s="10">
        <f t="shared" si="16"/>
        <v>0.1524390243902439</v>
      </c>
      <c r="G128" s="10">
        <f t="shared" si="18"/>
        <v>1.5</v>
      </c>
      <c r="H128" s="16">
        <f t="shared" si="17"/>
        <v>0.15625</v>
      </c>
    </row>
    <row r="129" spans="1:8" x14ac:dyDescent="0.2">
      <c r="A129" s="8"/>
      <c r="B129" s="34" t="s">
        <v>119</v>
      </c>
      <c r="C129" s="3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4" t="s">
        <v>120</v>
      </c>
      <c r="C130" s="3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6" t="str">
        <f t="shared" si="17"/>
        <v/>
      </c>
    </row>
    <row r="131" spans="1:8" x14ac:dyDescent="0.2">
      <c r="A131" s="8"/>
      <c r="B131" s="34" t="s">
        <v>121</v>
      </c>
      <c r="C131" s="3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4" t="s">
        <v>122</v>
      </c>
      <c r="C132" s="31">
        <v>2</v>
      </c>
      <c r="D132" s="9">
        <v>12</v>
      </c>
      <c r="E132" s="10">
        <f t="shared" si="15"/>
        <v>2.0833333333333332E-2</v>
      </c>
      <c r="F132" s="10">
        <f t="shared" si="16"/>
        <v>7.3170731707317069E-2</v>
      </c>
      <c r="G132" s="10">
        <f t="shared" si="18"/>
        <v>5</v>
      </c>
      <c r="H132" s="16">
        <f t="shared" si="17"/>
        <v>0.10416666666666666</v>
      </c>
    </row>
    <row r="133" spans="1:8" x14ac:dyDescent="0.2">
      <c r="A133" s="8"/>
      <c r="B133" s="34" t="s">
        <v>123</v>
      </c>
      <c r="C133" s="3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4" t="s">
        <v>124</v>
      </c>
      <c r="C134" s="31">
        <v>6</v>
      </c>
      <c r="D134" s="9">
        <v>8</v>
      </c>
      <c r="E134" s="10">
        <f t="shared" si="15"/>
        <v>6.25E-2</v>
      </c>
      <c r="F134" s="10">
        <f t="shared" si="16"/>
        <v>4.878048780487805E-2</v>
      </c>
      <c r="G134" s="10">
        <f t="shared" si="18"/>
        <v>0.33333333333333331</v>
      </c>
      <c r="H134" s="16">
        <f t="shared" si="17"/>
        <v>2.0833333333333332E-2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0</v>
      </c>
      <c r="D136" s="9">
        <v>0</v>
      </c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6" t="str">
        <f t="shared" si="17"/>
        <v/>
      </c>
    </row>
    <row r="137" spans="1:8" x14ac:dyDescent="0.2">
      <c r="A137" s="8"/>
      <c r="B137" s="34" t="s">
        <v>127</v>
      </c>
      <c r="C137" s="31">
        <v>3</v>
      </c>
      <c r="D137" s="9">
        <v>4</v>
      </c>
      <c r="E137" s="10">
        <f t="shared" si="15"/>
        <v>3.125E-2</v>
      </c>
      <c r="F137" s="10">
        <f t="shared" si="16"/>
        <v>2.4390243902439025E-2</v>
      </c>
      <c r="G137" s="10">
        <f t="shared" si="18"/>
        <v>0.33333333333333331</v>
      </c>
      <c r="H137" s="16">
        <f t="shared" si="17"/>
        <v>1.0416666666666666E-2</v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30</v>
      </c>
      <c r="D139" s="9">
        <v>40</v>
      </c>
      <c r="E139" s="10">
        <f t="shared" si="15"/>
        <v>0.3125</v>
      </c>
      <c r="F139" s="10">
        <f t="shared" si="16"/>
        <v>0.24390243902439024</v>
      </c>
      <c r="G139" s="10">
        <f t="shared" si="18"/>
        <v>0.33333333333333331</v>
      </c>
      <c r="H139" s="16">
        <f t="shared" si="17"/>
        <v>0.10416666666666666</v>
      </c>
    </row>
    <row r="140" spans="1:8" x14ac:dyDescent="0.2">
      <c r="A140" s="8"/>
      <c r="B140" s="34" t="s">
        <v>130</v>
      </c>
      <c r="C140" s="3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4" t="s">
        <v>131</v>
      </c>
      <c r="C141" s="31">
        <v>1</v>
      </c>
      <c r="D141" s="9">
        <v>2</v>
      </c>
      <c r="E141" s="10">
        <f t="shared" si="19"/>
        <v>1.0416666666666666E-2</v>
      </c>
      <c r="F141" s="10">
        <f t="shared" si="20"/>
        <v>1.2195121951219513E-2</v>
      </c>
      <c r="G141" s="10">
        <f t="shared" ref="G141:G175" si="22">+IF(AND(C141=0,D141=0)," ",IF(C141=0,1,IF(D141=0,-1,(D141-C141)/C141)))</f>
        <v>1</v>
      </c>
      <c r="H141" s="16">
        <f t="shared" si="21"/>
        <v>1.0416666666666666E-2</v>
      </c>
    </row>
    <row r="142" spans="1:8" x14ac:dyDescent="0.2">
      <c r="A142" s="8"/>
      <c r="B142" s="34" t="s">
        <v>132</v>
      </c>
      <c r="C142" s="3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6" t="str">
        <f t="shared" si="21"/>
        <v/>
      </c>
    </row>
    <row r="143" spans="1:8" x14ac:dyDescent="0.2">
      <c r="A143" s="8"/>
      <c r="B143" s="34" t="s">
        <v>133</v>
      </c>
      <c r="C143" s="31">
        <v>0</v>
      </c>
      <c r="D143" s="9">
        <v>20</v>
      </c>
      <c r="E143" s="10" t="str">
        <f t="shared" si="19"/>
        <v/>
      </c>
      <c r="F143" s="10">
        <f t="shared" si="20"/>
        <v>0.12195121951219512</v>
      </c>
      <c r="G143" s="10">
        <f t="shared" si="22"/>
        <v>1</v>
      </c>
      <c r="H143" s="16" t="str">
        <f t="shared" si="21"/>
        <v/>
      </c>
    </row>
    <row r="144" spans="1:8" x14ac:dyDescent="0.2">
      <c r="A144" s="8"/>
      <c r="B144" s="34" t="s">
        <v>134</v>
      </c>
      <c r="C144" s="31">
        <v>4</v>
      </c>
      <c r="D144" s="9">
        <v>7</v>
      </c>
      <c r="E144" s="10">
        <f t="shared" si="19"/>
        <v>4.1666666666666664E-2</v>
      </c>
      <c r="F144" s="10">
        <f t="shared" si="20"/>
        <v>4.2682926829268296E-2</v>
      </c>
      <c r="G144" s="10">
        <f t="shared" si="22"/>
        <v>0.75</v>
      </c>
      <c r="H144" s="16">
        <f t="shared" si="21"/>
        <v>3.125E-2</v>
      </c>
    </row>
    <row r="145" spans="1:8" x14ac:dyDescent="0.2">
      <c r="A145" s="8"/>
      <c r="B145" s="34" t="s">
        <v>135</v>
      </c>
      <c r="C145" s="31">
        <v>0</v>
      </c>
      <c r="D145" s="9">
        <v>4</v>
      </c>
      <c r="E145" s="10" t="str">
        <f t="shared" si="19"/>
        <v/>
      </c>
      <c r="F145" s="10">
        <f t="shared" si="20"/>
        <v>2.4390243902439025E-2</v>
      </c>
      <c r="G145" s="10">
        <f t="shared" si="22"/>
        <v>1</v>
      </c>
      <c r="H145" s="16" t="str">
        <f t="shared" si="21"/>
        <v/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4</v>
      </c>
      <c r="D151" s="9">
        <v>4</v>
      </c>
      <c r="E151" s="10">
        <f t="shared" si="19"/>
        <v>4.1666666666666664E-2</v>
      </c>
      <c r="F151" s="10">
        <f t="shared" si="20"/>
        <v>2.4390243902439025E-2</v>
      </c>
      <c r="G151" s="10">
        <f t="shared" si="22"/>
        <v>0</v>
      </c>
      <c r="H151" s="16">
        <f t="shared" si="21"/>
        <v>0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1</v>
      </c>
      <c r="E156" s="10" t="str">
        <f t="shared" si="19"/>
        <v/>
      </c>
      <c r="F156" s="10">
        <f t="shared" si="20"/>
        <v>6.0975609756097563E-3</v>
      </c>
      <c r="G156" s="10">
        <f t="shared" si="22"/>
        <v>1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6" t="str">
        <f t="shared" si="21"/>
        <v/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4" t="s">
        <v>154</v>
      </c>
      <c r="C164" s="3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4" t="s">
        <v>155</v>
      </c>
      <c r="C165" s="3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2</v>
      </c>
      <c r="D166" s="9">
        <v>2</v>
      </c>
      <c r="E166" s="10">
        <f t="shared" si="19"/>
        <v>2.0833333333333332E-2</v>
      </c>
      <c r="F166" s="10">
        <f t="shared" si="20"/>
        <v>1.2195121951219513E-2</v>
      </c>
      <c r="G166" s="10">
        <f t="shared" si="22"/>
        <v>0</v>
      </c>
      <c r="H166" s="16">
        <f t="shared" si="21"/>
        <v>0</v>
      </c>
    </row>
    <row r="167" spans="1:8" x14ac:dyDescent="0.2">
      <c r="A167" s="8"/>
      <c r="B167" s="34" t="s">
        <v>157</v>
      </c>
      <c r="C167" s="31">
        <v>0</v>
      </c>
      <c r="D167" s="9">
        <v>1</v>
      </c>
      <c r="E167" s="10" t="str">
        <f t="shared" si="19"/>
        <v/>
      </c>
      <c r="F167" s="10">
        <f t="shared" si="20"/>
        <v>6.0975609756097563E-3</v>
      </c>
      <c r="G167" s="10">
        <f t="shared" si="22"/>
        <v>1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1</v>
      </c>
      <c r="E169" s="10" t="str">
        <f t="shared" si="19"/>
        <v/>
      </c>
      <c r="F169" s="10">
        <f t="shared" si="20"/>
        <v>6.0975609756097563E-3</v>
      </c>
      <c r="G169" s="10">
        <f t="shared" si="22"/>
        <v>1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2</v>
      </c>
      <c r="D172" s="9">
        <v>0</v>
      </c>
      <c r="E172" s="10">
        <f t="shared" si="19"/>
        <v>2.0833333333333332E-2</v>
      </c>
      <c r="F172" s="10" t="str">
        <f t="shared" si="20"/>
        <v/>
      </c>
      <c r="G172" s="10">
        <f t="shared" si="22"/>
        <v>-1</v>
      </c>
      <c r="H172" s="16">
        <f t="shared" ref="H172:H203" si="23">+IF(OR(AND(E172=""),(G172="")),"",E172*G172)</f>
        <v>-2.0833333333333332E-2</v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132</v>
      </c>
      <c r="D181" s="30">
        <f>SUM(D182:D356)</f>
        <v>100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-0.24242424242424243</v>
      </c>
      <c r="H181" s="40">
        <f t="shared" ref="H181:H212" si="26">+IF(OR(AND(E181=""),(G181="")),"",E181*G181)</f>
        <v>-0.24242424242424243</v>
      </c>
    </row>
    <row r="182" spans="1:8" x14ac:dyDescent="0.2">
      <c r="A182" s="8"/>
      <c r="B182" s="33" t="s">
        <v>166</v>
      </c>
      <c r="C182" s="39">
        <v>5</v>
      </c>
      <c r="D182" s="36">
        <v>12</v>
      </c>
      <c r="E182" s="37">
        <f t="shared" si="24"/>
        <v>3.787878787878788E-2</v>
      </c>
      <c r="F182" s="37">
        <f t="shared" si="25"/>
        <v>0.12</v>
      </c>
      <c r="G182" s="37">
        <f t="shared" ref="G182:G213" si="27">+IF(AND(C182=0,D182=0)," ",IF(C182=0,1,IF(D182=0,-1,(D182-C182)/C182)))</f>
        <v>1.4</v>
      </c>
      <c r="H182" s="38">
        <f t="shared" si="26"/>
        <v>5.3030303030303032E-2</v>
      </c>
    </row>
    <row r="183" spans="1:8" x14ac:dyDescent="0.2">
      <c r="A183" s="8"/>
      <c r="B183" s="34" t="s">
        <v>167</v>
      </c>
      <c r="C183" s="3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4" t="s">
        <v>168</v>
      </c>
      <c r="C184" s="3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6" t="str">
        <f t="shared" si="26"/>
        <v/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6" t="str">
        <f t="shared" si="26"/>
        <v/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0</v>
      </c>
      <c r="D188" s="9">
        <v>6</v>
      </c>
      <c r="E188" s="10" t="str">
        <f t="shared" si="24"/>
        <v/>
      </c>
      <c r="F188" s="10">
        <f t="shared" si="25"/>
        <v>0.06</v>
      </c>
      <c r="G188" s="10">
        <f t="shared" si="27"/>
        <v>1</v>
      </c>
      <c r="H188" s="16" t="str">
        <f t="shared" si="26"/>
        <v/>
      </c>
    </row>
    <row r="189" spans="1:8" x14ac:dyDescent="0.2">
      <c r="A189" s="8"/>
      <c r="B189" s="34" t="s">
        <v>173</v>
      </c>
      <c r="C189" s="3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4" t="s">
        <v>174</v>
      </c>
      <c r="C190" s="31">
        <v>0</v>
      </c>
      <c r="D190" s="9">
        <v>1</v>
      </c>
      <c r="E190" s="10" t="str">
        <f t="shared" si="24"/>
        <v/>
      </c>
      <c r="F190" s="10">
        <f t="shared" si="25"/>
        <v>0.01</v>
      </c>
      <c r="G190" s="10">
        <f t="shared" si="27"/>
        <v>1</v>
      </c>
      <c r="H190" s="16" t="str">
        <f t="shared" si="26"/>
        <v/>
      </c>
    </row>
    <row r="191" spans="1:8" x14ac:dyDescent="0.2">
      <c r="A191" s="8"/>
      <c r="B191" s="34" t="s">
        <v>175</v>
      </c>
      <c r="C191" s="3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6" t="str">
        <f t="shared" si="26"/>
        <v/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6" t="str">
        <f t="shared" si="26"/>
        <v/>
      </c>
    </row>
    <row r="196" spans="1:8" x14ac:dyDescent="0.2">
      <c r="A196" s="8"/>
      <c r="B196" s="34" t="s">
        <v>180</v>
      </c>
      <c r="C196" s="31">
        <v>0</v>
      </c>
      <c r="D196" s="9">
        <v>1</v>
      </c>
      <c r="E196" s="10" t="str">
        <f t="shared" si="24"/>
        <v/>
      </c>
      <c r="F196" s="10">
        <f t="shared" si="25"/>
        <v>0.01</v>
      </c>
      <c r="G196" s="10">
        <f t="shared" si="27"/>
        <v>1</v>
      </c>
      <c r="H196" s="16" t="str">
        <f t="shared" si="26"/>
        <v/>
      </c>
    </row>
    <row r="197" spans="1:8" ht="25.5" x14ac:dyDescent="0.2">
      <c r="A197" s="8"/>
      <c r="B197" s="34" t="s">
        <v>181</v>
      </c>
      <c r="C197" s="31">
        <v>2</v>
      </c>
      <c r="D197" s="9">
        <v>0</v>
      </c>
      <c r="E197" s="10">
        <f t="shared" si="24"/>
        <v>1.5151515151515152E-2</v>
      </c>
      <c r="F197" s="10" t="str">
        <f t="shared" si="25"/>
        <v/>
      </c>
      <c r="G197" s="10">
        <f t="shared" si="27"/>
        <v>-1</v>
      </c>
      <c r="H197" s="16">
        <f t="shared" si="26"/>
        <v>-1.5151515151515152E-2</v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6" t="str">
        <f t="shared" si="26"/>
        <v/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1</v>
      </c>
      <c r="D202" s="9">
        <v>0</v>
      </c>
      <c r="E202" s="10">
        <f t="shared" si="24"/>
        <v>7.575757575757576E-3</v>
      </c>
      <c r="F202" s="10" t="str">
        <f t="shared" si="25"/>
        <v/>
      </c>
      <c r="G202" s="10">
        <f t="shared" si="27"/>
        <v>-1</v>
      </c>
      <c r="H202" s="16">
        <f t="shared" si="26"/>
        <v>-7.575757575757576E-3</v>
      </c>
    </row>
    <row r="203" spans="1:8" x14ac:dyDescent="0.2">
      <c r="A203" s="8"/>
      <c r="B203" s="34" t="s">
        <v>187</v>
      </c>
      <c r="C203" s="31">
        <v>0</v>
      </c>
      <c r="D203" s="9">
        <v>7</v>
      </c>
      <c r="E203" s="10" t="str">
        <f t="shared" si="24"/>
        <v/>
      </c>
      <c r="F203" s="10">
        <f t="shared" si="25"/>
        <v>7.0000000000000007E-2</v>
      </c>
      <c r="G203" s="10">
        <f t="shared" si="27"/>
        <v>1</v>
      </c>
      <c r="H203" s="16" t="str">
        <f t="shared" si="26"/>
        <v/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0</v>
      </c>
      <c r="D208" s="9">
        <v>6</v>
      </c>
      <c r="E208" s="10" t="str">
        <f t="shared" si="24"/>
        <v/>
      </c>
      <c r="F208" s="10">
        <f t="shared" si="25"/>
        <v>0.06</v>
      </c>
      <c r="G208" s="10">
        <f t="shared" si="27"/>
        <v>1</v>
      </c>
      <c r="H208" s="16" t="str">
        <f t="shared" si="26"/>
        <v/>
      </c>
    </row>
    <row r="209" spans="1:8" x14ac:dyDescent="0.2">
      <c r="A209" s="8"/>
      <c r="B209" s="34" t="s">
        <v>193</v>
      </c>
      <c r="C209" s="3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6" t="str">
        <f t="shared" si="26"/>
        <v/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0</v>
      </c>
      <c r="D211" s="9">
        <v>6</v>
      </c>
      <c r="E211" s="10" t="str">
        <f t="shared" si="24"/>
        <v/>
      </c>
      <c r="F211" s="10">
        <f t="shared" si="25"/>
        <v>0.06</v>
      </c>
      <c r="G211" s="10">
        <f t="shared" si="27"/>
        <v>1</v>
      </c>
      <c r="H211" s="16" t="str">
        <f t="shared" si="26"/>
        <v/>
      </c>
    </row>
    <row r="212" spans="1:8" x14ac:dyDescent="0.2">
      <c r="A212" s="8"/>
      <c r="B212" s="34" t="s">
        <v>196</v>
      </c>
      <c r="C212" s="31">
        <v>0</v>
      </c>
      <c r="D212" s="9">
        <v>1</v>
      </c>
      <c r="E212" s="10" t="str">
        <f t="shared" si="24"/>
        <v/>
      </c>
      <c r="F212" s="10">
        <f t="shared" si="25"/>
        <v>0.01</v>
      </c>
      <c r="G212" s="10">
        <f t="shared" si="27"/>
        <v>1</v>
      </c>
      <c r="H212" s="16" t="str">
        <f t="shared" si="26"/>
        <v/>
      </c>
    </row>
    <row r="213" spans="1:8" x14ac:dyDescent="0.2">
      <c r="A213" s="8"/>
      <c r="B213" s="34" t="s">
        <v>197</v>
      </c>
      <c r="C213" s="31">
        <v>12</v>
      </c>
      <c r="D213" s="9">
        <v>6</v>
      </c>
      <c r="E213" s="10">
        <f t="shared" ref="E213:E244" si="28">+IF(C213=0,"",C213/C$181)</f>
        <v>9.0909090909090912E-2</v>
      </c>
      <c r="F213" s="10">
        <f t="shared" ref="F213:F244" si="29">+IF(D213=0,"",D213/D$181)</f>
        <v>0.06</v>
      </c>
      <c r="G213" s="10">
        <f t="shared" si="27"/>
        <v>-0.5</v>
      </c>
      <c r="H213" s="16">
        <f t="shared" ref="H213:H244" si="30">+IF(OR(AND(E213=""),(G213="")),"",E213*G213)</f>
        <v>-4.5454545454545456E-2</v>
      </c>
    </row>
    <row r="214" spans="1:8" x14ac:dyDescent="0.2">
      <c r="A214" s="8"/>
      <c r="B214" s="34" t="s">
        <v>198</v>
      </c>
      <c r="C214" s="31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6" t="str">
        <f t="shared" si="30"/>
        <v/>
      </c>
    </row>
    <row r="215" spans="1:8" x14ac:dyDescent="0.2">
      <c r="A215" s="8"/>
      <c r="B215" s="34" t="s">
        <v>199</v>
      </c>
      <c r="C215" s="3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6" t="str">
        <f t="shared" si="30"/>
        <v/>
      </c>
    </row>
    <row r="216" spans="1:8" x14ac:dyDescent="0.2">
      <c r="A216" s="8"/>
      <c r="B216" s="34" t="s">
        <v>200</v>
      </c>
      <c r="C216" s="3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6" t="str">
        <f t="shared" si="30"/>
        <v/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6" t="str">
        <f t="shared" si="30"/>
        <v/>
      </c>
    </row>
    <row r="219" spans="1:8" x14ac:dyDescent="0.2">
      <c r="A219" s="8"/>
      <c r="B219" s="34" t="s">
        <v>203</v>
      </c>
      <c r="C219" s="3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6" t="str">
        <f t="shared" si="30"/>
        <v/>
      </c>
    </row>
    <row r="220" spans="1:8" x14ac:dyDescent="0.2">
      <c r="A220" s="8"/>
      <c r="B220" s="34" t="s">
        <v>204</v>
      </c>
      <c r="C220" s="31">
        <v>0</v>
      </c>
      <c r="D220" s="9">
        <v>6</v>
      </c>
      <c r="E220" s="10" t="str">
        <f t="shared" si="28"/>
        <v/>
      </c>
      <c r="F220" s="10">
        <f t="shared" si="29"/>
        <v>0.06</v>
      </c>
      <c r="G220" s="10">
        <f t="shared" si="31"/>
        <v>1</v>
      </c>
      <c r="H220" s="16" t="str">
        <f t="shared" si="30"/>
        <v/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1</v>
      </c>
      <c r="D223" s="9">
        <v>0</v>
      </c>
      <c r="E223" s="10">
        <f t="shared" si="28"/>
        <v>7.575757575757576E-3</v>
      </c>
      <c r="F223" s="10" t="str">
        <f t="shared" si="29"/>
        <v/>
      </c>
      <c r="G223" s="10">
        <f t="shared" si="31"/>
        <v>-1</v>
      </c>
      <c r="H223" s="16">
        <f t="shared" si="30"/>
        <v>-7.575757575757576E-3</v>
      </c>
    </row>
    <row r="224" spans="1:8" x14ac:dyDescent="0.2">
      <c r="A224" s="8"/>
      <c r="B224" s="34" t="s">
        <v>208</v>
      </c>
      <c r="C224" s="3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6" t="str">
        <f t="shared" si="30"/>
        <v/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6" t="str">
        <f t="shared" si="30"/>
        <v/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0</v>
      </c>
      <c r="D235" s="9">
        <v>1</v>
      </c>
      <c r="E235" s="10" t="str">
        <f t="shared" si="28"/>
        <v/>
      </c>
      <c r="F235" s="10">
        <f t="shared" si="29"/>
        <v>0.01</v>
      </c>
      <c r="G235" s="10">
        <f t="shared" si="31"/>
        <v>1</v>
      </c>
      <c r="H235" s="16" t="str">
        <f t="shared" si="30"/>
        <v/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1</v>
      </c>
      <c r="D238" s="9">
        <v>0</v>
      </c>
      <c r="E238" s="10">
        <f t="shared" si="28"/>
        <v>7.575757575757576E-3</v>
      </c>
      <c r="F238" s="10" t="str">
        <f t="shared" si="29"/>
        <v/>
      </c>
      <c r="G238" s="10">
        <f t="shared" si="31"/>
        <v>-1</v>
      </c>
      <c r="H238" s="16">
        <f t="shared" si="30"/>
        <v>-7.575757575757576E-3</v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6" t="str">
        <f t="shared" si="30"/>
        <v/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3</v>
      </c>
      <c r="D248" s="9">
        <v>12</v>
      </c>
      <c r="E248" s="10">
        <f t="shared" si="32"/>
        <v>2.2727272727272728E-2</v>
      </c>
      <c r="F248" s="10">
        <f t="shared" si="33"/>
        <v>0.12</v>
      </c>
      <c r="G248" s="10">
        <f t="shared" si="35"/>
        <v>3</v>
      </c>
      <c r="H248" s="16">
        <f t="shared" si="34"/>
        <v>6.8181818181818177E-2</v>
      </c>
    </row>
    <row r="249" spans="1:8" x14ac:dyDescent="0.2">
      <c r="A249" s="8"/>
      <c r="B249" s="34" t="s">
        <v>233</v>
      </c>
      <c r="C249" s="3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15</v>
      </c>
      <c r="D251" s="9">
        <v>17</v>
      </c>
      <c r="E251" s="10">
        <f t="shared" si="32"/>
        <v>0.11363636363636363</v>
      </c>
      <c r="F251" s="10">
        <f t="shared" si="33"/>
        <v>0.17</v>
      </c>
      <c r="G251" s="10">
        <f t="shared" si="35"/>
        <v>0.13333333333333333</v>
      </c>
      <c r="H251" s="16">
        <f t="shared" si="34"/>
        <v>1.515151515151515E-2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0</v>
      </c>
      <c r="D256" s="9">
        <v>2</v>
      </c>
      <c r="E256" s="10" t="str">
        <f t="shared" si="32"/>
        <v/>
      </c>
      <c r="F256" s="10">
        <f t="shared" si="33"/>
        <v>0.02</v>
      </c>
      <c r="G256" s="10">
        <f t="shared" si="35"/>
        <v>1</v>
      </c>
      <c r="H256" s="16" t="str">
        <f t="shared" si="34"/>
        <v/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0</v>
      </c>
      <c r="D264" s="9">
        <v>1</v>
      </c>
      <c r="E264" s="10" t="str">
        <f t="shared" si="32"/>
        <v/>
      </c>
      <c r="F264" s="10">
        <f t="shared" si="33"/>
        <v>0.01</v>
      </c>
      <c r="G264" s="10">
        <f t="shared" si="35"/>
        <v>1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1</v>
      </c>
      <c r="D274" s="9">
        <v>0</v>
      </c>
      <c r="E274" s="10">
        <f t="shared" si="32"/>
        <v>7.575757575757576E-3</v>
      </c>
      <c r="F274" s="10" t="str">
        <f t="shared" si="33"/>
        <v/>
      </c>
      <c r="G274" s="10">
        <f t="shared" si="35"/>
        <v>-1</v>
      </c>
      <c r="H274" s="16">
        <f t="shared" si="34"/>
        <v>-7.575757575757576E-3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6" t="str">
        <f t="shared" si="38"/>
        <v/>
      </c>
    </row>
    <row r="286" spans="1:8" ht="25.5" x14ac:dyDescent="0.2">
      <c r="A286" s="8"/>
      <c r="B286" s="34" t="s">
        <v>270</v>
      </c>
      <c r="C286" s="31">
        <v>0</v>
      </c>
      <c r="D286" s="9">
        <v>2</v>
      </c>
      <c r="E286" s="10" t="str">
        <f t="shared" si="36"/>
        <v/>
      </c>
      <c r="F286" s="10">
        <f t="shared" si="37"/>
        <v>0.02</v>
      </c>
      <c r="G286" s="10">
        <f t="shared" si="39"/>
        <v>1</v>
      </c>
      <c r="H286" s="16" t="str">
        <f t="shared" si="38"/>
        <v/>
      </c>
    </row>
    <row r="287" spans="1:8" x14ac:dyDescent="0.2">
      <c r="A287" s="8"/>
      <c r="B287" s="34" t="s">
        <v>271</v>
      </c>
      <c r="C287" s="31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6" t="str">
        <f t="shared" si="38"/>
        <v/>
      </c>
    </row>
    <row r="288" spans="1:8" x14ac:dyDescent="0.2">
      <c r="A288" s="8"/>
      <c r="B288" s="34" t="s">
        <v>272</v>
      </c>
      <c r="C288" s="3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0</v>
      </c>
      <c r="D292" s="9">
        <v>3</v>
      </c>
      <c r="E292" s="10" t="str">
        <f t="shared" si="36"/>
        <v/>
      </c>
      <c r="F292" s="10">
        <f t="shared" si="37"/>
        <v>0.03</v>
      </c>
      <c r="G292" s="10">
        <f t="shared" si="39"/>
        <v>1</v>
      </c>
      <c r="H292" s="16" t="str">
        <f t="shared" si="38"/>
        <v/>
      </c>
    </row>
    <row r="293" spans="1:8" x14ac:dyDescent="0.2">
      <c r="A293" s="8"/>
      <c r="B293" s="34" t="s">
        <v>277</v>
      </c>
      <c r="C293" s="3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6" t="str">
        <f t="shared" si="38"/>
        <v/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6" t="str">
        <f t="shared" si="38"/>
        <v/>
      </c>
    </row>
    <row r="300" spans="1:8" x14ac:dyDescent="0.2">
      <c r="A300" s="8"/>
      <c r="B300" s="34" t="s">
        <v>284</v>
      </c>
      <c r="C300" s="3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4" t="s">
        <v>285</v>
      </c>
      <c r="C301" s="3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4" t="s">
        <v>286</v>
      </c>
      <c r="C302" s="3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4" t="s">
        <v>287</v>
      </c>
      <c r="C303" s="31">
        <v>1</v>
      </c>
      <c r="D303" s="9">
        <v>7</v>
      </c>
      <c r="E303" s="10">
        <f t="shared" si="36"/>
        <v>7.575757575757576E-3</v>
      </c>
      <c r="F303" s="10">
        <f t="shared" si="37"/>
        <v>7.0000000000000007E-2</v>
      </c>
      <c r="G303" s="10">
        <f t="shared" si="39"/>
        <v>6</v>
      </c>
      <c r="H303" s="16">
        <f t="shared" si="38"/>
        <v>4.5454545454545456E-2</v>
      </c>
    </row>
    <row r="304" spans="1:8" ht="25.5" x14ac:dyDescent="0.2">
      <c r="A304" s="8"/>
      <c r="B304" s="34" t="s">
        <v>288</v>
      </c>
      <c r="C304" s="31">
        <v>0</v>
      </c>
      <c r="D304" s="9">
        <v>1</v>
      </c>
      <c r="E304" s="10" t="str">
        <f t="shared" si="36"/>
        <v/>
      </c>
      <c r="F304" s="10">
        <f t="shared" si="37"/>
        <v>0.01</v>
      </c>
      <c r="G304" s="10">
        <f t="shared" si="39"/>
        <v>1</v>
      </c>
      <c r="H304" s="16" t="str">
        <f t="shared" si="38"/>
        <v/>
      </c>
    </row>
    <row r="305" spans="1:8" x14ac:dyDescent="0.2">
      <c r="A305" s="8"/>
      <c r="B305" s="34" t="s">
        <v>289</v>
      </c>
      <c r="C305" s="31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6" t="str">
        <f t="shared" si="38"/>
        <v/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6" t="str">
        <f t="shared" si="42"/>
        <v/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6" t="str">
        <f t="shared" si="42"/>
        <v/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6" t="str">
        <f t="shared" si="42"/>
        <v/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6" t="str">
        <f t="shared" si="42"/>
        <v/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6" t="str">
        <f t="shared" si="42"/>
        <v/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90</v>
      </c>
      <c r="D331" s="9">
        <v>1</v>
      </c>
      <c r="E331" s="10">
        <f t="shared" si="40"/>
        <v>0.68181818181818177</v>
      </c>
      <c r="F331" s="10">
        <f t="shared" si="41"/>
        <v>0.01</v>
      </c>
      <c r="G331" s="10">
        <f t="shared" si="43"/>
        <v>-0.98888888888888893</v>
      </c>
      <c r="H331" s="16">
        <f t="shared" si="42"/>
        <v>-0.6742424242424242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6" t="str">
        <f t="shared" si="42"/>
        <v/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0</v>
      </c>
      <c r="D340" s="9">
        <v>1</v>
      </c>
      <c r="E340" s="10" t="str">
        <f t="shared" si="40"/>
        <v/>
      </c>
      <c r="F340" s="10">
        <f t="shared" si="41"/>
        <v>0.01</v>
      </c>
      <c r="G340" s="10">
        <f t="shared" si="43"/>
        <v>1</v>
      </c>
      <c r="H340" s="16" t="str">
        <f t="shared" si="42"/>
        <v/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126</v>
      </c>
      <c r="D362" s="30">
        <f>SUM(D363:D595)</f>
        <v>99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-0.21428571428571427</v>
      </c>
      <c r="H362" s="40">
        <f t="shared" ref="H362:H425" si="50">+IF(OR(AND(E362=""),(G362="")),"",E362*G362)</f>
        <v>-0.21428571428571427</v>
      </c>
    </row>
    <row r="363" spans="1:8" x14ac:dyDescent="0.2">
      <c r="A363" s="8"/>
      <c r="B363" s="33" t="s">
        <v>341</v>
      </c>
      <c r="C363" s="39">
        <v>1</v>
      </c>
      <c r="D363" s="36">
        <v>1</v>
      </c>
      <c r="E363" s="37">
        <f t="shared" si="48"/>
        <v>7.9365079365079361E-3</v>
      </c>
      <c r="F363" s="37">
        <f t="shared" si="49"/>
        <v>1.0101010101010102E-2</v>
      </c>
      <c r="G363" s="37">
        <f t="shared" ref="G363:G426" si="51">+IF(AND(C363=0,D363=0)," ",IF(C363=0,1,IF(D363=0,-1,(D363-C363)/C363)))</f>
        <v>0</v>
      </c>
      <c r="H363" s="38">
        <f t="shared" si="50"/>
        <v>0</v>
      </c>
    </row>
    <row r="364" spans="1:8" x14ac:dyDescent="0.2">
      <c r="A364" s="8"/>
      <c r="B364" s="34" t="s">
        <v>342</v>
      </c>
      <c r="C364" s="31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6" t="str">
        <f t="shared" si="50"/>
        <v/>
      </c>
    </row>
    <row r="365" spans="1:8" x14ac:dyDescent="0.2">
      <c r="A365" s="8"/>
      <c r="B365" s="34" t="s">
        <v>343</v>
      </c>
      <c r="C365" s="3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6" t="str">
        <f t="shared" si="50"/>
        <v/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3</v>
      </c>
      <c r="D368" s="9">
        <v>9</v>
      </c>
      <c r="E368" s="10">
        <f t="shared" si="48"/>
        <v>2.3809523809523808E-2</v>
      </c>
      <c r="F368" s="10">
        <f t="shared" si="49"/>
        <v>9.0909090909090912E-2</v>
      </c>
      <c r="G368" s="10">
        <f t="shared" si="51"/>
        <v>2</v>
      </c>
      <c r="H368" s="16">
        <f t="shared" si="50"/>
        <v>4.7619047619047616E-2</v>
      </c>
    </row>
    <row r="369" spans="1:8" x14ac:dyDescent="0.2">
      <c r="A369" s="8"/>
      <c r="B369" s="34" t="s">
        <v>347</v>
      </c>
      <c r="C369" s="3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6" t="str">
        <f t="shared" si="50"/>
        <v/>
      </c>
    </row>
    <row r="370" spans="1:8" x14ac:dyDescent="0.2">
      <c r="A370" s="8"/>
      <c r="B370" s="34" t="s">
        <v>348</v>
      </c>
      <c r="C370" s="3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4" t="s">
        <v>349</v>
      </c>
      <c r="C371" s="31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6" t="str">
        <f t="shared" si="50"/>
        <v/>
      </c>
    </row>
    <row r="372" spans="1:8" x14ac:dyDescent="0.2">
      <c r="A372" s="8"/>
      <c r="B372" s="34" t="s">
        <v>350</v>
      </c>
      <c r="C372" s="3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5</v>
      </c>
      <c r="D374" s="9">
        <v>18</v>
      </c>
      <c r="E374" s="10">
        <f t="shared" si="48"/>
        <v>3.968253968253968E-2</v>
      </c>
      <c r="F374" s="10">
        <f t="shared" si="49"/>
        <v>0.18181818181818182</v>
      </c>
      <c r="G374" s="10">
        <f t="shared" si="51"/>
        <v>2.6</v>
      </c>
      <c r="H374" s="16">
        <f t="shared" si="50"/>
        <v>0.10317460317460317</v>
      </c>
    </row>
    <row r="375" spans="1:8" x14ac:dyDescent="0.2">
      <c r="A375" s="8"/>
      <c r="B375" s="34" t="s">
        <v>353</v>
      </c>
      <c r="C375" s="31">
        <v>0</v>
      </c>
      <c r="D375" s="9">
        <v>1</v>
      </c>
      <c r="E375" s="10" t="str">
        <f t="shared" si="48"/>
        <v/>
      </c>
      <c r="F375" s="10">
        <f t="shared" si="49"/>
        <v>1.0101010101010102E-2</v>
      </c>
      <c r="G375" s="10">
        <f t="shared" si="51"/>
        <v>1</v>
      </c>
      <c r="H375" s="16" t="str">
        <f t="shared" si="50"/>
        <v/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6" t="str">
        <f t="shared" si="50"/>
        <v/>
      </c>
    </row>
    <row r="378" spans="1:8" x14ac:dyDescent="0.2">
      <c r="A378" s="8"/>
      <c r="B378" s="34" t="s">
        <v>356</v>
      </c>
      <c r="C378" s="3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6" t="str">
        <f t="shared" si="50"/>
        <v/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0</v>
      </c>
      <c r="D380" s="9">
        <v>2</v>
      </c>
      <c r="E380" s="10" t="str">
        <f t="shared" si="48"/>
        <v/>
      </c>
      <c r="F380" s="10">
        <f t="shared" si="49"/>
        <v>2.0202020202020204E-2</v>
      </c>
      <c r="G380" s="10">
        <f t="shared" si="51"/>
        <v>1</v>
      </c>
      <c r="H380" s="16" t="str">
        <f t="shared" si="50"/>
        <v/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0</v>
      </c>
      <c r="D382" s="9">
        <v>1</v>
      </c>
      <c r="E382" s="10" t="str">
        <f t="shared" si="48"/>
        <v/>
      </c>
      <c r="F382" s="10">
        <f t="shared" si="49"/>
        <v>1.0101010101010102E-2</v>
      </c>
      <c r="G382" s="10">
        <f t="shared" si="51"/>
        <v>1</v>
      </c>
      <c r="H382" s="16" t="str">
        <f t="shared" si="50"/>
        <v/>
      </c>
    </row>
    <row r="383" spans="1:8" x14ac:dyDescent="0.2">
      <c r="A383" s="8"/>
      <c r="B383" s="34" t="s">
        <v>361</v>
      </c>
      <c r="C383" s="31">
        <v>5</v>
      </c>
      <c r="D383" s="9">
        <v>0</v>
      </c>
      <c r="E383" s="10">
        <f t="shared" si="48"/>
        <v>3.968253968253968E-2</v>
      </c>
      <c r="F383" s="10" t="str">
        <f t="shared" si="49"/>
        <v/>
      </c>
      <c r="G383" s="10">
        <f t="shared" si="51"/>
        <v>-1</v>
      </c>
      <c r="H383" s="16">
        <f t="shared" si="50"/>
        <v>-3.968253968253968E-2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6" t="str">
        <f t="shared" si="50"/>
        <v/>
      </c>
    </row>
    <row r="386" spans="1:8" x14ac:dyDescent="0.2">
      <c r="A386" s="8"/>
      <c r="B386" s="34" t="s">
        <v>364</v>
      </c>
      <c r="C386" s="31">
        <v>0</v>
      </c>
      <c r="D386" s="9">
        <v>5</v>
      </c>
      <c r="E386" s="10" t="str">
        <f t="shared" si="48"/>
        <v/>
      </c>
      <c r="F386" s="10">
        <f t="shared" si="49"/>
        <v>5.0505050505050504E-2</v>
      </c>
      <c r="G386" s="10">
        <f t="shared" si="51"/>
        <v>1</v>
      </c>
      <c r="H386" s="16" t="str">
        <f t="shared" si="50"/>
        <v/>
      </c>
    </row>
    <row r="387" spans="1:8" x14ac:dyDescent="0.2">
      <c r="A387" s="8"/>
      <c r="B387" s="34" t="s">
        <v>365</v>
      </c>
      <c r="C387" s="31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6" t="str">
        <f t="shared" si="50"/>
        <v/>
      </c>
    </row>
    <row r="388" spans="1:8" x14ac:dyDescent="0.2">
      <c r="A388" s="8"/>
      <c r="B388" s="34" t="s">
        <v>366</v>
      </c>
      <c r="C388" s="3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7</v>
      </c>
      <c r="D391" s="9">
        <v>0</v>
      </c>
      <c r="E391" s="10">
        <f t="shared" si="48"/>
        <v>5.5555555555555552E-2</v>
      </c>
      <c r="F391" s="10" t="str">
        <f t="shared" si="49"/>
        <v/>
      </c>
      <c r="G391" s="10">
        <f t="shared" si="51"/>
        <v>-1</v>
      </c>
      <c r="H391" s="16">
        <f t="shared" si="50"/>
        <v>-5.5555555555555552E-2</v>
      </c>
    </row>
    <row r="392" spans="1:8" x14ac:dyDescent="0.2">
      <c r="A392" s="8"/>
      <c r="B392" s="34" t="s">
        <v>370</v>
      </c>
      <c r="C392" s="3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6" t="str">
        <f t="shared" si="50"/>
        <v/>
      </c>
    </row>
    <row r="393" spans="1:8" x14ac:dyDescent="0.2">
      <c r="A393" s="8"/>
      <c r="B393" s="34" t="s">
        <v>371</v>
      </c>
      <c r="C393" s="31">
        <v>1</v>
      </c>
      <c r="D393" s="9">
        <v>0</v>
      </c>
      <c r="E393" s="10">
        <f t="shared" si="48"/>
        <v>7.9365079365079361E-3</v>
      </c>
      <c r="F393" s="10" t="str">
        <f t="shared" si="49"/>
        <v/>
      </c>
      <c r="G393" s="10">
        <f t="shared" si="51"/>
        <v>-1</v>
      </c>
      <c r="H393" s="16">
        <f t="shared" si="50"/>
        <v>-7.9365079365079361E-3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4" t="s">
        <v>374</v>
      </c>
      <c r="C396" s="31">
        <v>0</v>
      </c>
      <c r="D396" s="9">
        <v>0</v>
      </c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6" t="str">
        <f t="shared" si="50"/>
        <v/>
      </c>
    </row>
    <row r="397" spans="1:8" x14ac:dyDescent="0.2">
      <c r="A397" s="8"/>
      <c r="B397" s="34" t="s">
        <v>375</v>
      </c>
      <c r="C397" s="31">
        <v>9</v>
      </c>
      <c r="D397" s="9">
        <v>17</v>
      </c>
      <c r="E397" s="10">
        <f t="shared" si="48"/>
        <v>7.1428571428571425E-2</v>
      </c>
      <c r="F397" s="10">
        <f t="shared" si="49"/>
        <v>0.17171717171717171</v>
      </c>
      <c r="G397" s="10">
        <f t="shared" si="51"/>
        <v>0.88888888888888884</v>
      </c>
      <c r="H397" s="16">
        <f t="shared" si="50"/>
        <v>6.3492063492063489E-2</v>
      </c>
    </row>
    <row r="398" spans="1:8" x14ac:dyDescent="0.2">
      <c r="A398" s="8"/>
      <c r="B398" s="34" t="s">
        <v>376</v>
      </c>
      <c r="C398" s="3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6" t="str">
        <f t="shared" si="50"/>
        <v/>
      </c>
    </row>
    <row r="399" spans="1:8" x14ac:dyDescent="0.2">
      <c r="A399" s="8"/>
      <c r="B399" s="34" t="s">
        <v>377</v>
      </c>
      <c r="C399" s="31">
        <v>6</v>
      </c>
      <c r="D399" s="9">
        <v>1</v>
      </c>
      <c r="E399" s="10">
        <f t="shared" si="48"/>
        <v>4.7619047619047616E-2</v>
      </c>
      <c r="F399" s="10">
        <f t="shared" si="49"/>
        <v>1.0101010101010102E-2</v>
      </c>
      <c r="G399" s="10">
        <f t="shared" si="51"/>
        <v>-0.83333333333333337</v>
      </c>
      <c r="H399" s="16">
        <f t="shared" si="50"/>
        <v>-3.968253968253968E-2</v>
      </c>
    </row>
    <row r="400" spans="1:8" x14ac:dyDescent="0.2">
      <c r="A400" s="8"/>
      <c r="B400" s="34" t="s">
        <v>378</v>
      </c>
      <c r="C400" s="3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1</v>
      </c>
      <c r="D401" s="9">
        <v>0</v>
      </c>
      <c r="E401" s="10">
        <f t="shared" si="48"/>
        <v>7.9365079365079361E-3</v>
      </c>
      <c r="F401" s="10" t="str">
        <f t="shared" si="49"/>
        <v/>
      </c>
      <c r="G401" s="10">
        <f t="shared" si="51"/>
        <v>-1</v>
      </c>
      <c r="H401" s="16">
        <f t="shared" si="50"/>
        <v>-7.9365079365079361E-3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1</v>
      </c>
      <c r="D404" s="9">
        <v>10</v>
      </c>
      <c r="E404" s="10">
        <f t="shared" si="48"/>
        <v>7.9365079365079361E-3</v>
      </c>
      <c r="F404" s="10">
        <f t="shared" si="49"/>
        <v>0.10101010101010101</v>
      </c>
      <c r="G404" s="10">
        <f t="shared" si="51"/>
        <v>9</v>
      </c>
      <c r="H404" s="16">
        <f t="shared" si="50"/>
        <v>7.1428571428571425E-2</v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56</v>
      </c>
      <c r="D410" s="9">
        <v>3</v>
      </c>
      <c r="E410" s="10">
        <f t="shared" si="48"/>
        <v>0.44444444444444442</v>
      </c>
      <c r="F410" s="10">
        <f t="shared" si="49"/>
        <v>3.0303030303030304E-2</v>
      </c>
      <c r="G410" s="10">
        <f t="shared" si="51"/>
        <v>-0.9464285714285714</v>
      </c>
      <c r="H410" s="16">
        <f t="shared" si="50"/>
        <v>-0.42063492063492058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7</v>
      </c>
      <c r="D413" s="9">
        <v>3</v>
      </c>
      <c r="E413" s="10">
        <f t="shared" si="48"/>
        <v>5.5555555555555552E-2</v>
      </c>
      <c r="F413" s="10">
        <f t="shared" si="49"/>
        <v>3.0303030303030304E-2</v>
      </c>
      <c r="G413" s="10">
        <f t="shared" si="51"/>
        <v>-0.5714285714285714</v>
      </c>
      <c r="H413" s="16">
        <f t="shared" si="50"/>
        <v>-3.1746031746031744E-2</v>
      </c>
    </row>
    <row r="414" spans="1:8" x14ac:dyDescent="0.2">
      <c r="A414" s="8"/>
      <c r="B414" s="34" t="s">
        <v>392</v>
      </c>
      <c r="C414" s="31">
        <v>2</v>
      </c>
      <c r="D414" s="9">
        <v>0</v>
      </c>
      <c r="E414" s="10">
        <f t="shared" si="48"/>
        <v>1.5873015873015872E-2</v>
      </c>
      <c r="F414" s="10" t="str">
        <f t="shared" si="49"/>
        <v/>
      </c>
      <c r="G414" s="10">
        <f t="shared" si="51"/>
        <v>-1</v>
      </c>
      <c r="H414" s="16">
        <f t="shared" si="50"/>
        <v>-1.5873015873015872E-2</v>
      </c>
    </row>
    <row r="415" spans="1:8" x14ac:dyDescent="0.2">
      <c r="A415" s="8"/>
      <c r="B415" s="34" t="s">
        <v>393</v>
      </c>
      <c r="C415" s="31">
        <v>2</v>
      </c>
      <c r="D415" s="9">
        <v>0</v>
      </c>
      <c r="E415" s="10">
        <f t="shared" si="48"/>
        <v>1.5873015873015872E-2</v>
      </c>
      <c r="F415" s="10" t="str">
        <f t="shared" si="49"/>
        <v/>
      </c>
      <c r="G415" s="10">
        <f t="shared" si="51"/>
        <v>-1</v>
      </c>
      <c r="H415" s="16">
        <f t="shared" si="50"/>
        <v>-1.5873015873015872E-2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4" t="s">
        <v>396</v>
      </c>
      <c r="C418" s="3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1</v>
      </c>
      <c r="D419" s="9">
        <v>0</v>
      </c>
      <c r="E419" s="10">
        <f t="shared" si="48"/>
        <v>7.9365079365079361E-3</v>
      </c>
      <c r="F419" s="10" t="str">
        <f t="shared" si="49"/>
        <v/>
      </c>
      <c r="G419" s="10">
        <f t="shared" si="51"/>
        <v>-1</v>
      </c>
      <c r="H419" s="16">
        <f t="shared" si="50"/>
        <v>-7.9365079365079361E-3</v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6" t="str">
        <f t="shared" si="50"/>
        <v/>
      </c>
    </row>
    <row r="425" spans="1:8" x14ac:dyDescent="0.2">
      <c r="A425" s="8"/>
      <c r="B425" s="34" t="s">
        <v>403</v>
      </c>
      <c r="C425" s="31">
        <v>1</v>
      </c>
      <c r="D425" s="9">
        <v>0</v>
      </c>
      <c r="E425" s="10">
        <f t="shared" si="48"/>
        <v>7.9365079365079361E-3</v>
      </c>
      <c r="F425" s="10" t="str">
        <f t="shared" si="49"/>
        <v/>
      </c>
      <c r="G425" s="10">
        <f t="shared" si="51"/>
        <v>-1</v>
      </c>
      <c r="H425" s="16">
        <f t="shared" si="50"/>
        <v>-7.9365079365079361E-3</v>
      </c>
    </row>
    <row r="426" spans="1:8" x14ac:dyDescent="0.2">
      <c r="A426" s="8"/>
      <c r="B426" s="34" t="s">
        <v>404</v>
      </c>
      <c r="C426" s="31">
        <v>0</v>
      </c>
      <c r="D426" s="9">
        <v>0</v>
      </c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6" t="str">
        <f t="shared" ref="H426:H489" si="54">+IF(OR(AND(E426=""),(G426="")),"",E426*G426)</f>
        <v/>
      </c>
    </row>
    <row r="427" spans="1:8" x14ac:dyDescent="0.2">
      <c r="A427" s="8"/>
      <c r="B427" s="34" t="s">
        <v>405</v>
      </c>
      <c r="C427" s="3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6" t="str">
        <f t="shared" si="54"/>
        <v/>
      </c>
    </row>
    <row r="428" spans="1:8" x14ac:dyDescent="0.2">
      <c r="A428" s="8"/>
      <c r="B428" s="34" t="s">
        <v>406</v>
      </c>
      <c r="C428" s="31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6" t="str">
        <f t="shared" si="54"/>
        <v/>
      </c>
    </row>
    <row r="429" spans="1:8" x14ac:dyDescent="0.2">
      <c r="A429" s="8"/>
      <c r="B429" s="34" t="s">
        <v>407</v>
      </c>
      <c r="C429" s="3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0</v>
      </c>
      <c r="D437" s="9">
        <v>0</v>
      </c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6" t="str">
        <f t="shared" si="54"/>
        <v/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6" t="str">
        <f t="shared" si="54"/>
        <v/>
      </c>
    </row>
    <row r="442" spans="1:8" x14ac:dyDescent="0.2">
      <c r="A442" s="8"/>
      <c r="B442" s="34" t="s">
        <v>420</v>
      </c>
      <c r="C442" s="3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1</v>
      </c>
      <c r="D445" s="9">
        <v>0</v>
      </c>
      <c r="E445" s="10">
        <f t="shared" si="52"/>
        <v>7.9365079365079361E-3</v>
      </c>
      <c r="F445" s="10" t="str">
        <f t="shared" si="53"/>
        <v/>
      </c>
      <c r="G445" s="10">
        <f t="shared" si="55"/>
        <v>-1</v>
      </c>
      <c r="H445" s="16">
        <f t="shared" si="54"/>
        <v>-7.9365079365079361E-3</v>
      </c>
    </row>
    <row r="446" spans="1:8" x14ac:dyDescent="0.2">
      <c r="A446" s="8"/>
      <c r="B446" s="34" t="s">
        <v>424</v>
      </c>
      <c r="C446" s="31">
        <v>2</v>
      </c>
      <c r="D446" s="9">
        <v>0</v>
      </c>
      <c r="E446" s="10">
        <f t="shared" si="52"/>
        <v>1.5873015873015872E-2</v>
      </c>
      <c r="F446" s="10" t="str">
        <f t="shared" si="53"/>
        <v/>
      </c>
      <c r="G446" s="10">
        <f t="shared" si="55"/>
        <v>-1</v>
      </c>
      <c r="H446" s="16">
        <f t="shared" si="54"/>
        <v>-1.5873015873015872E-2</v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4</v>
      </c>
      <c r="D448" s="9">
        <v>4</v>
      </c>
      <c r="E448" s="10">
        <f t="shared" si="52"/>
        <v>3.1746031746031744E-2</v>
      </c>
      <c r="F448" s="10">
        <f t="shared" si="53"/>
        <v>4.0404040404040407E-2</v>
      </c>
      <c r="G448" s="10">
        <f t="shared" si="55"/>
        <v>0</v>
      </c>
      <c r="H448" s="16">
        <f t="shared" si="54"/>
        <v>0</v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4" t="s">
        <v>435</v>
      </c>
      <c r="C457" s="3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4" t="s">
        <v>439</v>
      </c>
      <c r="C461" s="3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6" t="str">
        <f t="shared" si="54"/>
        <v/>
      </c>
    </row>
    <row r="462" spans="1:8" x14ac:dyDescent="0.2">
      <c r="A462" s="8"/>
      <c r="B462" s="34" t="s">
        <v>440</v>
      </c>
      <c r="C462" s="3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6" t="str">
        <f t="shared" si="54"/>
        <v/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6" t="str">
        <f t="shared" si="54"/>
        <v/>
      </c>
    </row>
    <row r="475" spans="1:8" x14ac:dyDescent="0.2">
      <c r="A475" s="8"/>
      <c r="B475" s="34" t="s">
        <v>453</v>
      </c>
      <c r="C475" s="31">
        <v>2</v>
      </c>
      <c r="D475" s="9">
        <v>0</v>
      </c>
      <c r="E475" s="10">
        <f t="shared" si="52"/>
        <v>1.5873015873015872E-2</v>
      </c>
      <c r="F475" s="10" t="str">
        <f t="shared" si="53"/>
        <v/>
      </c>
      <c r="G475" s="10">
        <f t="shared" si="55"/>
        <v>-1</v>
      </c>
      <c r="H475" s="16">
        <f t="shared" si="54"/>
        <v>-1.5873015873015872E-2</v>
      </c>
    </row>
    <row r="476" spans="1:8" x14ac:dyDescent="0.2">
      <c r="A476" s="8"/>
      <c r="B476" s="34" t="s">
        <v>454</v>
      </c>
      <c r="C476" s="3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4" t="s">
        <v>455</v>
      </c>
      <c r="C477" s="3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6" t="str">
        <f t="shared" si="54"/>
        <v/>
      </c>
    </row>
    <row r="478" spans="1:8" ht="25.5" x14ac:dyDescent="0.2">
      <c r="A478" s="8"/>
      <c r="B478" s="34" t="s">
        <v>456</v>
      </c>
      <c r="C478" s="31">
        <v>0</v>
      </c>
      <c r="D478" s="9">
        <v>1</v>
      </c>
      <c r="E478" s="10" t="str">
        <f t="shared" si="52"/>
        <v/>
      </c>
      <c r="F478" s="10">
        <f t="shared" si="53"/>
        <v>1.0101010101010102E-2</v>
      </c>
      <c r="G478" s="10">
        <f t="shared" si="55"/>
        <v>1</v>
      </c>
      <c r="H478" s="16" t="str">
        <f t="shared" si="54"/>
        <v/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6" t="str">
        <f t="shared" si="54"/>
        <v/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4" t="s">
        <v>461</v>
      </c>
      <c r="C483" s="3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4" t="s">
        <v>462</v>
      </c>
      <c r="C484" s="31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6" t="str">
        <f t="shared" si="54"/>
        <v/>
      </c>
    </row>
    <row r="485" spans="1:8" x14ac:dyDescent="0.2">
      <c r="A485" s="8"/>
      <c r="B485" s="34" t="s">
        <v>463</v>
      </c>
      <c r="C485" s="3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6" t="str">
        <f t="shared" si="54"/>
        <v/>
      </c>
    </row>
    <row r="486" spans="1:8" x14ac:dyDescent="0.2">
      <c r="A486" s="8"/>
      <c r="B486" s="34" t="s">
        <v>464</v>
      </c>
      <c r="C486" s="31">
        <v>2</v>
      </c>
      <c r="D486" s="9">
        <v>0</v>
      </c>
      <c r="E486" s="10">
        <f t="shared" si="52"/>
        <v>1.5873015873015872E-2</v>
      </c>
      <c r="F486" s="10" t="str">
        <f t="shared" si="53"/>
        <v/>
      </c>
      <c r="G486" s="10">
        <f t="shared" si="55"/>
        <v>-1</v>
      </c>
      <c r="H486" s="16">
        <f t="shared" si="54"/>
        <v>-1.5873015873015872E-2</v>
      </c>
    </row>
    <row r="487" spans="1:8" x14ac:dyDescent="0.2">
      <c r="A487" s="8"/>
      <c r="B487" s="34" t="s">
        <v>465</v>
      </c>
      <c r="C487" s="3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4" t="s">
        <v>466</v>
      </c>
      <c r="C488" s="3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6" t="str">
        <f t="shared" si="54"/>
        <v/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5</v>
      </c>
      <c r="D490" s="9">
        <v>4</v>
      </c>
      <c r="E490" s="10">
        <f t="shared" ref="E490:E553" si="56">+IF(C490=0,"",C490/C$362)</f>
        <v>3.968253968253968E-2</v>
      </c>
      <c r="F490" s="10">
        <f t="shared" ref="F490:F553" si="57">+IF(D490=0,"",D490/D$362)</f>
        <v>4.0404040404040407E-2</v>
      </c>
      <c r="G490" s="10">
        <f t="shared" si="55"/>
        <v>-0.2</v>
      </c>
      <c r="H490" s="16">
        <f t="shared" ref="H490:H553" si="58">+IF(OR(AND(E490=""),(G490="")),"",E490*G490)</f>
        <v>-7.9365079365079361E-3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6" t="str">
        <f t="shared" si="58"/>
        <v/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6" t="str">
        <f t="shared" si="58"/>
        <v/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6" t="str">
        <f t="shared" si="58"/>
        <v/>
      </c>
    </row>
    <row r="503" spans="1:8" x14ac:dyDescent="0.2">
      <c r="A503" s="8"/>
      <c r="B503" s="34" t="s">
        <v>481</v>
      </c>
      <c r="C503" s="31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6" t="str">
        <f t="shared" si="58"/>
        <v/>
      </c>
    </row>
    <row r="504" spans="1:8" x14ac:dyDescent="0.2">
      <c r="A504" s="8"/>
      <c r="B504" s="34" t="s">
        <v>482</v>
      </c>
      <c r="C504" s="3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4" t="s">
        <v>483</v>
      </c>
      <c r="C505" s="31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6" t="str">
        <f t="shared" si="58"/>
        <v/>
      </c>
    </row>
    <row r="506" spans="1:8" x14ac:dyDescent="0.2">
      <c r="A506" s="8"/>
      <c r="B506" s="34" t="s">
        <v>484</v>
      </c>
      <c r="C506" s="3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4" t="s">
        <v>485</v>
      </c>
      <c r="C507" s="3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6" t="str">
        <f t="shared" si="58"/>
        <v/>
      </c>
    </row>
    <row r="509" spans="1:8" x14ac:dyDescent="0.2">
      <c r="A509" s="8"/>
      <c r="B509" s="34" t="s">
        <v>487</v>
      </c>
      <c r="C509" s="3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6" t="str">
        <f t="shared" si="58"/>
        <v/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4" t="s">
        <v>495</v>
      </c>
      <c r="C517" s="31">
        <v>0</v>
      </c>
      <c r="D517" s="9">
        <v>2</v>
      </c>
      <c r="E517" s="10" t="str">
        <f t="shared" si="56"/>
        <v/>
      </c>
      <c r="F517" s="10">
        <f t="shared" si="57"/>
        <v>2.0202020202020204E-2</v>
      </c>
      <c r="G517" s="10">
        <f t="shared" si="59"/>
        <v>1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0</v>
      </c>
      <c r="D519" s="9">
        <v>1</v>
      </c>
      <c r="E519" s="10" t="str">
        <f t="shared" si="56"/>
        <v/>
      </c>
      <c r="F519" s="10">
        <f t="shared" si="57"/>
        <v>1.0101010101010102E-2</v>
      </c>
      <c r="G519" s="10">
        <f t="shared" si="59"/>
        <v>1</v>
      </c>
      <c r="H519" s="16" t="str">
        <f t="shared" si="58"/>
        <v/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6" t="str">
        <f t="shared" si="58"/>
        <v/>
      </c>
    </row>
    <row r="531" spans="1:8" x14ac:dyDescent="0.2">
      <c r="A531" s="8"/>
      <c r="B531" s="34" t="s">
        <v>509</v>
      </c>
      <c r="C531" s="3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6" t="str">
        <f t="shared" si="58"/>
        <v/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6" t="str">
        <f t="shared" si="62"/>
        <v/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6" t="str">
        <f t="shared" si="62"/>
        <v/>
      </c>
    </row>
    <row r="559" spans="1:8" x14ac:dyDescent="0.2">
      <c r="A559" s="8"/>
      <c r="B559" s="34" t="s">
        <v>537</v>
      </c>
      <c r="C559" s="3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6" t="str">
        <f t="shared" si="62"/>
        <v/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4" t="s">
        <v>547</v>
      </c>
      <c r="C569" s="3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6" t="str">
        <f t="shared" si="62"/>
        <v/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0</v>
      </c>
      <c r="D574" s="9">
        <v>6</v>
      </c>
      <c r="E574" s="10" t="str">
        <f t="shared" si="60"/>
        <v/>
      </c>
      <c r="F574" s="10">
        <f t="shared" si="61"/>
        <v>6.0606060606060608E-2</v>
      </c>
      <c r="G574" s="10">
        <f t="shared" si="63"/>
        <v>1</v>
      </c>
      <c r="H574" s="16" t="str">
        <f t="shared" si="62"/>
        <v/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1</v>
      </c>
      <c r="D579" s="9">
        <v>1</v>
      </c>
      <c r="E579" s="10">
        <f t="shared" si="60"/>
        <v>7.9365079365079361E-3</v>
      </c>
      <c r="F579" s="10">
        <f t="shared" si="61"/>
        <v>1.0101010101010102E-2</v>
      </c>
      <c r="G579" s="10">
        <f t="shared" si="63"/>
        <v>0</v>
      </c>
      <c r="H579" s="16">
        <f t="shared" si="62"/>
        <v>0</v>
      </c>
    </row>
    <row r="580" spans="1:8" ht="25.5" x14ac:dyDescent="0.2">
      <c r="A580" s="8"/>
      <c r="B580" s="34" t="s">
        <v>558</v>
      </c>
      <c r="C580" s="31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6" t="str">
        <f t="shared" si="62"/>
        <v/>
      </c>
    </row>
    <row r="581" spans="1:8" x14ac:dyDescent="0.2">
      <c r="A581" s="8"/>
      <c r="B581" s="34" t="s">
        <v>559</v>
      </c>
      <c r="C581" s="31">
        <v>0</v>
      </c>
      <c r="D581" s="9">
        <v>9</v>
      </c>
      <c r="E581" s="10" t="str">
        <f t="shared" si="60"/>
        <v/>
      </c>
      <c r="F581" s="10">
        <f t="shared" si="61"/>
        <v>9.0909090909090912E-2</v>
      </c>
      <c r="G581" s="10">
        <f t="shared" si="63"/>
        <v>1</v>
      </c>
      <c r="H581" s="16" t="str">
        <f t="shared" si="62"/>
        <v/>
      </c>
    </row>
    <row r="582" spans="1:8" x14ac:dyDescent="0.2">
      <c r="A582" s="8"/>
      <c r="B582" s="34" t="s">
        <v>560</v>
      </c>
      <c r="C582" s="3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6" t="str">
        <f t="shared" si="62"/>
        <v/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1</v>
      </c>
      <c r="D585" s="9">
        <v>0</v>
      </c>
      <c r="E585" s="10">
        <f t="shared" si="60"/>
        <v>7.9365079365079361E-3</v>
      </c>
      <c r="F585" s="10" t="str">
        <f t="shared" si="61"/>
        <v/>
      </c>
      <c r="G585" s="10">
        <f t="shared" si="63"/>
        <v>-1</v>
      </c>
      <c r="H585" s="16">
        <f t="shared" si="62"/>
        <v>-7.9365079365079361E-3</v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6" t="str">
        <f t="shared" si="62"/>
        <v/>
      </c>
    </row>
    <row r="589" spans="1:8" x14ac:dyDescent="0.2">
      <c r="A589" s="8"/>
      <c r="B589" s="34" t="s">
        <v>567</v>
      </c>
      <c r="C589" s="3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17</v>
      </c>
      <c r="D601" s="30">
        <f>SUM(D602:D629)</f>
        <v>28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0.6470588235294118</v>
      </c>
      <c r="H601" s="40">
        <f t="shared" ref="H601:H629" si="66">+IF(OR(AND(E601=""),(G601="")),"",E601*G601)</f>
        <v>0.6470588235294118</v>
      </c>
    </row>
    <row r="602" spans="1:8" x14ac:dyDescent="0.2">
      <c r="A602" s="8"/>
      <c r="B602" s="33" t="s">
        <v>574</v>
      </c>
      <c r="C602" s="39">
        <v>0</v>
      </c>
      <c r="D602" s="36">
        <v>0</v>
      </c>
      <c r="E602" s="37" t="str">
        <f t="shared" si="64"/>
        <v/>
      </c>
      <c r="F602" s="37" t="str">
        <f t="shared" si="65"/>
        <v/>
      </c>
      <c r="G602" s="37" t="str">
        <f t="shared" ref="G602:G629" si="67">+IF(AND(C602=0,D602=0)," ",IF(C602=0,1,IF(D602=0,-1,(D602-C602)/C602)))</f>
        <v xml:space="preserve"> </v>
      </c>
      <c r="H602" s="38" t="str">
        <f t="shared" si="66"/>
        <v/>
      </c>
    </row>
    <row r="603" spans="1:8" x14ac:dyDescent="0.2">
      <c r="A603" s="8"/>
      <c r="B603" s="34" t="s">
        <v>575</v>
      </c>
      <c r="C603" s="31">
        <v>1</v>
      </c>
      <c r="D603" s="9">
        <v>0</v>
      </c>
      <c r="E603" s="10">
        <f t="shared" si="64"/>
        <v>5.8823529411764705E-2</v>
      </c>
      <c r="F603" s="10" t="str">
        <f t="shared" si="65"/>
        <v/>
      </c>
      <c r="G603" s="10">
        <f t="shared" si="67"/>
        <v>-1</v>
      </c>
      <c r="H603" s="16">
        <f t="shared" si="66"/>
        <v>-5.8823529411764705E-2</v>
      </c>
    </row>
    <row r="604" spans="1:8" ht="25.5" x14ac:dyDescent="0.2">
      <c r="A604" s="8"/>
      <c r="B604" s="34" t="s">
        <v>576</v>
      </c>
      <c r="C604" s="31">
        <v>5</v>
      </c>
      <c r="D604" s="9">
        <v>0</v>
      </c>
      <c r="E604" s="10">
        <f t="shared" si="64"/>
        <v>0.29411764705882354</v>
      </c>
      <c r="F604" s="10" t="str">
        <f t="shared" si="65"/>
        <v/>
      </c>
      <c r="G604" s="10">
        <f t="shared" si="67"/>
        <v>-1</v>
      </c>
      <c r="H604" s="16">
        <f t="shared" si="66"/>
        <v>-0.29411764705882354</v>
      </c>
    </row>
    <row r="605" spans="1:8" x14ac:dyDescent="0.2">
      <c r="A605" s="8"/>
      <c r="B605" s="34" t="s">
        <v>577</v>
      </c>
      <c r="C605" s="31">
        <v>0</v>
      </c>
      <c r="D605" s="9">
        <v>0</v>
      </c>
      <c r="E605" s="10" t="str">
        <f t="shared" si="64"/>
        <v/>
      </c>
      <c r="F605" s="10" t="str">
        <f t="shared" si="65"/>
        <v/>
      </c>
      <c r="G605" s="10" t="str">
        <f t="shared" si="67"/>
        <v xml:space="preserve"> </v>
      </c>
      <c r="H605" s="16" t="str">
        <f t="shared" si="66"/>
        <v/>
      </c>
    </row>
    <row r="606" spans="1:8" x14ac:dyDescent="0.2">
      <c r="A606" s="8"/>
      <c r="B606" s="34" t="s">
        <v>578</v>
      </c>
      <c r="C606" s="31">
        <v>0</v>
      </c>
      <c r="D606" s="9">
        <v>1</v>
      </c>
      <c r="E606" s="10" t="str">
        <f t="shared" si="64"/>
        <v/>
      </c>
      <c r="F606" s="10">
        <f t="shared" si="65"/>
        <v>3.5714285714285712E-2</v>
      </c>
      <c r="G606" s="10">
        <f t="shared" si="67"/>
        <v>1</v>
      </c>
      <c r="H606" s="16" t="str">
        <f t="shared" si="66"/>
        <v/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6" t="str">
        <f t="shared" si="66"/>
        <v/>
      </c>
    </row>
    <row r="609" spans="1:8" x14ac:dyDescent="0.2">
      <c r="A609" s="8"/>
      <c r="B609" s="34" t="s">
        <v>581</v>
      </c>
      <c r="C609" s="3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4" t="s">
        <v>582</v>
      </c>
      <c r="C610" s="3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4" t="s">
        <v>583</v>
      </c>
      <c r="C611" s="3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6" t="str">
        <f t="shared" si="66"/>
        <v/>
      </c>
    </row>
    <row r="612" spans="1:8" x14ac:dyDescent="0.2">
      <c r="A612" s="8"/>
      <c r="B612" s="34" t="s">
        <v>584</v>
      </c>
      <c r="C612" s="3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6" t="str">
        <f t="shared" si="66"/>
        <v/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4" t="s">
        <v>589</v>
      </c>
      <c r="C617" s="31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6" t="str">
        <f t="shared" si="66"/>
        <v/>
      </c>
    </row>
    <row r="618" spans="1:8" x14ac:dyDescent="0.2">
      <c r="A618" s="8"/>
      <c r="B618" s="34" t="s">
        <v>590</v>
      </c>
      <c r="C618" s="31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6" t="str">
        <f t="shared" si="66"/>
        <v/>
      </c>
    </row>
    <row r="619" spans="1:8" x14ac:dyDescent="0.2">
      <c r="A619" s="8"/>
      <c r="B619" s="34" t="s">
        <v>591</v>
      </c>
      <c r="C619" s="31">
        <v>11</v>
      </c>
      <c r="D619" s="9">
        <v>18</v>
      </c>
      <c r="E619" s="10">
        <f t="shared" si="64"/>
        <v>0.6470588235294118</v>
      </c>
      <c r="F619" s="10">
        <f t="shared" si="65"/>
        <v>0.6428571428571429</v>
      </c>
      <c r="G619" s="10">
        <f t="shared" si="67"/>
        <v>0.63636363636363635</v>
      </c>
      <c r="H619" s="16">
        <f t="shared" si="66"/>
        <v>0.41176470588235298</v>
      </c>
    </row>
    <row r="620" spans="1:8" x14ac:dyDescent="0.2">
      <c r="A620" s="8"/>
      <c r="B620" s="34" t="s">
        <v>592</v>
      </c>
      <c r="C620" s="31">
        <v>0</v>
      </c>
      <c r="D620" s="9">
        <v>4</v>
      </c>
      <c r="E620" s="10" t="str">
        <f t="shared" si="64"/>
        <v/>
      </c>
      <c r="F620" s="10">
        <f t="shared" si="65"/>
        <v>0.14285714285714285</v>
      </c>
      <c r="G620" s="10">
        <f t="shared" si="67"/>
        <v>1</v>
      </c>
      <c r="H620" s="16" t="str">
        <f t="shared" si="66"/>
        <v/>
      </c>
    </row>
    <row r="621" spans="1:8" x14ac:dyDescent="0.2">
      <c r="A621" s="8"/>
      <c r="B621" s="34" t="s">
        <v>593</v>
      </c>
      <c r="C621" s="3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6" t="str">
        <f t="shared" si="66"/>
        <v/>
      </c>
    </row>
    <row r="622" spans="1:8" x14ac:dyDescent="0.2">
      <c r="A622" s="8"/>
      <c r="B622" s="34" t="s">
        <v>594</v>
      </c>
      <c r="C622" s="3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6" t="str">
        <f t="shared" si="66"/>
        <v/>
      </c>
    </row>
    <row r="623" spans="1:8" ht="25.5" x14ac:dyDescent="0.2">
      <c r="A623" s="8"/>
      <c r="B623" s="34" t="s">
        <v>595</v>
      </c>
      <c r="C623" s="31">
        <v>0</v>
      </c>
      <c r="D623" s="9">
        <v>4</v>
      </c>
      <c r="E623" s="10" t="str">
        <f t="shared" si="64"/>
        <v/>
      </c>
      <c r="F623" s="10">
        <f t="shared" si="65"/>
        <v>0.14285714285714285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6" t="str">
        <f t="shared" si="66"/>
        <v/>
      </c>
    </row>
    <row r="626" spans="1:8" x14ac:dyDescent="0.2">
      <c r="A626" s="8"/>
      <c r="B626" s="34" t="s">
        <v>598</v>
      </c>
      <c r="C626" s="3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0</v>
      </c>
      <c r="D628" s="9">
        <v>1</v>
      </c>
      <c r="E628" s="10" t="str">
        <f t="shared" si="64"/>
        <v/>
      </c>
      <c r="F628" s="10">
        <f t="shared" si="65"/>
        <v>3.5714285714285712E-2</v>
      </c>
      <c r="G628" s="10">
        <f t="shared" si="67"/>
        <v>1</v>
      </c>
      <c r="H628" s="16" t="str">
        <f t="shared" si="66"/>
        <v/>
      </c>
    </row>
    <row r="629" spans="1:8" ht="26.25" thickBot="1" x14ac:dyDescent="0.25">
      <c r="A629" s="8"/>
      <c r="B629" s="35" t="s">
        <v>601</v>
      </c>
      <c r="C629" s="32">
        <v>0</v>
      </c>
      <c r="D629" s="17">
        <v>0</v>
      </c>
      <c r="E629" s="18" t="str">
        <f t="shared" si="64"/>
        <v/>
      </c>
      <c r="F629" s="18" t="str">
        <f t="shared" si="65"/>
        <v/>
      </c>
      <c r="G629" s="18" t="str">
        <f t="shared" si="67"/>
        <v xml:space="preserve"> </v>
      </c>
      <c r="H629" s="19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634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635</v>
      </c>
      <c r="C8" s="30">
        <f>+C19+C76+C181+C362+C601</f>
        <v>4527</v>
      </c>
      <c r="D8" s="30">
        <f>+D19+D76+D181+D362+D601</f>
        <v>3213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-0.29025844930417494</v>
      </c>
      <c r="H8" s="40">
        <f t="shared" ref="H8:H13" si="1">+IF(OR(AND(E8=""),(G8="")),"",E8*G8)</f>
        <v>-0.29025844930417494</v>
      </c>
    </row>
    <row r="9" spans="1:8" x14ac:dyDescent="0.2">
      <c r="A9" s="8"/>
      <c r="B9" s="33" t="s">
        <v>8</v>
      </c>
      <c r="C9" s="31">
        <f>+C19</f>
        <v>51</v>
      </c>
      <c r="D9" s="9">
        <f>+D19</f>
        <v>61</v>
      </c>
      <c r="E9" s="10">
        <f t="shared" ref="E9:F13" si="2">+C9/C$8</f>
        <v>1.1265738899933731E-2</v>
      </c>
      <c r="F9" s="10">
        <f t="shared" si="2"/>
        <v>1.8985371926548398E-2</v>
      </c>
      <c r="G9" s="10">
        <f t="shared" si="0"/>
        <v>0.19607843137254902</v>
      </c>
      <c r="H9" s="16">
        <f t="shared" si="1"/>
        <v>2.2089684117517117E-3</v>
      </c>
    </row>
    <row r="10" spans="1:8" x14ac:dyDescent="0.2">
      <c r="A10" s="8"/>
      <c r="B10" s="34" t="s">
        <v>9</v>
      </c>
      <c r="C10" s="31">
        <f>+C76</f>
        <v>699</v>
      </c>
      <c r="D10" s="9">
        <f>+D76</f>
        <v>899</v>
      </c>
      <c r="E10" s="10">
        <f t="shared" si="2"/>
        <v>0.15440689198144467</v>
      </c>
      <c r="F10" s="10">
        <f t="shared" si="2"/>
        <v>0.27980080921257394</v>
      </c>
      <c r="G10" s="10">
        <f t="shared" si="0"/>
        <v>0.28612303290414881</v>
      </c>
      <c r="H10" s="16">
        <f t="shared" si="1"/>
        <v>4.4179368235034246E-2</v>
      </c>
    </row>
    <row r="11" spans="1:8" ht="25.5" x14ac:dyDescent="0.2">
      <c r="A11" s="8"/>
      <c r="B11" s="34" t="s">
        <v>10</v>
      </c>
      <c r="C11" s="31">
        <f>+C181</f>
        <v>461</v>
      </c>
      <c r="D11" s="9">
        <f>+D181</f>
        <v>513</v>
      </c>
      <c r="E11" s="10">
        <f t="shared" si="2"/>
        <v>0.10183344378175392</v>
      </c>
      <c r="F11" s="10">
        <f t="shared" si="2"/>
        <v>0.15966386554621848</v>
      </c>
      <c r="G11" s="10">
        <f t="shared" si="0"/>
        <v>0.11279826464208242</v>
      </c>
      <c r="H11" s="16">
        <f t="shared" si="1"/>
        <v>1.1486635741108902E-2</v>
      </c>
    </row>
    <row r="12" spans="1:8" x14ac:dyDescent="0.2">
      <c r="A12" s="8"/>
      <c r="B12" s="34" t="s">
        <v>11</v>
      </c>
      <c r="C12" s="31">
        <f>+C362</f>
        <v>2076</v>
      </c>
      <c r="D12" s="9">
        <f>+D362</f>
        <v>1226</v>
      </c>
      <c r="E12" s="10">
        <f t="shared" si="2"/>
        <v>0.45858184227965543</v>
      </c>
      <c r="F12" s="10">
        <f t="shared" si="2"/>
        <v>0.38157485216308745</v>
      </c>
      <c r="G12" s="10">
        <f t="shared" si="0"/>
        <v>-0.40944123314065511</v>
      </c>
      <c r="H12" s="16">
        <f t="shared" si="1"/>
        <v>-0.18776231499889554</v>
      </c>
    </row>
    <row r="13" spans="1:8" ht="15.75" thickBot="1" x14ac:dyDescent="0.25">
      <c r="A13" s="8"/>
      <c r="B13" s="35" t="s">
        <v>12</v>
      </c>
      <c r="C13" s="32">
        <f>+C601</f>
        <v>1240</v>
      </c>
      <c r="D13" s="17">
        <f>+D601</f>
        <v>514</v>
      </c>
      <c r="E13" s="18">
        <f t="shared" si="2"/>
        <v>0.27391208305721226</v>
      </c>
      <c r="F13" s="18">
        <f t="shared" si="2"/>
        <v>0.15997510115157174</v>
      </c>
      <c r="G13" s="18">
        <f t="shared" si="0"/>
        <v>-0.5854838709677419</v>
      </c>
      <c r="H13" s="19">
        <f t="shared" si="1"/>
        <v>-0.16037110669317428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51</v>
      </c>
      <c r="D19" s="30">
        <f>SUM(D20:D70)</f>
        <v>61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0.19607843137254902</v>
      </c>
      <c r="H19" s="40">
        <f t="shared" ref="H19:H50" si="5">+IF(OR(AND(E19=""),(G19="")),"",E19*G19)</f>
        <v>0.19607843137254902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0</v>
      </c>
      <c r="D27" s="9">
        <v>3</v>
      </c>
      <c r="E27" s="10" t="str">
        <f t="shared" si="3"/>
        <v/>
      </c>
      <c r="F27" s="10">
        <f t="shared" si="4"/>
        <v>4.9180327868852458E-2</v>
      </c>
      <c r="G27" s="10">
        <f t="shared" si="6"/>
        <v>1</v>
      </c>
      <c r="H27" s="16" t="str">
        <f t="shared" si="5"/>
        <v/>
      </c>
    </row>
    <row r="28" spans="1:8" x14ac:dyDescent="0.2">
      <c r="A28" s="8"/>
      <c r="B28" s="34" t="s">
        <v>24</v>
      </c>
      <c r="C28" s="3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4" t="s">
        <v>25</v>
      </c>
      <c r="C29" s="3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4" t="s">
        <v>26</v>
      </c>
      <c r="C30" s="31">
        <v>4</v>
      </c>
      <c r="D30" s="9">
        <v>28</v>
      </c>
      <c r="E30" s="10">
        <f t="shared" si="3"/>
        <v>7.8431372549019607E-2</v>
      </c>
      <c r="F30" s="10">
        <f t="shared" si="4"/>
        <v>0.45901639344262296</v>
      </c>
      <c r="G30" s="10">
        <f t="shared" si="6"/>
        <v>6</v>
      </c>
      <c r="H30" s="16">
        <f t="shared" si="5"/>
        <v>0.47058823529411764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0</v>
      </c>
      <c r="D36" s="9">
        <v>1</v>
      </c>
      <c r="E36" s="10" t="str">
        <f t="shared" si="3"/>
        <v/>
      </c>
      <c r="F36" s="10">
        <f t="shared" si="4"/>
        <v>1.6393442622950821E-2</v>
      </c>
      <c r="G36" s="10">
        <f t="shared" si="6"/>
        <v>1</v>
      </c>
      <c r="H36" s="16" t="str">
        <f t="shared" si="5"/>
        <v/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1</v>
      </c>
      <c r="D39" s="9">
        <v>3</v>
      </c>
      <c r="E39" s="10">
        <f t="shared" si="3"/>
        <v>1.9607843137254902E-2</v>
      </c>
      <c r="F39" s="10">
        <f t="shared" si="4"/>
        <v>4.9180327868852458E-2</v>
      </c>
      <c r="G39" s="10">
        <f t="shared" si="6"/>
        <v>2</v>
      </c>
      <c r="H39" s="16">
        <f t="shared" si="5"/>
        <v>3.9215686274509803E-2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4" t="s">
        <v>41</v>
      </c>
      <c r="C45" s="31">
        <v>28</v>
      </c>
      <c r="D45" s="9">
        <v>19</v>
      </c>
      <c r="E45" s="10">
        <f t="shared" si="3"/>
        <v>0.5490196078431373</v>
      </c>
      <c r="F45" s="10">
        <f t="shared" si="4"/>
        <v>0.31147540983606559</v>
      </c>
      <c r="G45" s="10">
        <f t="shared" si="6"/>
        <v>-0.32142857142857145</v>
      </c>
      <c r="H45" s="16">
        <f t="shared" si="5"/>
        <v>-0.17647058823529416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2</v>
      </c>
      <c r="D49" s="9">
        <v>0</v>
      </c>
      <c r="E49" s="10">
        <f t="shared" si="3"/>
        <v>3.9215686274509803E-2</v>
      </c>
      <c r="F49" s="10" t="str">
        <f t="shared" si="4"/>
        <v/>
      </c>
      <c r="G49" s="10">
        <f t="shared" si="6"/>
        <v>-1</v>
      </c>
      <c r="H49" s="16">
        <f t="shared" si="5"/>
        <v>-3.9215686274509803E-2</v>
      </c>
    </row>
    <row r="50" spans="1:8" x14ac:dyDescent="0.2">
      <c r="A50" s="8"/>
      <c r="B50" s="34" t="s">
        <v>46</v>
      </c>
      <c r="C50" s="31">
        <v>4</v>
      </c>
      <c r="D50" s="9">
        <v>1</v>
      </c>
      <c r="E50" s="10">
        <f t="shared" si="3"/>
        <v>7.8431372549019607E-2</v>
      </c>
      <c r="F50" s="10">
        <f t="shared" si="4"/>
        <v>1.6393442622950821E-2</v>
      </c>
      <c r="G50" s="10">
        <f t="shared" si="6"/>
        <v>-0.75</v>
      </c>
      <c r="H50" s="16">
        <f t="shared" si="5"/>
        <v>-5.8823529411764705E-2</v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8</v>
      </c>
      <c r="D53" s="9">
        <v>2</v>
      </c>
      <c r="E53" s="10">
        <f t="shared" si="7"/>
        <v>0.15686274509803921</v>
      </c>
      <c r="F53" s="10">
        <f t="shared" si="8"/>
        <v>3.2786885245901641E-2</v>
      </c>
      <c r="G53" s="10">
        <f t="shared" si="10"/>
        <v>-0.75</v>
      </c>
      <c r="H53" s="16">
        <f t="shared" si="9"/>
        <v>-0.11764705882352941</v>
      </c>
    </row>
    <row r="54" spans="1:8" x14ac:dyDescent="0.2">
      <c r="A54" s="8"/>
      <c r="B54" s="34" t="s">
        <v>50</v>
      </c>
      <c r="C54" s="31">
        <v>1</v>
      </c>
      <c r="D54" s="9">
        <v>0</v>
      </c>
      <c r="E54" s="10">
        <f t="shared" si="7"/>
        <v>1.9607843137254902E-2</v>
      </c>
      <c r="F54" s="10" t="str">
        <f t="shared" si="8"/>
        <v/>
      </c>
      <c r="G54" s="10">
        <f t="shared" si="10"/>
        <v>-1</v>
      </c>
      <c r="H54" s="16">
        <f t="shared" si="9"/>
        <v>-1.9607843137254902E-2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2</v>
      </c>
      <c r="D62" s="9">
        <v>1</v>
      </c>
      <c r="E62" s="10">
        <f t="shared" si="7"/>
        <v>3.9215686274509803E-2</v>
      </c>
      <c r="F62" s="10">
        <f t="shared" si="8"/>
        <v>1.6393442622950821E-2</v>
      </c>
      <c r="G62" s="10">
        <f t="shared" si="10"/>
        <v>-0.5</v>
      </c>
      <c r="H62" s="16">
        <f t="shared" si="9"/>
        <v>-1.9607843137254902E-2</v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6" t="str">
        <f t="shared" si="9"/>
        <v/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1</v>
      </c>
      <c r="E67" s="10" t="str">
        <f t="shared" si="7"/>
        <v/>
      </c>
      <c r="F67" s="10">
        <f t="shared" si="8"/>
        <v>1.6393442622950821E-2</v>
      </c>
      <c r="G67" s="10">
        <f t="shared" si="10"/>
        <v>1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0</v>
      </c>
      <c r="D68" s="9">
        <v>1</v>
      </c>
      <c r="E68" s="10" t="str">
        <f t="shared" si="7"/>
        <v/>
      </c>
      <c r="F68" s="10">
        <f t="shared" si="8"/>
        <v>1.6393442622950821E-2</v>
      </c>
      <c r="G68" s="10">
        <f t="shared" si="10"/>
        <v>1</v>
      </c>
      <c r="H68" s="16" t="str">
        <f t="shared" si="9"/>
        <v/>
      </c>
    </row>
    <row r="69" spans="1:8" x14ac:dyDescent="0.2">
      <c r="A69" s="8"/>
      <c r="B69" s="34" t="s">
        <v>65</v>
      </c>
      <c r="C69" s="31">
        <v>1</v>
      </c>
      <c r="D69" s="9">
        <v>1</v>
      </c>
      <c r="E69" s="10">
        <f t="shared" si="7"/>
        <v>1.9607843137254902E-2</v>
      </c>
      <c r="F69" s="10">
        <f t="shared" si="8"/>
        <v>1.6393442622950821E-2</v>
      </c>
      <c r="G69" s="10">
        <f t="shared" si="10"/>
        <v>0</v>
      </c>
      <c r="H69" s="16">
        <f t="shared" si="9"/>
        <v>0</v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699</v>
      </c>
      <c r="D76" s="30">
        <f>SUM(D77:D175)</f>
        <v>899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0.28612303290414881</v>
      </c>
      <c r="H76" s="40">
        <f t="shared" ref="H76:H107" si="13">+IF(OR(AND(E76=""),(G76="")),"",E76*G76)</f>
        <v>0.28612303290414881</v>
      </c>
    </row>
    <row r="77" spans="1:8" x14ac:dyDescent="0.2">
      <c r="A77" s="8"/>
      <c r="B77" s="33" t="s">
        <v>67</v>
      </c>
      <c r="C77" s="39">
        <v>9</v>
      </c>
      <c r="D77" s="36">
        <v>5</v>
      </c>
      <c r="E77" s="37">
        <f t="shared" si="11"/>
        <v>1.2875536480686695E-2</v>
      </c>
      <c r="F77" s="37">
        <f t="shared" si="12"/>
        <v>5.5617352614015575E-3</v>
      </c>
      <c r="G77" s="37">
        <f t="shared" ref="G77:G108" si="14">+IF(AND(C77=0,D77=0)," ",IF(C77=0,1,IF(D77=0,-1,(D77-C77)/C77)))</f>
        <v>-0.44444444444444442</v>
      </c>
      <c r="H77" s="38">
        <f t="shared" si="13"/>
        <v>-5.7224606580829757E-3</v>
      </c>
    </row>
    <row r="78" spans="1:8" x14ac:dyDescent="0.2">
      <c r="A78" s="8"/>
      <c r="B78" s="34" t="s">
        <v>68</v>
      </c>
      <c r="C78" s="3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6" t="str">
        <f t="shared" si="13"/>
        <v/>
      </c>
    </row>
    <row r="79" spans="1:8" x14ac:dyDescent="0.2">
      <c r="A79" s="8"/>
      <c r="B79" s="34" t="s">
        <v>69</v>
      </c>
      <c r="C79" s="3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6" t="str">
        <f t="shared" si="13"/>
        <v/>
      </c>
    </row>
    <row r="80" spans="1:8" x14ac:dyDescent="0.2">
      <c r="A80" s="8"/>
      <c r="B80" s="34" t="s">
        <v>70</v>
      </c>
      <c r="C80" s="31">
        <v>13</v>
      </c>
      <c r="D80" s="9">
        <v>16</v>
      </c>
      <c r="E80" s="10">
        <f t="shared" si="11"/>
        <v>1.8597997138769671E-2</v>
      </c>
      <c r="F80" s="10">
        <f t="shared" si="12"/>
        <v>1.7797552836484983E-2</v>
      </c>
      <c r="G80" s="10">
        <f t="shared" si="14"/>
        <v>0.23076923076923078</v>
      </c>
      <c r="H80" s="16">
        <f t="shared" si="13"/>
        <v>4.2918454935622317E-3</v>
      </c>
    </row>
    <row r="81" spans="1:8" ht="25.5" x14ac:dyDescent="0.2">
      <c r="A81" s="8"/>
      <c r="B81" s="34" t="s">
        <v>71</v>
      </c>
      <c r="C81" s="31">
        <v>4</v>
      </c>
      <c r="D81" s="9">
        <v>6</v>
      </c>
      <c r="E81" s="10">
        <f t="shared" si="11"/>
        <v>5.7224606580829757E-3</v>
      </c>
      <c r="F81" s="10">
        <f t="shared" si="12"/>
        <v>6.6740823136818691E-3</v>
      </c>
      <c r="G81" s="10">
        <f t="shared" si="14"/>
        <v>0.5</v>
      </c>
      <c r="H81" s="16">
        <f t="shared" si="13"/>
        <v>2.8612303290414878E-3</v>
      </c>
    </row>
    <row r="82" spans="1:8" x14ac:dyDescent="0.2">
      <c r="A82" s="8"/>
      <c r="B82" s="34" t="s">
        <v>72</v>
      </c>
      <c r="C82" s="3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4" t="s">
        <v>73</v>
      </c>
      <c r="C83" s="31">
        <v>0</v>
      </c>
      <c r="D83" s="9">
        <v>1</v>
      </c>
      <c r="E83" s="10" t="str">
        <f t="shared" si="11"/>
        <v/>
      </c>
      <c r="F83" s="10">
        <f t="shared" si="12"/>
        <v>1.1123470522803114E-3</v>
      </c>
      <c r="G83" s="10">
        <f t="shared" si="14"/>
        <v>1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1</v>
      </c>
      <c r="E87" s="10" t="str">
        <f t="shared" si="11"/>
        <v/>
      </c>
      <c r="F87" s="10">
        <f t="shared" si="12"/>
        <v>1.1123470522803114E-3</v>
      </c>
      <c r="G87" s="10">
        <f t="shared" si="14"/>
        <v>1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1</v>
      </c>
      <c r="D88" s="9">
        <v>1</v>
      </c>
      <c r="E88" s="10">
        <f t="shared" si="11"/>
        <v>1.4306151645207439E-3</v>
      </c>
      <c r="F88" s="10">
        <f t="shared" si="12"/>
        <v>1.1123470522803114E-3</v>
      </c>
      <c r="G88" s="10">
        <f t="shared" si="14"/>
        <v>0</v>
      </c>
      <c r="H88" s="16">
        <f t="shared" si="13"/>
        <v>0</v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9</v>
      </c>
      <c r="D92" s="9">
        <v>5</v>
      </c>
      <c r="E92" s="10">
        <f t="shared" si="11"/>
        <v>1.2875536480686695E-2</v>
      </c>
      <c r="F92" s="10">
        <f t="shared" si="12"/>
        <v>5.5617352614015575E-3</v>
      </c>
      <c r="G92" s="10">
        <f t="shared" si="14"/>
        <v>-0.44444444444444442</v>
      </c>
      <c r="H92" s="16">
        <f t="shared" si="13"/>
        <v>-5.7224606580829757E-3</v>
      </c>
    </row>
    <row r="93" spans="1:8" x14ac:dyDescent="0.2">
      <c r="A93" s="8"/>
      <c r="B93" s="34" t="s">
        <v>83</v>
      </c>
      <c r="C93" s="31">
        <v>3</v>
      </c>
      <c r="D93" s="9">
        <v>1</v>
      </c>
      <c r="E93" s="10">
        <f t="shared" si="11"/>
        <v>4.2918454935622317E-3</v>
      </c>
      <c r="F93" s="10">
        <f t="shared" si="12"/>
        <v>1.1123470522803114E-3</v>
      </c>
      <c r="G93" s="10">
        <f t="shared" si="14"/>
        <v>-0.66666666666666663</v>
      </c>
      <c r="H93" s="16">
        <f t="shared" si="13"/>
        <v>-2.8612303290414878E-3</v>
      </c>
    </row>
    <row r="94" spans="1:8" x14ac:dyDescent="0.2">
      <c r="A94" s="8"/>
      <c r="B94" s="34" t="s">
        <v>84</v>
      </c>
      <c r="C94" s="31">
        <v>1</v>
      </c>
      <c r="D94" s="9">
        <v>0</v>
      </c>
      <c r="E94" s="10">
        <f t="shared" si="11"/>
        <v>1.4306151645207439E-3</v>
      </c>
      <c r="F94" s="10" t="str">
        <f t="shared" si="12"/>
        <v/>
      </c>
      <c r="G94" s="10">
        <f t="shared" si="14"/>
        <v>-1</v>
      </c>
      <c r="H94" s="16">
        <f t="shared" si="13"/>
        <v>-1.4306151645207439E-3</v>
      </c>
    </row>
    <row r="95" spans="1:8" x14ac:dyDescent="0.2">
      <c r="A95" s="8"/>
      <c r="B95" s="34" t="s">
        <v>85</v>
      </c>
      <c r="C95" s="31">
        <v>7</v>
      </c>
      <c r="D95" s="9">
        <v>2</v>
      </c>
      <c r="E95" s="10">
        <f t="shared" si="11"/>
        <v>1.0014306151645207E-2</v>
      </c>
      <c r="F95" s="10">
        <f t="shared" si="12"/>
        <v>2.2246941045606229E-3</v>
      </c>
      <c r="G95" s="10">
        <f t="shared" si="14"/>
        <v>-0.7142857142857143</v>
      </c>
      <c r="H95" s="16">
        <f t="shared" si="13"/>
        <v>-7.1530758226037196E-3</v>
      </c>
    </row>
    <row r="96" spans="1:8" x14ac:dyDescent="0.2">
      <c r="A96" s="8"/>
      <c r="B96" s="34" t="s">
        <v>86</v>
      </c>
      <c r="C96" s="3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6" t="str">
        <f t="shared" si="13"/>
        <v/>
      </c>
    </row>
    <row r="97" spans="1:8" x14ac:dyDescent="0.2">
      <c r="A97" s="8"/>
      <c r="B97" s="34" t="s">
        <v>87</v>
      </c>
      <c r="C97" s="31">
        <v>0</v>
      </c>
      <c r="D97" s="9">
        <v>2</v>
      </c>
      <c r="E97" s="10" t="str">
        <f t="shared" si="11"/>
        <v/>
      </c>
      <c r="F97" s="10">
        <f t="shared" si="12"/>
        <v>2.2246941045606229E-3</v>
      </c>
      <c r="G97" s="10">
        <f t="shared" si="14"/>
        <v>1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25</v>
      </c>
      <c r="D98" s="9">
        <v>5</v>
      </c>
      <c r="E98" s="10">
        <f t="shared" si="11"/>
        <v>3.5765379113018601E-2</v>
      </c>
      <c r="F98" s="10">
        <f t="shared" si="12"/>
        <v>5.5617352614015575E-3</v>
      </c>
      <c r="G98" s="10">
        <f t="shared" si="14"/>
        <v>-0.8</v>
      </c>
      <c r="H98" s="16">
        <f t="shared" si="13"/>
        <v>-2.8612303290414882E-2</v>
      </c>
    </row>
    <row r="99" spans="1:8" x14ac:dyDescent="0.2">
      <c r="A99" s="8"/>
      <c r="B99" s="34" t="s">
        <v>89</v>
      </c>
      <c r="C99" s="31">
        <v>22</v>
      </c>
      <c r="D99" s="9">
        <v>6</v>
      </c>
      <c r="E99" s="10">
        <f t="shared" si="11"/>
        <v>3.1473533619456366E-2</v>
      </c>
      <c r="F99" s="10">
        <f t="shared" si="12"/>
        <v>6.6740823136818691E-3</v>
      </c>
      <c r="G99" s="10">
        <f t="shared" si="14"/>
        <v>-0.72727272727272729</v>
      </c>
      <c r="H99" s="16">
        <f t="shared" si="13"/>
        <v>-2.2889842632331903E-2</v>
      </c>
    </row>
    <row r="100" spans="1:8" x14ac:dyDescent="0.2">
      <c r="A100" s="8"/>
      <c r="B100" s="34" t="s">
        <v>90</v>
      </c>
      <c r="C100" s="31">
        <v>14</v>
      </c>
      <c r="D100" s="9">
        <v>5</v>
      </c>
      <c r="E100" s="10">
        <f t="shared" si="11"/>
        <v>2.0028612303290415E-2</v>
      </c>
      <c r="F100" s="10">
        <f t="shared" si="12"/>
        <v>5.5617352614015575E-3</v>
      </c>
      <c r="G100" s="10">
        <f t="shared" si="14"/>
        <v>-0.6428571428571429</v>
      </c>
      <c r="H100" s="16">
        <f t="shared" si="13"/>
        <v>-1.2875536480686697E-2</v>
      </c>
    </row>
    <row r="101" spans="1:8" x14ac:dyDescent="0.2">
      <c r="A101" s="8"/>
      <c r="B101" s="34" t="s">
        <v>91</v>
      </c>
      <c r="C101" s="31">
        <v>1</v>
      </c>
      <c r="D101" s="9">
        <v>2</v>
      </c>
      <c r="E101" s="10">
        <f t="shared" si="11"/>
        <v>1.4306151645207439E-3</v>
      </c>
      <c r="F101" s="10">
        <f t="shared" si="12"/>
        <v>2.2246941045606229E-3</v>
      </c>
      <c r="G101" s="10">
        <f t="shared" si="14"/>
        <v>1</v>
      </c>
      <c r="H101" s="16">
        <f t="shared" si="13"/>
        <v>1.4306151645207439E-3</v>
      </c>
    </row>
    <row r="102" spans="1:8" x14ac:dyDescent="0.2">
      <c r="A102" s="8"/>
      <c r="B102" s="34" t="s">
        <v>92</v>
      </c>
      <c r="C102" s="3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4" t="s">
        <v>93</v>
      </c>
      <c r="C103" s="31">
        <v>1</v>
      </c>
      <c r="D103" s="9">
        <v>2</v>
      </c>
      <c r="E103" s="10">
        <f t="shared" si="11"/>
        <v>1.4306151645207439E-3</v>
      </c>
      <c r="F103" s="10">
        <f t="shared" si="12"/>
        <v>2.2246941045606229E-3</v>
      </c>
      <c r="G103" s="10">
        <f t="shared" si="14"/>
        <v>1</v>
      </c>
      <c r="H103" s="16">
        <f t="shared" si="13"/>
        <v>1.4306151645207439E-3</v>
      </c>
    </row>
    <row r="104" spans="1:8" x14ac:dyDescent="0.2">
      <c r="A104" s="8"/>
      <c r="B104" s="34" t="s">
        <v>94</v>
      </c>
      <c r="C104" s="3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12</v>
      </c>
      <c r="D106" s="9">
        <v>4</v>
      </c>
      <c r="E106" s="10">
        <f t="shared" si="11"/>
        <v>1.7167381974248927E-2</v>
      </c>
      <c r="F106" s="10">
        <f t="shared" si="12"/>
        <v>4.4493882091212458E-3</v>
      </c>
      <c r="G106" s="10">
        <f t="shared" si="14"/>
        <v>-0.66666666666666663</v>
      </c>
      <c r="H106" s="16">
        <f t="shared" si="13"/>
        <v>-1.1444921316165951E-2</v>
      </c>
    </row>
    <row r="107" spans="1:8" x14ac:dyDescent="0.2">
      <c r="A107" s="8"/>
      <c r="B107" s="34" t="s">
        <v>97</v>
      </c>
      <c r="C107" s="31">
        <v>1</v>
      </c>
      <c r="D107" s="9">
        <v>1</v>
      </c>
      <c r="E107" s="10">
        <f t="shared" si="11"/>
        <v>1.4306151645207439E-3</v>
      </c>
      <c r="F107" s="10">
        <f t="shared" si="12"/>
        <v>1.1123470522803114E-3</v>
      </c>
      <c r="G107" s="10">
        <f t="shared" si="14"/>
        <v>0</v>
      </c>
      <c r="H107" s="16">
        <f t="shared" si="13"/>
        <v>0</v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7</v>
      </c>
      <c r="D109" s="9">
        <v>0</v>
      </c>
      <c r="E109" s="10">
        <f t="shared" si="15"/>
        <v>1.0014306151645207E-2</v>
      </c>
      <c r="F109" s="10" t="str">
        <f t="shared" si="16"/>
        <v/>
      </c>
      <c r="G109" s="10">
        <f t="shared" ref="G109:G140" si="18">+IF(AND(C109=0,D109=0)," ",IF(C109=0,1,IF(D109=0,-1,(D109-C109)/C109)))</f>
        <v>-1</v>
      </c>
      <c r="H109" s="16">
        <f t="shared" si="17"/>
        <v>-1.0014306151645207E-2</v>
      </c>
    </row>
    <row r="110" spans="1:8" x14ac:dyDescent="0.2">
      <c r="A110" s="8"/>
      <c r="B110" s="34" t="s">
        <v>100</v>
      </c>
      <c r="C110" s="31">
        <v>2</v>
      </c>
      <c r="D110" s="9">
        <v>3</v>
      </c>
      <c r="E110" s="10">
        <f t="shared" si="15"/>
        <v>2.8612303290414878E-3</v>
      </c>
      <c r="F110" s="10">
        <f t="shared" si="16"/>
        <v>3.3370411568409346E-3</v>
      </c>
      <c r="G110" s="10">
        <f t="shared" si="18"/>
        <v>0.5</v>
      </c>
      <c r="H110" s="16">
        <f t="shared" si="17"/>
        <v>1.4306151645207439E-3</v>
      </c>
    </row>
    <row r="111" spans="1:8" x14ac:dyDescent="0.2">
      <c r="A111" s="8"/>
      <c r="B111" s="34" t="s">
        <v>101</v>
      </c>
      <c r="C111" s="31">
        <v>8</v>
      </c>
      <c r="D111" s="9">
        <v>2</v>
      </c>
      <c r="E111" s="10">
        <f t="shared" si="15"/>
        <v>1.1444921316165951E-2</v>
      </c>
      <c r="F111" s="10">
        <f t="shared" si="16"/>
        <v>2.2246941045606229E-3</v>
      </c>
      <c r="G111" s="10">
        <f t="shared" si="18"/>
        <v>-0.75</v>
      </c>
      <c r="H111" s="16">
        <f t="shared" si="17"/>
        <v>-8.5836909871244635E-3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0</v>
      </c>
      <c r="D113" s="9">
        <v>4</v>
      </c>
      <c r="E113" s="10" t="str">
        <f t="shared" si="15"/>
        <v/>
      </c>
      <c r="F113" s="10">
        <f t="shared" si="16"/>
        <v>4.4493882091212458E-3</v>
      </c>
      <c r="G113" s="10">
        <f t="shared" si="18"/>
        <v>1</v>
      </c>
      <c r="H113" s="16" t="str">
        <f t="shared" si="17"/>
        <v/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1</v>
      </c>
      <c r="D115" s="9">
        <v>0</v>
      </c>
      <c r="E115" s="10">
        <f t="shared" si="15"/>
        <v>1.4306151645207439E-3</v>
      </c>
      <c r="F115" s="10" t="str">
        <f t="shared" si="16"/>
        <v/>
      </c>
      <c r="G115" s="10">
        <f t="shared" si="18"/>
        <v>-1</v>
      </c>
      <c r="H115" s="16">
        <f t="shared" si="17"/>
        <v>-1.4306151645207439E-3</v>
      </c>
    </row>
    <row r="116" spans="1:8" x14ac:dyDescent="0.2">
      <c r="A116" s="8"/>
      <c r="B116" s="34" t="s">
        <v>106</v>
      </c>
      <c r="C116" s="3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6" t="str">
        <f t="shared" si="17"/>
        <v/>
      </c>
    </row>
    <row r="118" spans="1:8" x14ac:dyDescent="0.2">
      <c r="A118" s="8"/>
      <c r="B118" s="34" t="s">
        <v>108</v>
      </c>
      <c r="C118" s="31">
        <v>1</v>
      </c>
      <c r="D118" s="9">
        <v>0</v>
      </c>
      <c r="E118" s="10">
        <f t="shared" si="15"/>
        <v>1.4306151645207439E-3</v>
      </c>
      <c r="F118" s="10" t="str">
        <f t="shared" si="16"/>
        <v/>
      </c>
      <c r="G118" s="10">
        <f t="shared" si="18"/>
        <v>-1</v>
      </c>
      <c r="H118" s="16">
        <f t="shared" si="17"/>
        <v>-1.4306151645207439E-3</v>
      </c>
    </row>
    <row r="119" spans="1:8" ht="25.5" x14ac:dyDescent="0.2">
      <c r="A119" s="8"/>
      <c r="B119" s="34" t="s">
        <v>109</v>
      </c>
      <c r="C119" s="31">
        <v>1</v>
      </c>
      <c r="D119" s="9">
        <v>1</v>
      </c>
      <c r="E119" s="10">
        <f t="shared" si="15"/>
        <v>1.4306151645207439E-3</v>
      </c>
      <c r="F119" s="10">
        <f t="shared" si="16"/>
        <v>1.1123470522803114E-3</v>
      </c>
      <c r="G119" s="10">
        <f t="shared" si="18"/>
        <v>0</v>
      </c>
      <c r="H119" s="16">
        <f t="shared" si="17"/>
        <v>0</v>
      </c>
    </row>
    <row r="120" spans="1:8" ht="25.5" x14ac:dyDescent="0.2">
      <c r="A120" s="8"/>
      <c r="B120" s="34" t="s">
        <v>110</v>
      </c>
      <c r="C120" s="31">
        <v>0</v>
      </c>
      <c r="D120" s="9">
        <v>2</v>
      </c>
      <c r="E120" s="10" t="str">
        <f t="shared" si="15"/>
        <v/>
      </c>
      <c r="F120" s="10">
        <f t="shared" si="16"/>
        <v>2.2246941045606229E-3</v>
      </c>
      <c r="G120" s="10">
        <f t="shared" si="18"/>
        <v>1</v>
      </c>
      <c r="H120" s="16" t="str">
        <f t="shared" si="17"/>
        <v/>
      </c>
    </row>
    <row r="121" spans="1:8" x14ac:dyDescent="0.2">
      <c r="A121" s="8"/>
      <c r="B121" s="34" t="s">
        <v>111</v>
      </c>
      <c r="C121" s="31">
        <v>9</v>
      </c>
      <c r="D121" s="9">
        <v>16</v>
      </c>
      <c r="E121" s="10">
        <f t="shared" si="15"/>
        <v>1.2875536480686695E-2</v>
      </c>
      <c r="F121" s="10">
        <f t="shared" si="16"/>
        <v>1.7797552836484983E-2</v>
      </c>
      <c r="G121" s="10">
        <f t="shared" si="18"/>
        <v>0.77777777777777779</v>
      </c>
      <c r="H121" s="16">
        <f t="shared" si="17"/>
        <v>1.0014306151645207E-2</v>
      </c>
    </row>
    <row r="122" spans="1:8" x14ac:dyDescent="0.2">
      <c r="A122" s="8"/>
      <c r="B122" s="34" t="s">
        <v>112</v>
      </c>
      <c r="C122" s="31">
        <v>10</v>
      </c>
      <c r="D122" s="9">
        <v>19</v>
      </c>
      <c r="E122" s="10">
        <f t="shared" si="15"/>
        <v>1.4306151645207439E-2</v>
      </c>
      <c r="F122" s="10">
        <f t="shared" si="16"/>
        <v>2.1134593993325918E-2</v>
      </c>
      <c r="G122" s="10">
        <f t="shared" si="18"/>
        <v>0.9</v>
      </c>
      <c r="H122" s="16">
        <f t="shared" si="17"/>
        <v>1.2875536480686695E-2</v>
      </c>
    </row>
    <row r="123" spans="1:8" x14ac:dyDescent="0.2">
      <c r="A123" s="8"/>
      <c r="B123" s="34" t="s">
        <v>113</v>
      </c>
      <c r="C123" s="31">
        <v>2</v>
      </c>
      <c r="D123" s="9">
        <v>1</v>
      </c>
      <c r="E123" s="10">
        <f t="shared" si="15"/>
        <v>2.8612303290414878E-3</v>
      </c>
      <c r="F123" s="10">
        <f t="shared" si="16"/>
        <v>1.1123470522803114E-3</v>
      </c>
      <c r="G123" s="10">
        <f t="shared" si="18"/>
        <v>-0.5</v>
      </c>
      <c r="H123" s="16">
        <f t="shared" si="17"/>
        <v>-1.4306151645207439E-3</v>
      </c>
    </row>
    <row r="124" spans="1:8" x14ac:dyDescent="0.2">
      <c r="A124" s="8"/>
      <c r="B124" s="34" t="s">
        <v>114</v>
      </c>
      <c r="C124" s="31">
        <v>1</v>
      </c>
      <c r="D124" s="9">
        <v>0</v>
      </c>
      <c r="E124" s="10">
        <f t="shared" si="15"/>
        <v>1.4306151645207439E-3</v>
      </c>
      <c r="F124" s="10" t="str">
        <f t="shared" si="16"/>
        <v/>
      </c>
      <c r="G124" s="10">
        <f t="shared" si="18"/>
        <v>-1</v>
      </c>
      <c r="H124" s="16">
        <f t="shared" si="17"/>
        <v>-1.4306151645207439E-3</v>
      </c>
    </row>
    <row r="125" spans="1:8" x14ac:dyDescent="0.2">
      <c r="A125" s="8"/>
      <c r="B125" s="34" t="s">
        <v>115</v>
      </c>
      <c r="C125" s="31">
        <v>1</v>
      </c>
      <c r="D125" s="9">
        <v>0</v>
      </c>
      <c r="E125" s="10">
        <f t="shared" si="15"/>
        <v>1.4306151645207439E-3</v>
      </c>
      <c r="F125" s="10" t="str">
        <f t="shared" si="16"/>
        <v/>
      </c>
      <c r="G125" s="10">
        <f t="shared" si="18"/>
        <v>-1</v>
      </c>
      <c r="H125" s="16">
        <f t="shared" si="17"/>
        <v>-1.4306151645207439E-3</v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0</v>
      </c>
      <c r="D127" s="9">
        <v>3</v>
      </c>
      <c r="E127" s="10" t="str">
        <f t="shared" si="15"/>
        <v/>
      </c>
      <c r="F127" s="10">
        <f t="shared" si="16"/>
        <v>3.3370411568409346E-3</v>
      </c>
      <c r="G127" s="10">
        <f t="shared" si="18"/>
        <v>1</v>
      </c>
      <c r="H127" s="16" t="str">
        <f t="shared" si="17"/>
        <v/>
      </c>
    </row>
    <row r="128" spans="1:8" x14ac:dyDescent="0.2">
      <c r="A128" s="8"/>
      <c r="B128" s="34" t="s">
        <v>118</v>
      </c>
      <c r="C128" s="31">
        <v>60</v>
      </c>
      <c r="D128" s="9">
        <v>70</v>
      </c>
      <c r="E128" s="10">
        <f t="shared" si="15"/>
        <v>8.5836909871244635E-2</v>
      </c>
      <c r="F128" s="10">
        <f t="shared" si="16"/>
        <v>7.7864293659621803E-2</v>
      </c>
      <c r="G128" s="10">
        <f t="shared" si="18"/>
        <v>0.16666666666666666</v>
      </c>
      <c r="H128" s="16">
        <f t="shared" si="17"/>
        <v>1.4306151645207439E-2</v>
      </c>
    </row>
    <row r="129" spans="1:8" x14ac:dyDescent="0.2">
      <c r="A129" s="8"/>
      <c r="B129" s="34" t="s">
        <v>119</v>
      </c>
      <c r="C129" s="31">
        <v>1</v>
      </c>
      <c r="D129" s="9">
        <v>4</v>
      </c>
      <c r="E129" s="10">
        <f t="shared" si="15"/>
        <v>1.4306151645207439E-3</v>
      </c>
      <c r="F129" s="10">
        <f t="shared" si="16"/>
        <v>4.4493882091212458E-3</v>
      </c>
      <c r="G129" s="10">
        <f t="shared" si="18"/>
        <v>3</v>
      </c>
      <c r="H129" s="16">
        <f t="shared" si="17"/>
        <v>4.2918454935622317E-3</v>
      </c>
    </row>
    <row r="130" spans="1:8" x14ac:dyDescent="0.2">
      <c r="A130" s="8"/>
      <c r="B130" s="34" t="s">
        <v>120</v>
      </c>
      <c r="C130" s="31">
        <v>4</v>
      </c>
      <c r="D130" s="9">
        <v>5</v>
      </c>
      <c r="E130" s="10">
        <f t="shared" si="15"/>
        <v>5.7224606580829757E-3</v>
      </c>
      <c r="F130" s="10">
        <f t="shared" si="16"/>
        <v>5.5617352614015575E-3</v>
      </c>
      <c r="G130" s="10">
        <f t="shared" si="18"/>
        <v>0.25</v>
      </c>
      <c r="H130" s="16">
        <f t="shared" si="17"/>
        <v>1.4306151645207439E-3</v>
      </c>
    </row>
    <row r="131" spans="1:8" x14ac:dyDescent="0.2">
      <c r="A131" s="8"/>
      <c r="B131" s="34" t="s">
        <v>121</v>
      </c>
      <c r="C131" s="31">
        <v>2</v>
      </c>
      <c r="D131" s="9">
        <v>2</v>
      </c>
      <c r="E131" s="10">
        <f t="shared" si="15"/>
        <v>2.8612303290414878E-3</v>
      </c>
      <c r="F131" s="10">
        <f t="shared" si="16"/>
        <v>2.2246941045606229E-3</v>
      </c>
      <c r="G131" s="10">
        <f t="shared" si="18"/>
        <v>0</v>
      </c>
      <c r="H131" s="16">
        <f t="shared" si="17"/>
        <v>0</v>
      </c>
    </row>
    <row r="132" spans="1:8" x14ac:dyDescent="0.2">
      <c r="A132" s="8"/>
      <c r="B132" s="34" t="s">
        <v>122</v>
      </c>
      <c r="C132" s="31">
        <v>30</v>
      </c>
      <c r="D132" s="9">
        <v>26</v>
      </c>
      <c r="E132" s="10">
        <f t="shared" si="15"/>
        <v>4.2918454935622317E-2</v>
      </c>
      <c r="F132" s="10">
        <f t="shared" si="16"/>
        <v>2.8921023359288096E-2</v>
      </c>
      <c r="G132" s="10">
        <f t="shared" si="18"/>
        <v>-0.13333333333333333</v>
      </c>
      <c r="H132" s="16">
        <f t="shared" si="17"/>
        <v>-5.7224606580829757E-3</v>
      </c>
    </row>
    <row r="133" spans="1:8" x14ac:dyDescent="0.2">
      <c r="A133" s="8"/>
      <c r="B133" s="34" t="s">
        <v>123</v>
      </c>
      <c r="C133" s="31">
        <v>1</v>
      </c>
      <c r="D133" s="9">
        <v>2</v>
      </c>
      <c r="E133" s="10">
        <f t="shared" si="15"/>
        <v>1.4306151645207439E-3</v>
      </c>
      <c r="F133" s="10">
        <f t="shared" si="16"/>
        <v>2.2246941045606229E-3</v>
      </c>
      <c r="G133" s="10">
        <f t="shared" si="18"/>
        <v>1</v>
      </c>
      <c r="H133" s="16">
        <f t="shared" si="17"/>
        <v>1.4306151645207439E-3</v>
      </c>
    </row>
    <row r="134" spans="1:8" x14ac:dyDescent="0.2">
      <c r="A134" s="8"/>
      <c r="B134" s="34" t="s">
        <v>124</v>
      </c>
      <c r="C134" s="31">
        <v>33</v>
      </c>
      <c r="D134" s="9">
        <v>6</v>
      </c>
      <c r="E134" s="10">
        <f t="shared" si="15"/>
        <v>4.7210300429184553E-2</v>
      </c>
      <c r="F134" s="10">
        <f t="shared" si="16"/>
        <v>6.6740823136818691E-3</v>
      </c>
      <c r="G134" s="10">
        <f t="shared" si="18"/>
        <v>-0.81818181818181823</v>
      </c>
      <c r="H134" s="16">
        <f t="shared" si="17"/>
        <v>-3.8626609442060089E-2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1</v>
      </c>
      <c r="D136" s="9">
        <v>4</v>
      </c>
      <c r="E136" s="10">
        <f t="shared" si="15"/>
        <v>1.4306151645207439E-3</v>
      </c>
      <c r="F136" s="10">
        <f t="shared" si="16"/>
        <v>4.4493882091212458E-3</v>
      </c>
      <c r="G136" s="10">
        <f t="shared" si="18"/>
        <v>3</v>
      </c>
      <c r="H136" s="16">
        <f t="shared" si="17"/>
        <v>4.2918454935622317E-3</v>
      </c>
    </row>
    <row r="137" spans="1:8" x14ac:dyDescent="0.2">
      <c r="A137" s="8"/>
      <c r="B137" s="34" t="s">
        <v>127</v>
      </c>
      <c r="C137" s="31">
        <v>1</v>
      </c>
      <c r="D137" s="9">
        <v>1</v>
      </c>
      <c r="E137" s="10">
        <f t="shared" si="15"/>
        <v>1.4306151645207439E-3</v>
      </c>
      <c r="F137" s="10">
        <f t="shared" si="16"/>
        <v>1.1123470522803114E-3</v>
      </c>
      <c r="G137" s="10">
        <f t="shared" si="18"/>
        <v>0</v>
      </c>
      <c r="H137" s="16">
        <f t="shared" si="17"/>
        <v>0</v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50</v>
      </c>
      <c r="D139" s="9">
        <v>166</v>
      </c>
      <c r="E139" s="10">
        <f t="shared" si="15"/>
        <v>7.1530758226037203E-2</v>
      </c>
      <c r="F139" s="10">
        <f t="shared" si="16"/>
        <v>0.18464961067853169</v>
      </c>
      <c r="G139" s="10">
        <f t="shared" si="18"/>
        <v>2.3199999999999998</v>
      </c>
      <c r="H139" s="16">
        <f t="shared" si="17"/>
        <v>0.16595135908440631</v>
      </c>
    </row>
    <row r="140" spans="1:8" x14ac:dyDescent="0.2">
      <c r="A140" s="8"/>
      <c r="B140" s="34" t="s">
        <v>130</v>
      </c>
      <c r="C140" s="31">
        <v>17</v>
      </c>
      <c r="D140" s="9">
        <v>42</v>
      </c>
      <c r="E140" s="10">
        <f t="shared" ref="E140:E175" si="19">+IF(C140=0,"",C140/C$76)</f>
        <v>2.4320457796852647E-2</v>
      </c>
      <c r="F140" s="10">
        <f t="shared" ref="F140:F175" si="20">+IF(D140=0,"",D140/D$76)</f>
        <v>4.6718576195773083E-2</v>
      </c>
      <c r="G140" s="10">
        <f t="shared" si="18"/>
        <v>1.4705882352941178</v>
      </c>
      <c r="H140" s="16">
        <f t="shared" ref="H140:H171" si="21">+IF(OR(AND(E140=""),(G140="")),"",E140*G140)</f>
        <v>3.5765379113018601E-2</v>
      </c>
    </row>
    <row r="141" spans="1:8" x14ac:dyDescent="0.2">
      <c r="A141" s="8"/>
      <c r="B141" s="34" t="s">
        <v>131</v>
      </c>
      <c r="C141" s="31">
        <v>1</v>
      </c>
      <c r="D141" s="9">
        <v>108</v>
      </c>
      <c r="E141" s="10">
        <f t="shared" si="19"/>
        <v>1.4306151645207439E-3</v>
      </c>
      <c r="F141" s="10">
        <f t="shared" si="20"/>
        <v>0.12013348164627363</v>
      </c>
      <c r="G141" s="10">
        <f t="shared" ref="G141:G175" si="22">+IF(AND(C141=0,D141=0)," ",IF(C141=0,1,IF(D141=0,-1,(D141-C141)/C141)))</f>
        <v>107</v>
      </c>
      <c r="H141" s="16">
        <f t="shared" si="21"/>
        <v>0.1530758226037196</v>
      </c>
    </row>
    <row r="142" spans="1:8" x14ac:dyDescent="0.2">
      <c r="A142" s="8"/>
      <c r="B142" s="34" t="s">
        <v>132</v>
      </c>
      <c r="C142" s="31">
        <v>199</v>
      </c>
      <c r="D142" s="9">
        <v>213</v>
      </c>
      <c r="E142" s="10">
        <f t="shared" si="19"/>
        <v>0.28469241773962806</v>
      </c>
      <c r="F142" s="10">
        <f t="shared" si="20"/>
        <v>0.23692992213570635</v>
      </c>
      <c r="G142" s="10">
        <f t="shared" si="22"/>
        <v>7.0351758793969849E-2</v>
      </c>
      <c r="H142" s="16">
        <f t="shared" si="21"/>
        <v>2.0028612303290415E-2</v>
      </c>
    </row>
    <row r="143" spans="1:8" x14ac:dyDescent="0.2">
      <c r="A143" s="8"/>
      <c r="B143" s="34" t="s">
        <v>133</v>
      </c>
      <c r="C143" s="31">
        <v>64</v>
      </c>
      <c r="D143" s="9">
        <v>57</v>
      </c>
      <c r="E143" s="10">
        <f t="shared" si="19"/>
        <v>9.1559370529327611E-2</v>
      </c>
      <c r="F143" s="10">
        <f t="shared" si="20"/>
        <v>6.3403781979977758E-2</v>
      </c>
      <c r="G143" s="10">
        <f t="shared" si="22"/>
        <v>-0.109375</v>
      </c>
      <c r="H143" s="16">
        <f t="shared" si="21"/>
        <v>-1.0014306151645207E-2</v>
      </c>
    </row>
    <row r="144" spans="1:8" x14ac:dyDescent="0.2">
      <c r="A144" s="8"/>
      <c r="B144" s="34" t="s">
        <v>134</v>
      </c>
      <c r="C144" s="31">
        <v>42</v>
      </c>
      <c r="D144" s="9">
        <v>60</v>
      </c>
      <c r="E144" s="10">
        <f t="shared" si="19"/>
        <v>6.0085836909871244E-2</v>
      </c>
      <c r="F144" s="10">
        <f t="shared" si="20"/>
        <v>6.6740823136818686E-2</v>
      </c>
      <c r="G144" s="10">
        <f t="shared" si="22"/>
        <v>0.42857142857142855</v>
      </c>
      <c r="H144" s="16">
        <f t="shared" si="21"/>
        <v>2.575107296137339E-2</v>
      </c>
    </row>
    <row r="145" spans="1:8" x14ac:dyDescent="0.2">
      <c r="A145" s="8"/>
      <c r="B145" s="34" t="s">
        <v>135</v>
      </c>
      <c r="C145" s="31">
        <v>2</v>
      </c>
      <c r="D145" s="9">
        <v>5</v>
      </c>
      <c r="E145" s="10">
        <f t="shared" si="19"/>
        <v>2.8612303290414878E-3</v>
      </c>
      <c r="F145" s="10">
        <f t="shared" si="20"/>
        <v>5.5617352614015575E-3</v>
      </c>
      <c r="G145" s="10">
        <f t="shared" si="22"/>
        <v>1.5</v>
      </c>
      <c r="H145" s="16">
        <f t="shared" si="21"/>
        <v>4.2918454935622317E-3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2</v>
      </c>
      <c r="D147" s="9">
        <v>0</v>
      </c>
      <c r="E147" s="10">
        <f t="shared" si="19"/>
        <v>2.8612303290414878E-3</v>
      </c>
      <c r="F147" s="10" t="str">
        <f t="shared" si="20"/>
        <v/>
      </c>
      <c r="G147" s="10">
        <f t="shared" si="22"/>
        <v>-1</v>
      </c>
      <c r="H147" s="16">
        <f t="shared" si="21"/>
        <v>-2.8612303290414878E-3</v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13</v>
      </c>
      <c r="D151" s="9">
        <v>6</v>
      </c>
      <c r="E151" s="10">
        <f t="shared" si="19"/>
        <v>1.8597997138769671E-2</v>
      </c>
      <c r="F151" s="10">
        <f t="shared" si="20"/>
        <v>6.6740823136818691E-3</v>
      </c>
      <c r="G151" s="10">
        <f t="shared" si="22"/>
        <v>-0.53846153846153844</v>
      </c>
      <c r="H151" s="16">
        <f t="shared" si="21"/>
        <v>-1.0014306151645207E-2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0</v>
      </c>
      <c r="D161" s="9">
        <v>2</v>
      </c>
      <c r="E161" s="10" t="str">
        <f t="shared" si="19"/>
        <v/>
      </c>
      <c r="F161" s="10">
        <f t="shared" si="20"/>
        <v>2.2246941045606229E-3</v>
      </c>
      <c r="G161" s="10">
        <f t="shared" si="22"/>
        <v>1</v>
      </c>
      <c r="H161" s="16" t="str">
        <f t="shared" si="21"/>
        <v/>
      </c>
    </row>
    <row r="162" spans="1:8" x14ac:dyDescent="0.2">
      <c r="A162" s="8"/>
      <c r="B162" s="34" t="s">
        <v>152</v>
      </c>
      <c r="C162" s="31">
        <v>8</v>
      </c>
      <c r="D162" s="9">
        <v>0</v>
      </c>
      <c r="E162" s="10">
        <f t="shared" si="19"/>
        <v>1.1444921316165951E-2</v>
      </c>
      <c r="F162" s="10" t="str">
        <f t="shared" si="20"/>
        <v/>
      </c>
      <c r="G162" s="10">
        <f t="shared" si="22"/>
        <v>-1</v>
      </c>
      <c r="H162" s="16">
        <f t="shared" si="21"/>
        <v>-1.1444921316165951E-2</v>
      </c>
    </row>
    <row r="163" spans="1:8" ht="25.5" x14ac:dyDescent="0.2">
      <c r="A163" s="8"/>
      <c r="B163" s="34" t="s">
        <v>153</v>
      </c>
      <c r="C163" s="3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4" t="s">
        <v>154</v>
      </c>
      <c r="C164" s="3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4" t="s">
        <v>155</v>
      </c>
      <c r="C165" s="31">
        <v>0</v>
      </c>
      <c r="D165" s="9">
        <v>1</v>
      </c>
      <c r="E165" s="10" t="str">
        <f t="shared" si="19"/>
        <v/>
      </c>
      <c r="F165" s="10">
        <f t="shared" si="20"/>
        <v>1.1123470522803114E-3</v>
      </c>
      <c r="G165" s="10">
        <f t="shared" si="22"/>
        <v>1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2</v>
      </c>
      <c r="D172" s="9">
        <v>3</v>
      </c>
      <c r="E172" s="10">
        <f t="shared" si="19"/>
        <v>2.8612303290414878E-3</v>
      </c>
      <c r="F172" s="10">
        <f t="shared" si="20"/>
        <v>3.3370411568409346E-3</v>
      </c>
      <c r="G172" s="10">
        <f t="shared" si="22"/>
        <v>0.5</v>
      </c>
      <c r="H172" s="16">
        <f t="shared" ref="H172:H203" si="23">+IF(OR(AND(E172=""),(G172="")),"",E172*G172)</f>
        <v>1.4306151645207439E-3</v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461</v>
      </c>
      <c r="D181" s="30">
        <f>SUM(D182:D356)</f>
        <v>513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0.11279826464208242</v>
      </c>
      <c r="H181" s="40">
        <f t="shared" ref="H181:H212" si="26">+IF(OR(AND(E181=""),(G181="")),"",E181*G181)</f>
        <v>0.11279826464208242</v>
      </c>
    </row>
    <row r="182" spans="1:8" x14ac:dyDescent="0.2">
      <c r="A182" s="8"/>
      <c r="B182" s="33" t="s">
        <v>166</v>
      </c>
      <c r="C182" s="39">
        <v>28</v>
      </c>
      <c r="D182" s="36">
        <v>18</v>
      </c>
      <c r="E182" s="37">
        <f t="shared" si="24"/>
        <v>6.0737527114967459E-2</v>
      </c>
      <c r="F182" s="37">
        <f t="shared" si="25"/>
        <v>3.5087719298245612E-2</v>
      </c>
      <c r="G182" s="37">
        <f t="shared" ref="G182:G213" si="27">+IF(AND(C182=0,D182=0)," ",IF(C182=0,1,IF(D182=0,-1,(D182-C182)/C182)))</f>
        <v>-0.35714285714285715</v>
      </c>
      <c r="H182" s="38">
        <f t="shared" si="26"/>
        <v>-2.1691973969631236E-2</v>
      </c>
    </row>
    <row r="183" spans="1:8" x14ac:dyDescent="0.2">
      <c r="A183" s="8"/>
      <c r="B183" s="34" t="s">
        <v>167</v>
      </c>
      <c r="C183" s="3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4" t="s">
        <v>168</v>
      </c>
      <c r="C184" s="31">
        <v>3</v>
      </c>
      <c r="D184" s="9">
        <v>3</v>
      </c>
      <c r="E184" s="10">
        <f t="shared" si="24"/>
        <v>6.5075921908893707E-3</v>
      </c>
      <c r="F184" s="10">
        <f t="shared" si="25"/>
        <v>5.8479532163742687E-3</v>
      </c>
      <c r="G184" s="10">
        <f t="shared" si="27"/>
        <v>0</v>
      </c>
      <c r="H184" s="16">
        <f t="shared" si="26"/>
        <v>0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5</v>
      </c>
      <c r="D186" s="9">
        <v>5</v>
      </c>
      <c r="E186" s="10">
        <f t="shared" si="24"/>
        <v>1.0845986984815618E-2</v>
      </c>
      <c r="F186" s="10">
        <f t="shared" si="25"/>
        <v>9.7465886939571145E-3</v>
      </c>
      <c r="G186" s="10">
        <f t="shared" si="27"/>
        <v>0</v>
      </c>
      <c r="H186" s="16">
        <f t="shared" si="26"/>
        <v>0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16</v>
      </c>
      <c r="D188" s="9">
        <v>15</v>
      </c>
      <c r="E188" s="10">
        <f t="shared" si="24"/>
        <v>3.4707158351409979E-2</v>
      </c>
      <c r="F188" s="10">
        <f t="shared" si="25"/>
        <v>2.9239766081871343E-2</v>
      </c>
      <c r="G188" s="10">
        <f t="shared" si="27"/>
        <v>-6.25E-2</v>
      </c>
      <c r="H188" s="16">
        <f t="shared" si="26"/>
        <v>-2.1691973969631237E-3</v>
      </c>
    </row>
    <row r="189" spans="1:8" x14ac:dyDescent="0.2">
      <c r="A189" s="8"/>
      <c r="B189" s="34" t="s">
        <v>173</v>
      </c>
      <c r="C189" s="3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4" t="s">
        <v>174</v>
      </c>
      <c r="C190" s="31">
        <v>2</v>
      </c>
      <c r="D190" s="9">
        <v>0</v>
      </c>
      <c r="E190" s="10">
        <f t="shared" si="24"/>
        <v>4.3383947939262474E-3</v>
      </c>
      <c r="F190" s="10" t="str">
        <f t="shared" si="25"/>
        <v/>
      </c>
      <c r="G190" s="10">
        <f t="shared" si="27"/>
        <v>-1</v>
      </c>
      <c r="H190" s="16">
        <f t="shared" si="26"/>
        <v>-4.3383947939262474E-3</v>
      </c>
    </row>
    <row r="191" spans="1:8" x14ac:dyDescent="0.2">
      <c r="A191" s="8"/>
      <c r="B191" s="34" t="s">
        <v>175</v>
      </c>
      <c r="C191" s="31">
        <v>0</v>
      </c>
      <c r="D191" s="9">
        <v>1</v>
      </c>
      <c r="E191" s="10" t="str">
        <f t="shared" si="24"/>
        <v/>
      </c>
      <c r="F191" s="10">
        <f t="shared" si="25"/>
        <v>1.9493177387914229E-3</v>
      </c>
      <c r="G191" s="10">
        <f t="shared" si="27"/>
        <v>1</v>
      </c>
      <c r="H191" s="16" t="str">
        <f t="shared" si="26"/>
        <v/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6" t="str">
        <f t="shared" si="26"/>
        <v/>
      </c>
    </row>
    <row r="196" spans="1:8" x14ac:dyDescent="0.2">
      <c r="A196" s="8"/>
      <c r="B196" s="34" t="s">
        <v>180</v>
      </c>
      <c r="C196" s="31">
        <v>1</v>
      </c>
      <c r="D196" s="9">
        <v>0</v>
      </c>
      <c r="E196" s="10">
        <f t="shared" si="24"/>
        <v>2.1691973969631237E-3</v>
      </c>
      <c r="F196" s="10" t="str">
        <f t="shared" si="25"/>
        <v/>
      </c>
      <c r="G196" s="10">
        <f t="shared" si="27"/>
        <v>-1</v>
      </c>
      <c r="H196" s="16">
        <f t="shared" si="26"/>
        <v>-2.1691973969631237E-3</v>
      </c>
    </row>
    <row r="197" spans="1:8" ht="25.5" x14ac:dyDescent="0.2">
      <c r="A197" s="8"/>
      <c r="B197" s="34" t="s">
        <v>181</v>
      </c>
      <c r="C197" s="31">
        <v>19</v>
      </c>
      <c r="D197" s="9">
        <v>5</v>
      </c>
      <c r="E197" s="10">
        <f t="shared" si="24"/>
        <v>4.1214750542299353E-2</v>
      </c>
      <c r="F197" s="10">
        <f t="shared" si="25"/>
        <v>9.7465886939571145E-3</v>
      </c>
      <c r="G197" s="10">
        <f t="shared" si="27"/>
        <v>-0.73684210526315785</v>
      </c>
      <c r="H197" s="16">
        <f t="shared" si="26"/>
        <v>-3.0368763557483733E-2</v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6" t="str">
        <f t="shared" si="26"/>
        <v/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3</v>
      </c>
      <c r="D202" s="9">
        <v>0</v>
      </c>
      <c r="E202" s="10">
        <f t="shared" si="24"/>
        <v>6.5075921908893707E-3</v>
      </c>
      <c r="F202" s="10" t="str">
        <f t="shared" si="25"/>
        <v/>
      </c>
      <c r="G202" s="10">
        <f t="shared" si="27"/>
        <v>-1</v>
      </c>
      <c r="H202" s="16">
        <f t="shared" si="26"/>
        <v>-6.5075921908893707E-3</v>
      </c>
    </row>
    <row r="203" spans="1:8" x14ac:dyDescent="0.2">
      <c r="A203" s="8"/>
      <c r="B203" s="34" t="s">
        <v>187</v>
      </c>
      <c r="C203" s="31">
        <v>1</v>
      </c>
      <c r="D203" s="9">
        <v>0</v>
      </c>
      <c r="E203" s="10">
        <f t="shared" si="24"/>
        <v>2.1691973969631237E-3</v>
      </c>
      <c r="F203" s="10" t="str">
        <f t="shared" si="25"/>
        <v/>
      </c>
      <c r="G203" s="10">
        <f t="shared" si="27"/>
        <v>-1</v>
      </c>
      <c r="H203" s="16">
        <f t="shared" si="26"/>
        <v>-2.1691973969631237E-3</v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5</v>
      </c>
      <c r="D208" s="9">
        <v>6</v>
      </c>
      <c r="E208" s="10">
        <f t="shared" si="24"/>
        <v>1.0845986984815618E-2</v>
      </c>
      <c r="F208" s="10">
        <f t="shared" si="25"/>
        <v>1.1695906432748537E-2</v>
      </c>
      <c r="G208" s="10">
        <f t="shared" si="27"/>
        <v>0.2</v>
      </c>
      <c r="H208" s="16">
        <f t="shared" si="26"/>
        <v>2.1691973969631237E-3</v>
      </c>
    </row>
    <row r="209" spans="1:8" x14ac:dyDescent="0.2">
      <c r="A209" s="8"/>
      <c r="B209" s="34" t="s">
        <v>193</v>
      </c>
      <c r="C209" s="31">
        <v>2</v>
      </c>
      <c r="D209" s="9">
        <v>1</v>
      </c>
      <c r="E209" s="10">
        <f t="shared" si="24"/>
        <v>4.3383947939262474E-3</v>
      </c>
      <c r="F209" s="10">
        <f t="shared" si="25"/>
        <v>1.9493177387914229E-3</v>
      </c>
      <c r="G209" s="10">
        <f t="shared" si="27"/>
        <v>-0.5</v>
      </c>
      <c r="H209" s="16">
        <f t="shared" si="26"/>
        <v>-2.1691973969631237E-3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2</v>
      </c>
      <c r="D211" s="9">
        <v>4</v>
      </c>
      <c r="E211" s="10">
        <f t="shared" si="24"/>
        <v>4.3383947939262474E-3</v>
      </c>
      <c r="F211" s="10">
        <f t="shared" si="25"/>
        <v>7.7972709551656916E-3</v>
      </c>
      <c r="G211" s="10">
        <f t="shared" si="27"/>
        <v>1</v>
      </c>
      <c r="H211" s="16">
        <f t="shared" si="26"/>
        <v>4.3383947939262474E-3</v>
      </c>
    </row>
    <row r="212" spans="1:8" x14ac:dyDescent="0.2">
      <c r="A212" s="8"/>
      <c r="B212" s="34" t="s">
        <v>196</v>
      </c>
      <c r="C212" s="31">
        <v>34</v>
      </c>
      <c r="D212" s="9">
        <v>23</v>
      </c>
      <c r="E212" s="10">
        <f t="shared" si="24"/>
        <v>7.3752711496746198E-2</v>
      </c>
      <c r="F212" s="10">
        <f t="shared" si="25"/>
        <v>4.4834307992202727E-2</v>
      </c>
      <c r="G212" s="10">
        <f t="shared" si="27"/>
        <v>-0.3235294117647059</v>
      </c>
      <c r="H212" s="16">
        <f t="shared" si="26"/>
        <v>-2.3861171366594359E-2</v>
      </c>
    </row>
    <row r="213" spans="1:8" x14ac:dyDescent="0.2">
      <c r="A213" s="8"/>
      <c r="B213" s="34" t="s">
        <v>197</v>
      </c>
      <c r="C213" s="31">
        <v>4</v>
      </c>
      <c r="D213" s="9">
        <v>2</v>
      </c>
      <c r="E213" s="10">
        <f t="shared" ref="E213:E244" si="28">+IF(C213=0,"",C213/C$181)</f>
        <v>8.6767895878524948E-3</v>
      </c>
      <c r="F213" s="10">
        <f t="shared" ref="F213:F244" si="29">+IF(D213=0,"",D213/D$181)</f>
        <v>3.8986354775828458E-3</v>
      </c>
      <c r="G213" s="10">
        <f t="shared" si="27"/>
        <v>-0.5</v>
      </c>
      <c r="H213" s="16">
        <f t="shared" ref="H213:H244" si="30">+IF(OR(AND(E213=""),(G213="")),"",E213*G213)</f>
        <v>-4.3383947939262474E-3</v>
      </c>
    </row>
    <row r="214" spans="1:8" x14ac:dyDescent="0.2">
      <c r="A214" s="8"/>
      <c r="B214" s="34" t="s">
        <v>198</v>
      </c>
      <c r="C214" s="31">
        <v>24</v>
      </c>
      <c r="D214" s="9">
        <v>21</v>
      </c>
      <c r="E214" s="10">
        <f t="shared" si="28"/>
        <v>5.2060737527114966E-2</v>
      </c>
      <c r="F214" s="10">
        <f t="shared" si="29"/>
        <v>4.0935672514619881E-2</v>
      </c>
      <c r="G214" s="10">
        <f t="shared" ref="G214:G245" si="31">+IF(AND(C214=0,D214=0)," ",IF(C214=0,1,IF(D214=0,-1,(D214-C214)/C214)))</f>
        <v>-0.125</v>
      </c>
      <c r="H214" s="16">
        <f t="shared" si="30"/>
        <v>-6.5075921908893707E-3</v>
      </c>
    </row>
    <row r="215" spans="1:8" x14ac:dyDescent="0.2">
      <c r="A215" s="8"/>
      <c r="B215" s="34" t="s">
        <v>199</v>
      </c>
      <c r="C215" s="31">
        <v>2</v>
      </c>
      <c r="D215" s="9">
        <v>2</v>
      </c>
      <c r="E215" s="10">
        <f t="shared" si="28"/>
        <v>4.3383947939262474E-3</v>
      </c>
      <c r="F215" s="10">
        <f t="shared" si="29"/>
        <v>3.8986354775828458E-3</v>
      </c>
      <c r="G215" s="10">
        <f t="shared" si="31"/>
        <v>0</v>
      </c>
      <c r="H215" s="16">
        <f t="shared" si="30"/>
        <v>0</v>
      </c>
    </row>
    <row r="216" spans="1:8" x14ac:dyDescent="0.2">
      <c r="A216" s="8"/>
      <c r="B216" s="34" t="s">
        <v>200</v>
      </c>
      <c r="C216" s="31">
        <v>18</v>
      </c>
      <c r="D216" s="9">
        <v>18</v>
      </c>
      <c r="E216" s="10">
        <f t="shared" si="28"/>
        <v>3.9045553145336226E-2</v>
      </c>
      <c r="F216" s="10">
        <f t="shared" si="29"/>
        <v>3.5087719298245612E-2</v>
      </c>
      <c r="G216" s="10">
        <f t="shared" si="31"/>
        <v>0</v>
      </c>
      <c r="H216" s="16">
        <f t="shared" si="30"/>
        <v>0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10</v>
      </c>
      <c r="D218" s="9">
        <v>1</v>
      </c>
      <c r="E218" s="10">
        <f t="shared" si="28"/>
        <v>2.1691973969631236E-2</v>
      </c>
      <c r="F218" s="10">
        <f t="shared" si="29"/>
        <v>1.9493177387914229E-3</v>
      </c>
      <c r="G218" s="10">
        <f t="shared" si="31"/>
        <v>-0.9</v>
      </c>
      <c r="H218" s="16">
        <f t="shared" si="30"/>
        <v>-1.9522776572668113E-2</v>
      </c>
    </row>
    <row r="219" spans="1:8" x14ac:dyDescent="0.2">
      <c r="A219" s="8"/>
      <c r="B219" s="34" t="s">
        <v>203</v>
      </c>
      <c r="C219" s="31">
        <v>1</v>
      </c>
      <c r="D219" s="9">
        <v>3</v>
      </c>
      <c r="E219" s="10">
        <f t="shared" si="28"/>
        <v>2.1691973969631237E-3</v>
      </c>
      <c r="F219" s="10">
        <f t="shared" si="29"/>
        <v>5.8479532163742687E-3</v>
      </c>
      <c r="G219" s="10">
        <f t="shared" si="31"/>
        <v>2</v>
      </c>
      <c r="H219" s="16">
        <f t="shared" si="30"/>
        <v>4.3383947939262474E-3</v>
      </c>
    </row>
    <row r="220" spans="1:8" x14ac:dyDescent="0.2">
      <c r="A220" s="8"/>
      <c r="B220" s="34" t="s">
        <v>204</v>
      </c>
      <c r="C220" s="31">
        <v>9</v>
      </c>
      <c r="D220" s="9">
        <v>2</v>
      </c>
      <c r="E220" s="10">
        <f t="shared" si="28"/>
        <v>1.9522776572668113E-2</v>
      </c>
      <c r="F220" s="10">
        <f t="shared" si="29"/>
        <v>3.8986354775828458E-3</v>
      </c>
      <c r="G220" s="10">
        <f t="shared" si="31"/>
        <v>-0.77777777777777779</v>
      </c>
      <c r="H220" s="16">
        <f t="shared" si="30"/>
        <v>-1.5184381778741866E-2</v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10</v>
      </c>
      <c r="D223" s="9">
        <v>18</v>
      </c>
      <c r="E223" s="10">
        <f t="shared" si="28"/>
        <v>2.1691973969631236E-2</v>
      </c>
      <c r="F223" s="10">
        <f t="shared" si="29"/>
        <v>3.5087719298245612E-2</v>
      </c>
      <c r="G223" s="10">
        <f t="shared" si="31"/>
        <v>0.8</v>
      </c>
      <c r="H223" s="16">
        <f t="shared" si="30"/>
        <v>1.735357917570499E-2</v>
      </c>
    </row>
    <row r="224" spans="1:8" x14ac:dyDescent="0.2">
      <c r="A224" s="8"/>
      <c r="B224" s="34" t="s">
        <v>208</v>
      </c>
      <c r="C224" s="31">
        <v>3</v>
      </c>
      <c r="D224" s="9">
        <v>2</v>
      </c>
      <c r="E224" s="10">
        <f t="shared" si="28"/>
        <v>6.5075921908893707E-3</v>
      </c>
      <c r="F224" s="10">
        <f t="shared" si="29"/>
        <v>3.8986354775828458E-3</v>
      </c>
      <c r="G224" s="10">
        <f t="shared" si="31"/>
        <v>-0.33333333333333331</v>
      </c>
      <c r="H224" s="16">
        <f t="shared" si="30"/>
        <v>-2.1691973969631233E-3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15</v>
      </c>
      <c r="D228" s="9">
        <v>15</v>
      </c>
      <c r="E228" s="10">
        <f t="shared" si="28"/>
        <v>3.2537960954446853E-2</v>
      </c>
      <c r="F228" s="10">
        <f t="shared" si="29"/>
        <v>2.9239766081871343E-2</v>
      </c>
      <c r="G228" s="10">
        <f t="shared" si="31"/>
        <v>0</v>
      </c>
      <c r="H228" s="16">
        <f t="shared" si="30"/>
        <v>0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1</v>
      </c>
      <c r="D231" s="9">
        <v>1</v>
      </c>
      <c r="E231" s="10">
        <f t="shared" si="28"/>
        <v>2.1691973969631237E-3</v>
      </c>
      <c r="F231" s="10">
        <f t="shared" si="29"/>
        <v>1.9493177387914229E-3</v>
      </c>
      <c r="G231" s="10">
        <f t="shared" si="31"/>
        <v>0</v>
      </c>
      <c r="H231" s="16">
        <f t="shared" si="30"/>
        <v>0</v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4</v>
      </c>
      <c r="D235" s="9">
        <v>4</v>
      </c>
      <c r="E235" s="10">
        <f t="shared" si="28"/>
        <v>8.6767895878524948E-3</v>
      </c>
      <c r="F235" s="10">
        <f t="shared" si="29"/>
        <v>7.7972709551656916E-3</v>
      </c>
      <c r="G235" s="10">
        <f t="shared" si="31"/>
        <v>0</v>
      </c>
      <c r="H235" s="16">
        <f t="shared" si="30"/>
        <v>0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1</v>
      </c>
      <c r="D241" s="9">
        <v>2</v>
      </c>
      <c r="E241" s="10">
        <f t="shared" si="28"/>
        <v>2.1691973969631237E-3</v>
      </c>
      <c r="F241" s="10">
        <f t="shared" si="29"/>
        <v>3.8986354775828458E-3</v>
      </c>
      <c r="G241" s="10">
        <f t="shared" si="31"/>
        <v>1</v>
      </c>
      <c r="H241" s="16">
        <f t="shared" si="30"/>
        <v>2.1691973969631237E-3</v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1</v>
      </c>
      <c r="D245" s="9">
        <v>0</v>
      </c>
      <c r="E245" s="10">
        <f t="shared" ref="E245:E276" si="32">+IF(C245=0,"",C245/C$181)</f>
        <v>2.1691973969631237E-3</v>
      </c>
      <c r="F245" s="10" t="str">
        <f t="shared" ref="F245:F276" si="33">+IF(D245=0,"",D245/D$181)</f>
        <v/>
      </c>
      <c r="G245" s="10">
        <f t="shared" si="31"/>
        <v>-1</v>
      </c>
      <c r="H245" s="16">
        <f t="shared" ref="H245:H276" si="34">+IF(OR(AND(E245=""),(G245="")),"",E245*G245)</f>
        <v>-2.1691973969631237E-3</v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1</v>
      </c>
      <c r="D247" s="9">
        <v>0</v>
      </c>
      <c r="E247" s="10">
        <f t="shared" si="32"/>
        <v>2.1691973969631237E-3</v>
      </c>
      <c r="F247" s="10" t="str">
        <f t="shared" si="33"/>
        <v/>
      </c>
      <c r="G247" s="10">
        <f t="shared" si="35"/>
        <v>-1</v>
      </c>
      <c r="H247" s="16">
        <f t="shared" si="34"/>
        <v>-2.1691973969631237E-3</v>
      </c>
    </row>
    <row r="248" spans="1:8" x14ac:dyDescent="0.2">
      <c r="A248" s="8"/>
      <c r="B248" s="34" t="s">
        <v>232</v>
      </c>
      <c r="C248" s="31">
        <v>71</v>
      </c>
      <c r="D248" s="9">
        <v>144</v>
      </c>
      <c r="E248" s="10">
        <f t="shared" si="32"/>
        <v>0.15401301518438179</v>
      </c>
      <c r="F248" s="10">
        <f t="shared" si="33"/>
        <v>0.2807017543859649</v>
      </c>
      <c r="G248" s="10">
        <f t="shared" si="35"/>
        <v>1.028169014084507</v>
      </c>
      <c r="H248" s="16">
        <f t="shared" si="34"/>
        <v>0.15835140997830804</v>
      </c>
    </row>
    <row r="249" spans="1:8" x14ac:dyDescent="0.2">
      <c r="A249" s="8"/>
      <c r="B249" s="34" t="s">
        <v>233</v>
      </c>
      <c r="C249" s="3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24</v>
      </c>
      <c r="D251" s="9">
        <v>19</v>
      </c>
      <c r="E251" s="10">
        <f t="shared" si="32"/>
        <v>5.2060737527114966E-2</v>
      </c>
      <c r="F251" s="10">
        <f t="shared" si="33"/>
        <v>3.7037037037037035E-2</v>
      </c>
      <c r="G251" s="10">
        <f t="shared" si="35"/>
        <v>-0.20833333333333334</v>
      </c>
      <c r="H251" s="16">
        <f t="shared" si="34"/>
        <v>-1.0845986984815618E-2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0</v>
      </c>
      <c r="D256" s="9">
        <v>34</v>
      </c>
      <c r="E256" s="10" t="str">
        <f t="shared" si="32"/>
        <v/>
      </c>
      <c r="F256" s="10">
        <f t="shared" si="33"/>
        <v>6.6276803118908378E-2</v>
      </c>
      <c r="G256" s="10">
        <f t="shared" si="35"/>
        <v>1</v>
      </c>
      <c r="H256" s="16" t="str">
        <f t="shared" si="34"/>
        <v/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10</v>
      </c>
      <c r="E258" s="10" t="str">
        <f t="shared" si="32"/>
        <v/>
      </c>
      <c r="F258" s="10">
        <f t="shared" si="33"/>
        <v>1.9493177387914229E-2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1</v>
      </c>
      <c r="D264" s="9">
        <v>0</v>
      </c>
      <c r="E264" s="10">
        <f t="shared" si="32"/>
        <v>2.1691973969631237E-3</v>
      </c>
      <c r="F264" s="10" t="str">
        <f t="shared" si="33"/>
        <v/>
      </c>
      <c r="G264" s="10">
        <f t="shared" si="35"/>
        <v>-1</v>
      </c>
      <c r="H264" s="16">
        <f t="shared" si="34"/>
        <v>-2.1691973969631237E-3</v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5</v>
      </c>
      <c r="D274" s="9">
        <v>0</v>
      </c>
      <c r="E274" s="10">
        <f t="shared" si="32"/>
        <v>1.0845986984815618E-2</v>
      </c>
      <c r="F274" s="10" t="str">
        <f t="shared" si="33"/>
        <v/>
      </c>
      <c r="G274" s="10">
        <f t="shared" si="35"/>
        <v>-1</v>
      </c>
      <c r="H274" s="16">
        <f t="shared" si="34"/>
        <v>-1.0845986984815618E-2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4</v>
      </c>
      <c r="D277" s="9">
        <v>0</v>
      </c>
      <c r="E277" s="10">
        <f t="shared" ref="E277:E308" si="36">+IF(C277=0,"",C277/C$181)</f>
        <v>8.6767895878524948E-3</v>
      </c>
      <c r="F277" s="10" t="str">
        <f t="shared" ref="F277:F308" si="37">+IF(D277=0,"",D277/D$181)</f>
        <v/>
      </c>
      <c r="G277" s="10">
        <f t="shared" si="35"/>
        <v>-1</v>
      </c>
      <c r="H277" s="16">
        <f t="shared" ref="H277:H308" si="38">+IF(OR(AND(E277=""),(G277="")),"",E277*G277)</f>
        <v>-8.6767895878524948E-3</v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1</v>
      </c>
      <c r="D285" s="9">
        <v>10</v>
      </c>
      <c r="E285" s="10">
        <f t="shared" si="36"/>
        <v>2.1691973969631237E-3</v>
      </c>
      <c r="F285" s="10">
        <f t="shared" si="37"/>
        <v>1.9493177387914229E-2</v>
      </c>
      <c r="G285" s="10">
        <f t="shared" si="39"/>
        <v>9</v>
      </c>
      <c r="H285" s="16">
        <f t="shared" si="38"/>
        <v>1.9522776572668113E-2</v>
      </c>
    </row>
    <row r="286" spans="1:8" ht="25.5" x14ac:dyDescent="0.2">
      <c r="A286" s="8"/>
      <c r="B286" s="34" t="s">
        <v>270</v>
      </c>
      <c r="C286" s="31">
        <v>3</v>
      </c>
      <c r="D286" s="9">
        <v>0</v>
      </c>
      <c r="E286" s="10">
        <f t="shared" si="36"/>
        <v>6.5075921908893707E-3</v>
      </c>
      <c r="F286" s="10" t="str">
        <f t="shared" si="37"/>
        <v/>
      </c>
      <c r="G286" s="10">
        <f t="shared" si="39"/>
        <v>-1</v>
      </c>
      <c r="H286" s="16">
        <f t="shared" si="38"/>
        <v>-6.5075921908893707E-3</v>
      </c>
    </row>
    <row r="287" spans="1:8" x14ac:dyDescent="0.2">
      <c r="A287" s="8"/>
      <c r="B287" s="34" t="s">
        <v>271</v>
      </c>
      <c r="C287" s="31">
        <v>7</v>
      </c>
      <c r="D287" s="9">
        <v>3</v>
      </c>
      <c r="E287" s="10">
        <f t="shared" si="36"/>
        <v>1.5184381778741865E-2</v>
      </c>
      <c r="F287" s="10">
        <f t="shared" si="37"/>
        <v>5.8479532163742687E-3</v>
      </c>
      <c r="G287" s="10">
        <f t="shared" si="39"/>
        <v>-0.5714285714285714</v>
      </c>
      <c r="H287" s="16">
        <f t="shared" si="38"/>
        <v>-8.6767895878524931E-3</v>
      </c>
    </row>
    <row r="288" spans="1:8" x14ac:dyDescent="0.2">
      <c r="A288" s="8"/>
      <c r="B288" s="34" t="s">
        <v>272</v>
      </c>
      <c r="C288" s="3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23</v>
      </c>
      <c r="D292" s="9">
        <v>50</v>
      </c>
      <c r="E292" s="10">
        <f t="shared" si="36"/>
        <v>4.9891540130151846E-2</v>
      </c>
      <c r="F292" s="10">
        <f t="shared" si="37"/>
        <v>9.7465886939571145E-2</v>
      </c>
      <c r="G292" s="10">
        <f t="shared" si="39"/>
        <v>1.173913043478261</v>
      </c>
      <c r="H292" s="16">
        <f t="shared" si="38"/>
        <v>5.8568329718004346E-2</v>
      </c>
    </row>
    <row r="293" spans="1:8" x14ac:dyDescent="0.2">
      <c r="A293" s="8"/>
      <c r="B293" s="34" t="s">
        <v>277</v>
      </c>
      <c r="C293" s="31">
        <v>2</v>
      </c>
      <c r="D293" s="9">
        <v>0</v>
      </c>
      <c r="E293" s="10">
        <f t="shared" si="36"/>
        <v>4.3383947939262474E-3</v>
      </c>
      <c r="F293" s="10" t="str">
        <f t="shared" si="37"/>
        <v/>
      </c>
      <c r="G293" s="10">
        <f t="shared" si="39"/>
        <v>-1</v>
      </c>
      <c r="H293" s="16">
        <f t="shared" si="38"/>
        <v>-4.3383947939262474E-3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2</v>
      </c>
      <c r="D299" s="9">
        <v>27</v>
      </c>
      <c r="E299" s="10">
        <f t="shared" si="36"/>
        <v>4.3383947939262474E-3</v>
      </c>
      <c r="F299" s="10">
        <f t="shared" si="37"/>
        <v>5.2631578947368418E-2</v>
      </c>
      <c r="G299" s="10">
        <f t="shared" si="39"/>
        <v>12.5</v>
      </c>
      <c r="H299" s="16">
        <f t="shared" si="38"/>
        <v>5.4229934924078092E-2</v>
      </c>
    </row>
    <row r="300" spans="1:8" x14ac:dyDescent="0.2">
      <c r="A300" s="8"/>
      <c r="B300" s="34" t="s">
        <v>284</v>
      </c>
      <c r="C300" s="3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4" t="s">
        <v>285</v>
      </c>
      <c r="C301" s="3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4" t="s">
        <v>286</v>
      </c>
      <c r="C302" s="31">
        <v>0</v>
      </c>
      <c r="D302" s="9">
        <v>1</v>
      </c>
      <c r="E302" s="10" t="str">
        <f t="shared" si="36"/>
        <v/>
      </c>
      <c r="F302" s="10">
        <f t="shared" si="37"/>
        <v>1.9493177387914229E-3</v>
      </c>
      <c r="G302" s="10">
        <f t="shared" si="39"/>
        <v>1</v>
      </c>
      <c r="H302" s="16" t="str">
        <f t="shared" si="38"/>
        <v/>
      </c>
    </row>
    <row r="303" spans="1:8" x14ac:dyDescent="0.2">
      <c r="A303" s="8"/>
      <c r="B303" s="34" t="s">
        <v>287</v>
      </c>
      <c r="C303" s="31">
        <v>0</v>
      </c>
      <c r="D303" s="9">
        <v>4</v>
      </c>
      <c r="E303" s="10" t="str">
        <f t="shared" si="36"/>
        <v/>
      </c>
      <c r="F303" s="10">
        <f t="shared" si="37"/>
        <v>7.7972709551656916E-3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4" t="s">
        <v>289</v>
      </c>
      <c r="C305" s="31">
        <v>5</v>
      </c>
      <c r="D305" s="9">
        <v>4</v>
      </c>
      <c r="E305" s="10">
        <f t="shared" si="36"/>
        <v>1.0845986984815618E-2</v>
      </c>
      <c r="F305" s="10">
        <f t="shared" si="37"/>
        <v>7.7972709551656916E-3</v>
      </c>
      <c r="G305" s="10">
        <f t="shared" si="39"/>
        <v>-0.2</v>
      </c>
      <c r="H305" s="16">
        <f t="shared" si="38"/>
        <v>-2.1691973969631237E-3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4" t="s">
        <v>294</v>
      </c>
      <c r="C310" s="31">
        <v>0</v>
      </c>
      <c r="D310" s="9">
        <v>1</v>
      </c>
      <c r="E310" s="10" t="str">
        <f t="shared" si="40"/>
        <v/>
      </c>
      <c r="F310" s="10">
        <f t="shared" si="41"/>
        <v>1.9493177387914229E-3</v>
      </c>
      <c r="G310" s="10">
        <f t="shared" ref="G310:G341" si="43">+IF(AND(C310=0,D310=0)," ",IF(C310=0,1,IF(D310=0,-1,(D310-C310)/C310)))</f>
        <v>1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1</v>
      </c>
      <c r="D311" s="9">
        <v>0</v>
      </c>
      <c r="E311" s="10">
        <f t="shared" si="40"/>
        <v>2.1691973969631237E-3</v>
      </c>
      <c r="F311" s="10" t="str">
        <f t="shared" si="41"/>
        <v/>
      </c>
      <c r="G311" s="10">
        <f t="shared" si="43"/>
        <v>-1</v>
      </c>
      <c r="H311" s="16">
        <f t="shared" si="42"/>
        <v>-2.1691973969631237E-3</v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34</v>
      </c>
      <c r="D314" s="9">
        <v>6</v>
      </c>
      <c r="E314" s="10">
        <f t="shared" si="40"/>
        <v>7.3752711496746198E-2</v>
      </c>
      <c r="F314" s="10">
        <f t="shared" si="41"/>
        <v>1.1695906432748537E-2</v>
      </c>
      <c r="G314" s="10">
        <f t="shared" si="43"/>
        <v>-0.82352941176470584</v>
      </c>
      <c r="H314" s="16">
        <f t="shared" si="42"/>
        <v>-6.0737527114967452E-2</v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6" t="str">
        <f t="shared" si="42"/>
        <v/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2</v>
      </c>
      <c r="D320" s="9">
        <v>0</v>
      </c>
      <c r="E320" s="10">
        <f t="shared" si="40"/>
        <v>4.3383947939262474E-3</v>
      </c>
      <c r="F320" s="10" t="str">
        <f t="shared" si="41"/>
        <v/>
      </c>
      <c r="G320" s="10">
        <f t="shared" si="43"/>
        <v>-1</v>
      </c>
      <c r="H320" s="16">
        <f t="shared" si="42"/>
        <v>-4.3383947939262474E-3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3</v>
      </c>
      <c r="E324" s="10" t="str">
        <f t="shared" si="40"/>
        <v/>
      </c>
      <c r="F324" s="10">
        <f t="shared" si="41"/>
        <v>5.8479532163742687E-3</v>
      </c>
      <c r="G324" s="10">
        <f t="shared" si="43"/>
        <v>1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4</v>
      </c>
      <c r="D325" s="9">
        <v>1</v>
      </c>
      <c r="E325" s="10">
        <f t="shared" si="40"/>
        <v>8.6767895878524948E-3</v>
      </c>
      <c r="F325" s="10">
        <f t="shared" si="41"/>
        <v>1.9493177387914229E-3</v>
      </c>
      <c r="G325" s="10">
        <f t="shared" si="43"/>
        <v>-0.75</v>
      </c>
      <c r="H325" s="16">
        <f t="shared" si="42"/>
        <v>-6.5075921908893716E-3</v>
      </c>
    </row>
    <row r="326" spans="1:8" x14ac:dyDescent="0.2">
      <c r="A326" s="8"/>
      <c r="B326" s="34" t="s">
        <v>310</v>
      </c>
      <c r="C326" s="31">
        <v>0</v>
      </c>
      <c r="D326" s="9">
        <v>7</v>
      </c>
      <c r="E326" s="10" t="str">
        <f t="shared" si="40"/>
        <v/>
      </c>
      <c r="F326" s="10">
        <f t="shared" si="41"/>
        <v>1.364522417153996E-2</v>
      </c>
      <c r="G326" s="10">
        <f t="shared" si="43"/>
        <v>1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1</v>
      </c>
      <c r="D329" s="9">
        <v>11</v>
      </c>
      <c r="E329" s="10">
        <f t="shared" si="40"/>
        <v>2.1691973969631237E-3</v>
      </c>
      <c r="F329" s="10">
        <f t="shared" si="41"/>
        <v>2.1442495126705652E-2</v>
      </c>
      <c r="G329" s="10">
        <f t="shared" si="43"/>
        <v>10</v>
      </c>
      <c r="H329" s="16">
        <f t="shared" si="42"/>
        <v>2.1691973969631236E-2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44</v>
      </c>
      <c r="D331" s="9">
        <v>1</v>
      </c>
      <c r="E331" s="10">
        <f t="shared" si="40"/>
        <v>9.5444685466377438E-2</v>
      </c>
      <c r="F331" s="10">
        <f t="shared" si="41"/>
        <v>1.9493177387914229E-3</v>
      </c>
      <c r="G331" s="10">
        <f t="shared" si="43"/>
        <v>-0.97727272727272729</v>
      </c>
      <c r="H331" s="16">
        <f t="shared" si="42"/>
        <v>-9.3275488069414311E-2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0</v>
      </c>
      <c r="D333" s="9">
        <v>1</v>
      </c>
      <c r="E333" s="10" t="str">
        <f t="shared" si="40"/>
        <v/>
      </c>
      <c r="F333" s="10">
        <f t="shared" si="41"/>
        <v>1.9493177387914229E-3</v>
      </c>
      <c r="G333" s="10">
        <f t="shared" si="43"/>
        <v>1</v>
      </c>
      <c r="H333" s="16" t="str">
        <f t="shared" si="42"/>
        <v/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2</v>
      </c>
      <c r="D335" s="9">
        <v>1</v>
      </c>
      <c r="E335" s="10">
        <f t="shared" si="40"/>
        <v>4.3383947939262474E-3</v>
      </c>
      <c r="F335" s="10">
        <f t="shared" si="41"/>
        <v>1.9493177387914229E-3</v>
      </c>
      <c r="G335" s="10">
        <f t="shared" si="43"/>
        <v>-0.5</v>
      </c>
      <c r="H335" s="16">
        <f t="shared" si="42"/>
        <v>-2.1691973969631237E-3</v>
      </c>
    </row>
    <row r="336" spans="1:8" ht="25.5" x14ac:dyDescent="0.2">
      <c r="A336" s="8"/>
      <c r="B336" s="34" t="s">
        <v>320</v>
      </c>
      <c r="C336" s="31">
        <v>0</v>
      </c>
      <c r="D336" s="9">
        <v>2</v>
      </c>
      <c r="E336" s="10" t="str">
        <f t="shared" si="40"/>
        <v/>
      </c>
      <c r="F336" s="10">
        <f t="shared" si="41"/>
        <v>3.8986354775828458E-3</v>
      </c>
      <c r="G336" s="10">
        <f t="shared" si="43"/>
        <v>1</v>
      </c>
      <c r="H336" s="16" t="str">
        <f t="shared" si="42"/>
        <v/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0</v>
      </c>
      <c r="D340" s="9">
        <v>1</v>
      </c>
      <c r="E340" s="10" t="str">
        <f t="shared" si="40"/>
        <v/>
      </c>
      <c r="F340" s="10">
        <f t="shared" si="41"/>
        <v>1.9493177387914229E-3</v>
      </c>
      <c r="G340" s="10">
        <f t="shared" si="43"/>
        <v>1</v>
      </c>
      <c r="H340" s="16" t="str">
        <f t="shared" si="42"/>
        <v/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2076</v>
      </c>
      <c r="D362" s="30">
        <f>SUM(D363:D595)</f>
        <v>1226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-0.40944123314065511</v>
      </c>
      <c r="H362" s="40">
        <f t="shared" ref="H362:H425" si="50">+IF(OR(AND(E362=""),(G362="")),"",E362*G362)</f>
        <v>-0.40944123314065511</v>
      </c>
    </row>
    <row r="363" spans="1:8" x14ac:dyDescent="0.2">
      <c r="A363" s="8"/>
      <c r="B363" s="33" t="s">
        <v>341</v>
      </c>
      <c r="C363" s="39">
        <v>5</v>
      </c>
      <c r="D363" s="36">
        <v>7</v>
      </c>
      <c r="E363" s="37">
        <f t="shared" si="48"/>
        <v>2.4084778420038534E-3</v>
      </c>
      <c r="F363" s="37">
        <f t="shared" si="49"/>
        <v>5.7096247960848291E-3</v>
      </c>
      <c r="G363" s="37">
        <f t="shared" ref="G363:G426" si="51">+IF(AND(C363=0,D363=0)," ",IF(C363=0,1,IF(D363=0,-1,(D363-C363)/C363)))</f>
        <v>0.4</v>
      </c>
      <c r="H363" s="38">
        <f t="shared" si="50"/>
        <v>9.6339113680154141E-4</v>
      </c>
    </row>
    <row r="364" spans="1:8" x14ac:dyDescent="0.2">
      <c r="A364" s="8"/>
      <c r="B364" s="34" t="s">
        <v>342</v>
      </c>
      <c r="C364" s="31">
        <v>4</v>
      </c>
      <c r="D364" s="9">
        <v>16</v>
      </c>
      <c r="E364" s="10">
        <f t="shared" si="48"/>
        <v>1.9267822736030828E-3</v>
      </c>
      <c r="F364" s="10">
        <f t="shared" si="49"/>
        <v>1.3050570962479609E-2</v>
      </c>
      <c r="G364" s="10">
        <f t="shared" si="51"/>
        <v>3</v>
      </c>
      <c r="H364" s="16">
        <f t="shared" si="50"/>
        <v>5.7803468208092483E-3</v>
      </c>
    </row>
    <row r="365" spans="1:8" x14ac:dyDescent="0.2">
      <c r="A365" s="8"/>
      <c r="B365" s="34" t="s">
        <v>343</v>
      </c>
      <c r="C365" s="31">
        <v>0</v>
      </c>
      <c r="D365" s="9">
        <v>7</v>
      </c>
      <c r="E365" s="10" t="str">
        <f t="shared" si="48"/>
        <v/>
      </c>
      <c r="F365" s="10">
        <f t="shared" si="49"/>
        <v>5.7096247960848291E-3</v>
      </c>
      <c r="G365" s="10">
        <f t="shared" si="51"/>
        <v>1</v>
      </c>
      <c r="H365" s="16" t="str">
        <f t="shared" si="50"/>
        <v/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19</v>
      </c>
      <c r="D368" s="9">
        <v>35</v>
      </c>
      <c r="E368" s="10">
        <f t="shared" si="48"/>
        <v>9.1522157996146436E-3</v>
      </c>
      <c r="F368" s="10">
        <f t="shared" si="49"/>
        <v>2.8548123980424143E-2</v>
      </c>
      <c r="G368" s="10">
        <f t="shared" si="51"/>
        <v>0.84210526315789469</v>
      </c>
      <c r="H368" s="16">
        <f t="shared" si="50"/>
        <v>7.7071290944123313E-3</v>
      </c>
    </row>
    <row r="369" spans="1:8" x14ac:dyDescent="0.2">
      <c r="A369" s="8"/>
      <c r="B369" s="34" t="s">
        <v>347</v>
      </c>
      <c r="C369" s="31">
        <v>0</v>
      </c>
      <c r="D369" s="9">
        <v>2</v>
      </c>
      <c r="E369" s="10" t="str">
        <f t="shared" si="48"/>
        <v/>
      </c>
      <c r="F369" s="10">
        <f t="shared" si="49"/>
        <v>1.6313213703099511E-3</v>
      </c>
      <c r="G369" s="10">
        <f t="shared" si="51"/>
        <v>1</v>
      </c>
      <c r="H369" s="16" t="str">
        <f t="shared" si="50"/>
        <v/>
      </c>
    </row>
    <row r="370" spans="1:8" x14ac:dyDescent="0.2">
      <c r="A370" s="8"/>
      <c r="B370" s="34" t="s">
        <v>348</v>
      </c>
      <c r="C370" s="3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4" t="s">
        <v>349</v>
      </c>
      <c r="C371" s="31">
        <v>3</v>
      </c>
      <c r="D371" s="9">
        <v>2</v>
      </c>
      <c r="E371" s="10">
        <f t="shared" si="48"/>
        <v>1.4450867052023121E-3</v>
      </c>
      <c r="F371" s="10">
        <f t="shared" si="49"/>
        <v>1.6313213703099511E-3</v>
      </c>
      <c r="G371" s="10">
        <f t="shared" si="51"/>
        <v>-0.33333333333333331</v>
      </c>
      <c r="H371" s="16">
        <f t="shared" si="50"/>
        <v>-4.8169556840077065E-4</v>
      </c>
    </row>
    <row r="372" spans="1:8" x14ac:dyDescent="0.2">
      <c r="A372" s="8"/>
      <c r="B372" s="34" t="s">
        <v>350</v>
      </c>
      <c r="C372" s="31">
        <v>0</v>
      </c>
      <c r="D372" s="9">
        <v>1</v>
      </c>
      <c r="E372" s="10" t="str">
        <f t="shared" si="48"/>
        <v/>
      </c>
      <c r="F372" s="10">
        <f t="shared" si="49"/>
        <v>8.1566068515497557E-4</v>
      </c>
      <c r="G372" s="10">
        <f t="shared" si="51"/>
        <v>1</v>
      </c>
      <c r="H372" s="16" t="str">
        <f t="shared" si="50"/>
        <v/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32</v>
      </c>
      <c r="D374" s="9">
        <v>46</v>
      </c>
      <c r="E374" s="10">
        <f t="shared" si="48"/>
        <v>1.5414258188824663E-2</v>
      </c>
      <c r="F374" s="10">
        <f t="shared" si="49"/>
        <v>3.7520391517128875E-2</v>
      </c>
      <c r="G374" s="10">
        <f t="shared" si="51"/>
        <v>0.4375</v>
      </c>
      <c r="H374" s="16">
        <f t="shared" si="50"/>
        <v>6.7437379576107898E-3</v>
      </c>
    </row>
    <row r="375" spans="1:8" x14ac:dyDescent="0.2">
      <c r="A375" s="8"/>
      <c r="B375" s="34" t="s">
        <v>353</v>
      </c>
      <c r="C375" s="31">
        <v>1</v>
      </c>
      <c r="D375" s="9">
        <v>3</v>
      </c>
      <c r="E375" s="10">
        <f t="shared" si="48"/>
        <v>4.8169556840077071E-4</v>
      </c>
      <c r="F375" s="10">
        <f t="shared" si="49"/>
        <v>2.4469820554649264E-3</v>
      </c>
      <c r="G375" s="10">
        <f t="shared" si="51"/>
        <v>2</v>
      </c>
      <c r="H375" s="16">
        <f t="shared" si="50"/>
        <v>9.6339113680154141E-4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0</v>
      </c>
      <c r="D377" s="9">
        <v>3</v>
      </c>
      <c r="E377" s="10" t="str">
        <f t="shared" si="48"/>
        <v/>
      </c>
      <c r="F377" s="10">
        <f t="shared" si="49"/>
        <v>2.4469820554649264E-3</v>
      </c>
      <c r="G377" s="10">
        <f t="shared" si="51"/>
        <v>1</v>
      </c>
      <c r="H377" s="16" t="str">
        <f t="shared" si="50"/>
        <v/>
      </c>
    </row>
    <row r="378" spans="1:8" x14ac:dyDescent="0.2">
      <c r="A378" s="8"/>
      <c r="B378" s="34" t="s">
        <v>356</v>
      </c>
      <c r="C378" s="3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6" t="str">
        <f t="shared" si="50"/>
        <v/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395</v>
      </c>
      <c r="D382" s="9">
        <v>10</v>
      </c>
      <c r="E382" s="10">
        <f t="shared" si="48"/>
        <v>0.19026974951830444</v>
      </c>
      <c r="F382" s="10">
        <f t="shared" si="49"/>
        <v>8.1566068515497546E-3</v>
      </c>
      <c r="G382" s="10">
        <f t="shared" si="51"/>
        <v>-0.97468354430379744</v>
      </c>
      <c r="H382" s="16">
        <f t="shared" si="50"/>
        <v>-0.18545279383429672</v>
      </c>
    </row>
    <row r="383" spans="1:8" x14ac:dyDescent="0.2">
      <c r="A383" s="8"/>
      <c r="B383" s="34" t="s">
        <v>361</v>
      </c>
      <c r="C383" s="31">
        <v>71</v>
      </c>
      <c r="D383" s="9">
        <v>51</v>
      </c>
      <c r="E383" s="10">
        <f t="shared" si="48"/>
        <v>3.420038535645472E-2</v>
      </c>
      <c r="F383" s="10">
        <f t="shared" si="49"/>
        <v>4.1598694942903754E-2</v>
      </c>
      <c r="G383" s="10">
        <f t="shared" si="51"/>
        <v>-0.28169014084507044</v>
      </c>
      <c r="H383" s="16">
        <f t="shared" si="50"/>
        <v>-9.6339113680154152E-3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6" t="str">
        <f t="shared" si="50"/>
        <v/>
      </c>
    </row>
    <row r="386" spans="1:8" x14ac:dyDescent="0.2">
      <c r="A386" s="8"/>
      <c r="B386" s="34" t="s">
        <v>364</v>
      </c>
      <c r="C386" s="31">
        <v>23</v>
      </c>
      <c r="D386" s="9">
        <v>12</v>
      </c>
      <c r="E386" s="10">
        <f t="shared" si="48"/>
        <v>1.1078998073217727E-2</v>
      </c>
      <c r="F386" s="10">
        <f t="shared" si="49"/>
        <v>9.7879282218597055E-3</v>
      </c>
      <c r="G386" s="10">
        <f t="shared" si="51"/>
        <v>-0.47826086956521741</v>
      </c>
      <c r="H386" s="16">
        <f t="shared" si="50"/>
        <v>-5.2986512524084784E-3</v>
      </c>
    </row>
    <row r="387" spans="1:8" x14ac:dyDescent="0.2">
      <c r="A387" s="8"/>
      <c r="B387" s="34" t="s">
        <v>365</v>
      </c>
      <c r="C387" s="31">
        <v>3</v>
      </c>
      <c r="D387" s="9">
        <v>0</v>
      </c>
      <c r="E387" s="10">
        <f t="shared" si="48"/>
        <v>1.4450867052023121E-3</v>
      </c>
      <c r="F387" s="10" t="str">
        <f t="shared" si="49"/>
        <v/>
      </c>
      <c r="G387" s="10">
        <f t="shared" si="51"/>
        <v>-1</v>
      </c>
      <c r="H387" s="16">
        <f t="shared" si="50"/>
        <v>-1.4450867052023121E-3</v>
      </c>
    </row>
    <row r="388" spans="1:8" x14ac:dyDescent="0.2">
      <c r="A388" s="8"/>
      <c r="B388" s="34" t="s">
        <v>366</v>
      </c>
      <c r="C388" s="3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1</v>
      </c>
      <c r="D391" s="9">
        <v>0</v>
      </c>
      <c r="E391" s="10">
        <f t="shared" si="48"/>
        <v>4.8169556840077071E-4</v>
      </c>
      <c r="F391" s="10" t="str">
        <f t="shared" si="49"/>
        <v/>
      </c>
      <c r="G391" s="10">
        <f t="shared" si="51"/>
        <v>-1</v>
      </c>
      <c r="H391" s="16">
        <f t="shared" si="50"/>
        <v>-4.8169556840077071E-4</v>
      </c>
    </row>
    <row r="392" spans="1:8" x14ac:dyDescent="0.2">
      <c r="A392" s="8"/>
      <c r="B392" s="34" t="s">
        <v>370</v>
      </c>
      <c r="C392" s="31">
        <v>1</v>
      </c>
      <c r="D392" s="9">
        <v>3</v>
      </c>
      <c r="E392" s="10">
        <f t="shared" si="48"/>
        <v>4.8169556840077071E-4</v>
      </c>
      <c r="F392" s="10">
        <f t="shared" si="49"/>
        <v>2.4469820554649264E-3</v>
      </c>
      <c r="G392" s="10">
        <f t="shared" si="51"/>
        <v>2</v>
      </c>
      <c r="H392" s="16">
        <f t="shared" si="50"/>
        <v>9.6339113680154141E-4</v>
      </c>
    </row>
    <row r="393" spans="1:8" x14ac:dyDescent="0.2">
      <c r="A393" s="8"/>
      <c r="B393" s="34" t="s">
        <v>371</v>
      </c>
      <c r="C393" s="31">
        <v>3</v>
      </c>
      <c r="D393" s="9">
        <v>0</v>
      </c>
      <c r="E393" s="10">
        <f t="shared" si="48"/>
        <v>1.4450867052023121E-3</v>
      </c>
      <c r="F393" s="10" t="str">
        <f t="shared" si="49"/>
        <v/>
      </c>
      <c r="G393" s="10">
        <f t="shared" si="51"/>
        <v>-1</v>
      </c>
      <c r="H393" s="16">
        <f t="shared" si="50"/>
        <v>-1.4450867052023121E-3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21</v>
      </c>
      <c r="D395" s="9">
        <v>2</v>
      </c>
      <c r="E395" s="10">
        <f t="shared" si="48"/>
        <v>1.0115606936416185E-2</v>
      </c>
      <c r="F395" s="10">
        <f t="shared" si="49"/>
        <v>1.6313213703099511E-3</v>
      </c>
      <c r="G395" s="10">
        <f t="shared" si="51"/>
        <v>-0.90476190476190477</v>
      </c>
      <c r="H395" s="16">
        <f t="shared" si="50"/>
        <v>-9.1522157996146436E-3</v>
      </c>
    </row>
    <row r="396" spans="1:8" ht="25.5" x14ac:dyDescent="0.2">
      <c r="A396" s="8"/>
      <c r="B396" s="34" t="s">
        <v>374</v>
      </c>
      <c r="C396" s="31">
        <v>4</v>
      </c>
      <c r="D396" s="9">
        <v>0</v>
      </c>
      <c r="E396" s="10">
        <f t="shared" si="48"/>
        <v>1.9267822736030828E-3</v>
      </c>
      <c r="F396" s="10" t="str">
        <f t="shared" si="49"/>
        <v/>
      </c>
      <c r="G396" s="10">
        <f t="shared" si="51"/>
        <v>-1</v>
      </c>
      <c r="H396" s="16">
        <f t="shared" si="50"/>
        <v>-1.9267822736030828E-3</v>
      </c>
    </row>
    <row r="397" spans="1:8" x14ac:dyDescent="0.2">
      <c r="A397" s="8"/>
      <c r="B397" s="34" t="s">
        <v>375</v>
      </c>
      <c r="C397" s="31">
        <v>25</v>
      </c>
      <c r="D397" s="9">
        <v>53</v>
      </c>
      <c r="E397" s="10">
        <f t="shared" si="48"/>
        <v>1.2042389210019268E-2</v>
      </c>
      <c r="F397" s="10">
        <f t="shared" si="49"/>
        <v>4.3230016313213701E-2</v>
      </c>
      <c r="G397" s="10">
        <f t="shared" si="51"/>
        <v>1.1200000000000001</v>
      </c>
      <c r="H397" s="16">
        <f t="shared" si="50"/>
        <v>1.3487475915221581E-2</v>
      </c>
    </row>
    <row r="398" spans="1:8" x14ac:dyDescent="0.2">
      <c r="A398" s="8"/>
      <c r="B398" s="34" t="s">
        <v>376</v>
      </c>
      <c r="C398" s="31">
        <v>1</v>
      </c>
      <c r="D398" s="9">
        <v>0</v>
      </c>
      <c r="E398" s="10">
        <f t="shared" si="48"/>
        <v>4.8169556840077071E-4</v>
      </c>
      <c r="F398" s="10" t="str">
        <f t="shared" si="49"/>
        <v/>
      </c>
      <c r="G398" s="10">
        <f t="shared" si="51"/>
        <v>-1</v>
      </c>
      <c r="H398" s="16">
        <f t="shared" si="50"/>
        <v>-4.8169556840077071E-4</v>
      </c>
    </row>
    <row r="399" spans="1:8" x14ac:dyDescent="0.2">
      <c r="A399" s="8"/>
      <c r="B399" s="34" t="s">
        <v>377</v>
      </c>
      <c r="C399" s="31">
        <v>2</v>
      </c>
      <c r="D399" s="9">
        <v>0</v>
      </c>
      <c r="E399" s="10">
        <f t="shared" si="48"/>
        <v>9.6339113680154141E-4</v>
      </c>
      <c r="F399" s="10" t="str">
        <f t="shared" si="49"/>
        <v/>
      </c>
      <c r="G399" s="10">
        <f t="shared" si="51"/>
        <v>-1</v>
      </c>
      <c r="H399" s="16">
        <f t="shared" si="50"/>
        <v>-9.6339113680154141E-4</v>
      </c>
    </row>
    <row r="400" spans="1:8" x14ac:dyDescent="0.2">
      <c r="A400" s="8"/>
      <c r="B400" s="34" t="s">
        <v>378</v>
      </c>
      <c r="C400" s="3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2</v>
      </c>
      <c r="D401" s="9">
        <v>2</v>
      </c>
      <c r="E401" s="10">
        <f t="shared" si="48"/>
        <v>9.6339113680154141E-4</v>
      </c>
      <c r="F401" s="10">
        <f t="shared" si="49"/>
        <v>1.6313213703099511E-3</v>
      </c>
      <c r="G401" s="10">
        <f t="shared" si="51"/>
        <v>0</v>
      </c>
      <c r="H401" s="16">
        <f t="shared" si="50"/>
        <v>0</v>
      </c>
    </row>
    <row r="402" spans="1:8" x14ac:dyDescent="0.2">
      <c r="A402" s="8"/>
      <c r="B402" s="34" t="s">
        <v>380</v>
      </c>
      <c r="C402" s="31">
        <v>1</v>
      </c>
      <c r="D402" s="9">
        <v>2</v>
      </c>
      <c r="E402" s="10">
        <f t="shared" si="48"/>
        <v>4.8169556840077071E-4</v>
      </c>
      <c r="F402" s="10">
        <f t="shared" si="49"/>
        <v>1.6313213703099511E-3</v>
      </c>
      <c r="G402" s="10">
        <f t="shared" si="51"/>
        <v>1</v>
      </c>
      <c r="H402" s="16">
        <f t="shared" si="50"/>
        <v>4.8169556840077071E-4</v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95</v>
      </c>
      <c r="D404" s="9">
        <v>41</v>
      </c>
      <c r="E404" s="10">
        <f t="shared" si="48"/>
        <v>4.5761078998073218E-2</v>
      </c>
      <c r="F404" s="10">
        <f t="shared" si="49"/>
        <v>3.3442088091353996E-2</v>
      </c>
      <c r="G404" s="10">
        <f t="shared" si="51"/>
        <v>-0.56842105263157894</v>
      </c>
      <c r="H404" s="16">
        <f t="shared" si="50"/>
        <v>-2.6011560693641619E-2</v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98</v>
      </c>
      <c r="D410" s="9">
        <v>56</v>
      </c>
      <c r="E410" s="10">
        <f t="shared" si="48"/>
        <v>4.7206165703275529E-2</v>
      </c>
      <c r="F410" s="10">
        <f t="shared" si="49"/>
        <v>4.5676998368678633E-2</v>
      </c>
      <c r="G410" s="10">
        <f t="shared" si="51"/>
        <v>-0.42857142857142855</v>
      </c>
      <c r="H410" s="16">
        <f t="shared" si="50"/>
        <v>-2.023121387283237E-2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19</v>
      </c>
      <c r="D413" s="9">
        <v>8</v>
      </c>
      <c r="E413" s="10">
        <f t="shared" si="48"/>
        <v>9.1522157996146436E-3</v>
      </c>
      <c r="F413" s="10">
        <f t="shared" si="49"/>
        <v>6.5252854812398045E-3</v>
      </c>
      <c r="G413" s="10">
        <f t="shared" si="51"/>
        <v>-0.57894736842105265</v>
      </c>
      <c r="H413" s="16">
        <f t="shared" si="50"/>
        <v>-5.2986512524084784E-3</v>
      </c>
    </row>
    <row r="414" spans="1:8" x14ac:dyDescent="0.2">
      <c r="A414" s="8"/>
      <c r="B414" s="34" t="s">
        <v>392</v>
      </c>
      <c r="C414" s="31">
        <v>24</v>
      </c>
      <c r="D414" s="9">
        <v>17</v>
      </c>
      <c r="E414" s="10">
        <f t="shared" si="48"/>
        <v>1.1560693641618497E-2</v>
      </c>
      <c r="F414" s="10">
        <f t="shared" si="49"/>
        <v>1.3866231647634585E-2</v>
      </c>
      <c r="G414" s="10">
        <f t="shared" si="51"/>
        <v>-0.29166666666666669</v>
      </c>
      <c r="H414" s="16">
        <f t="shared" si="50"/>
        <v>-3.3718689788053949E-3</v>
      </c>
    </row>
    <row r="415" spans="1:8" x14ac:dyDescent="0.2">
      <c r="A415" s="8"/>
      <c r="B415" s="34" t="s">
        <v>393</v>
      </c>
      <c r="C415" s="31">
        <v>11</v>
      </c>
      <c r="D415" s="9">
        <v>6</v>
      </c>
      <c r="E415" s="10">
        <f t="shared" si="48"/>
        <v>5.2986512524084775E-3</v>
      </c>
      <c r="F415" s="10">
        <f t="shared" si="49"/>
        <v>4.8939641109298528E-3</v>
      </c>
      <c r="G415" s="10">
        <f t="shared" si="51"/>
        <v>-0.45454545454545453</v>
      </c>
      <c r="H415" s="16">
        <f t="shared" si="50"/>
        <v>-2.4084778420038534E-3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1</v>
      </c>
      <c r="D417" s="9">
        <v>0</v>
      </c>
      <c r="E417" s="10">
        <f t="shared" si="48"/>
        <v>4.8169556840077071E-4</v>
      </c>
      <c r="F417" s="10" t="str">
        <f t="shared" si="49"/>
        <v/>
      </c>
      <c r="G417" s="10">
        <f t="shared" si="51"/>
        <v>-1</v>
      </c>
      <c r="H417" s="16">
        <f t="shared" si="50"/>
        <v>-4.8169556840077071E-4</v>
      </c>
    </row>
    <row r="418" spans="1:8" ht="25.5" x14ac:dyDescent="0.2">
      <c r="A418" s="8"/>
      <c r="B418" s="34" t="s">
        <v>396</v>
      </c>
      <c r="C418" s="3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11</v>
      </c>
      <c r="D419" s="9">
        <v>4</v>
      </c>
      <c r="E419" s="10">
        <f t="shared" si="48"/>
        <v>5.2986512524084775E-3</v>
      </c>
      <c r="F419" s="10">
        <f t="shared" si="49"/>
        <v>3.2626427406199023E-3</v>
      </c>
      <c r="G419" s="10">
        <f t="shared" si="51"/>
        <v>-0.63636363636363635</v>
      </c>
      <c r="H419" s="16">
        <f t="shared" si="50"/>
        <v>-3.3718689788053949E-3</v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1</v>
      </c>
      <c r="D421" s="9">
        <v>0</v>
      </c>
      <c r="E421" s="10">
        <f t="shared" si="48"/>
        <v>4.8169556840077071E-4</v>
      </c>
      <c r="F421" s="10" t="str">
        <f t="shared" si="49"/>
        <v/>
      </c>
      <c r="G421" s="10">
        <f t="shared" si="51"/>
        <v>-1</v>
      </c>
      <c r="H421" s="16">
        <f t="shared" si="50"/>
        <v>-4.8169556840077071E-4</v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1</v>
      </c>
      <c r="D424" s="9">
        <v>0</v>
      </c>
      <c r="E424" s="10">
        <f t="shared" si="48"/>
        <v>4.8169556840077071E-4</v>
      </c>
      <c r="F424" s="10" t="str">
        <f t="shared" si="49"/>
        <v/>
      </c>
      <c r="G424" s="10">
        <f t="shared" si="51"/>
        <v>-1</v>
      </c>
      <c r="H424" s="16">
        <f t="shared" si="50"/>
        <v>-4.8169556840077071E-4</v>
      </c>
    </row>
    <row r="425" spans="1:8" x14ac:dyDescent="0.2">
      <c r="A425" s="8"/>
      <c r="B425" s="34" t="s">
        <v>403</v>
      </c>
      <c r="C425" s="31">
        <v>17</v>
      </c>
      <c r="D425" s="9">
        <v>2</v>
      </c>
      <c r="E425" s="10">
        <f t="shared" si="48"/>
        <v>8.1888246628131021E-3</v>
      </c>
      <c r="F425" s="10">
        <f t="shared" si="49"/>
        <v>1.6313213703099511E-3</v>
      </c>
      <c r="G425" s="10">
        <f t="shared" si="51"/>
        <v>-0.88235294117647056</v>
      </c>
      <c r="H425" s="16">
        <f t="shared" si="50"/>
        <v>-7.2254335260115606E-3</v>
      </c>
    </row>
    <row r="426" spans="1:8" x14ac:dyDescent="0.2">
      <c r="A426" s="8"/>
      <c r="B426" s="34" t="s">
        <v>404</v>
      </c>
      <c r="C426" s="31">
        <v>18</v>
      </c>
      <c r="D426" s="9">
        <v>9</v>
      </c>
      <c r="E426" s="10">
        <f t="shared" ref="E426:E489" si="52">+IF(C426=0,"",C426/C$362)</f>
        <v>8.670520231213872E-3</v>
      </c>
      <c r="F426" s="10">
        <f t="shared" ref="F426:F489" si="53">+IF(D426=0,"",D426/D$362)</f>
        <v>7.34094616639478E-3</v>
      </c>
      <c r="G426" s="10">
        <f t="shared" si="51"/>
        <v>-0.5</v>
      </c>
      <c r="H426" s="16">
        <f t="shared" ref="H426:H489" si="54">+IF(OR(AND(E426=""),(G426="")),"",E426*G426)</f>
        <v>-4.335260115606936E-3</v>
      </c>
    </row>
    <row r="427" spans="1:8" x14ac:dyDescent="0.2">
      <c r="A427" s="8"/>
      <c r="B427" s="34" t="s">
        <v>405</v>
      </c>
      <c r="C427" s="31">
        <v>10</v>
      </c>
      <c r="D427" s="9">
        <v>1</v>
      </c>
      <c r="E427" s="10">
        <f t="shared" si="52"/>
        <v>4.8169556840077067E-3</v>
      </c>
      <c r="F427" s="10">
        <f t="shared" si="53"/>
        <v>8.1566068515497557E-4</v>
      </c>
      <c r="G427" s="10">
        <f t="shared" ref="G427:G490" si="55">+IF(AND(C427=0,D427=0)," ",IF(C427=0,1,IF(D427=0,-1,(D427-C427)/C427)))</f>
        <v>-0.9</v>
      </c>
      <c r="H427" s="16">
        <f t="shared" si="54"/>
        <v>-4.335260115606936E-3</v>
      </c>
    </row>
    <row r="428" spans="1:8" x14ac:dyDescent="0.2">
      <c r="A428" s="8"/>
      <c r="B428" s="34" t="s">
        <v>406</v>
      </c>
      <c r="C428" s="31">
        <v>357</v>
      </c>
      <c r="D428" s="9">
        <v>401</v>
      </c>
      <c r="E428" s="10">
        <f t="shared" si="52"/>
        <v>0.17196531791907516</v>
      </c>
      <c r="F428" s="10">
        <f t="shared" si="53"/>
        <v>0.3270799347471452</v>
      </c>
      <c r="G428" s="10">
        <f t="shared" si="55"/>
        <v>0.12324929971988796</v>
      </c>
      <c r="H428" s="16">
        <f t="shared" si="54"/>
        <v>2.1194605009633914E-2</v>
      </c>
    </row>
    <row r="429" spans="1:8" x14ac:dyDescent="0.2">
      <c r="A429" s="8"/>
      <c r="B429" s="34" t="s">
        <v>407</v>
      </c>
      <c r="C429" s="3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1</v>
      </c>
      <c r="D433" s="9">
        <v>13</v>
      </c>
      <c r="E433" s="10">
        <f t="shared" si="52"/>
        <v>4.8169556840077071E-4</v>
      </c>
      <c r="F433" s="10">
        <f t="shared" si="53"/>
        <v>1.0603588907014683E-2</v>
      </c>
      <c r="G433" s="10">
        <f t="shared" si="55"/>
        <v>12</v>
      </c>
      <c r="H433" s="16">
        <f t="shared" si="54"/>
        <v>5.7803468208092483E-3</v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26</v>
      </c>
      <c r="D437" s="9">
        <v>38</v>
      </c>
      <c r="E437" s="10">
        <f t="shared" si="52"/>
        <v>1.2524084778420038E-2</v>
      </c>
      <c r="F437" s="10">
        <f t="shared" si="53"/>
        <v>3.0995106035889071E-2</v>
      </c>
      <c r="G437" s="10">
        <f t="shared" si="55"/>
        <v>0.46153846153846156</v>
      </c>
      <c r="H437" s="16">
        <f t="shared" si="54"/>
        <v>5.7803468208092483E-3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2</v>
      </c>
      <c r="D441" s="9">
        <v>0</v>
      </c>
      <c r="E441" s="10">
        <f t="shared" si="52"/>
        <v>9.6339113680154141E-4</v>
      </c>
      <c r="F441" s="10" t="str">
        <f t="shared" si="53"/>
        <v/>
      </c>
      <c r="G441" s="10">
        <f t="shared" si="55"/>
        <v>-1</v>
      </c>
      <c r="H441" s="16">
        <f t="shared" si="54"/>
        <v>-9.6339113680154141E-4</v>
      </c>
    </row>
    <row r="442" spans="1:8" x14ac:dyDescent="0.2">
      <c r="A442" s="8"/>
      <c r="B442" s="34" t="s">
        <v>420</v>
      </c>
      <c r="C442" s="3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1</v>
      </c>
      <c r="D445" s="9">
        <v>0</v>
      </c>
      <c r="E445" s="10">
        <f t="shared" si="52"/>
        <v>4.8169556840077071E-4</v>
      </c>
      <c r="F445" s="10" t="str">
        <f t="shared" si="53"/>
        <v/>
      </c>
      <c r="G445" s="10">
        <f t="shared" si="55"/>
        <v>-1</v>
      </c>
      <c r="H445" s="16">
        <f t="shared" si="54"/>
        <v>-4.8169556840077071E-4</v>
      </c>
    </row>
    <row r="446" spans="1:8" x14ac:dyDescent="0.2">
      <c r="A446" s="8"/>
      <c r="B446" s="34" t="s">
        <v>424</v>
      </c>
      <c r="C446" s="31">
        <v>2</v>
      </c>
      <c r="D446" s="9">
        <v>0</v>
      </c>
      <c r="E446" s="10">
        <f t="shared" si="52"/>
        <v>9.6339113680154141E-4</v>
      </c>
      <c r="F446" s="10" t="str">
        <f t="shared" si="53"/>
        <v/>
      </c>
      <c r="G446" s="10">
        <f t="shared" si="55"/>
        <v>-1</v>
      </c>
      <c r="H446" s="16">
        <f t="shared" si="54"/>
        <v>-9.6339113680154141E-4</v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1</v>
      </c>
      <c r="D449" s="9">
        <v>0</v>
      </c>
      <c r="E449" s="10">
        <f t="shared" si="52"/>
        <v>4.8169556840077071E-4</v>
      </c>
      <c r="F449" s="10" t="str">
        <f t="shared" si="53"/>
        <v/>
      </c>
      <c r="G449" s="10">
        <f t="shared" si="55"/>
        <v>-1</v>
      </c>
      <c r="H449" s="16">
        <f t="shared" si="54"/>
        <v>-4.8169556840077071E-4</v>
      </c>
    </row>
    <row r="450" spans="1:8" x14ac:dyDescent="0.2">
      <c r="A450" s="8"/>
      <c r="B450" s="34" t="s">
        <v>428</v>
      </c>
      <c r="C450" s="31">
        <v>3</v>
      </c>
      <c r="D450" s="9">
        <v>0</v>
      </c>
      <c r="E450" s="10">
        <f t="shared" si="52"/>
        <v>1.4450867052023121E-3</v>
      </c>
      <c r="F450" s="10" t="str">
        <f t="shared" si="53"/>
        <v/>
      </c>
      <c r="G450" s="10">
        <f t="shared" si="55"/>
        <v>-1</v>
      </c>
      <c r="H450" s="16">
        <f t="shared" si="54"/>
        <v>-1.4450867052023121E-3</v>
      </c>
    </row>
    <row r="451" spans="1:8" ht="25.5" x14ac:dyDescent="0.2">
      <c r="A451" s="8"/>
      <c r="B451" s="34" t="s">
        <v>429</v>
      </c>
      <c r="C451" s="31">
        <v>56</v>
      </c>
      <c r="D451" s="9">
        <v>24</v>
      </c>
      <c r="E451" s="10">
        <f t="shared" si="52"/>
        <v>2.6974951830443159E-2</v>
      </c>
      <c r="F451" s="10">
        <f t="shared" si="53"/>
        <v>1.9575856443719411E-2</v>
      </c>
      <c r="G451" s="10">
        <f t="shared" si="55"/>
        <v>-0.5714285714285714</v>
      </c>
      <c r="H451" s="16">
        <f t="shared" si="54"/>
        <v>-1.5414258188824661E-2</v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3</v>
      </c>
      <c r="D453" s="9">
        <v>0</v>
      </c>
      <c r="E453" s="10">
        <f t="shared" si="52"/>
        <v>1.4450867052023121E-3</v>
      </c>
      <c r="F453" s="10" t="str">
        <f t="shared" si="53"/>
        <v/>
      </c>
      <c r="G453" s="10">
        <f t="shared" si="55"/>
        <v>-1</v>
      </c>
      <c r="H453" s="16">
        <f t="shared" si="54"/>
        <v>-1.4450867052023121E-3</v>
      </c>
    </row>
    <row r="454" spans="1:8" ht="25.5" x14ac:dyDescent="0.2">
      <c r="A454" s="8"/>
      <c r="B454" s="34" t="s">
        <v>432</v>
      </c>
      <c r="C454" s="31">
        <v>3</v>
      </c>
      <c r="D454" s="9">
        <v>6</v>
      </c>
      <c r="E454" s="10">
        <f t="shared" si="52"/>
        <v>1.4450867052023121E-3</v>
      </c>
      <c r="F454" s="10">
        <f t="shared" si="53"/>
        <v>4.8939641109298528E-3</v>
      </c>
      <c r="G454" s="10">
        <f t="shared" si="55"/>
        <v>1</v>
      </c>
      <c r="H454" s="16">
        <f t="shared" si="54"/>
        <v>1.4450867052023121E-3</v>
      </c>
    </row>
    <row r="455" spans="1:8" x14ac:dyDescent="0.2">
      <c r="A455" s="8"/>
      <c r="B455" s="34" t="s">
        <v>433</v>
      </c>
      <c r="C455" s="31">
        <v>1</v>
      </c>
      <c r="D455" s="9">
        <v>4</v>
      </c>
      <c r="E455" s="10">
        <f t="shared" si="52"/>
        <v>4.8169556840077071E-4</v>
      </c>
      <c r="F455" s="10">
        <f t="shared" si="53"/>
        <v>3.2626427406199023E-3</v>
      </c>
      <c r="G455" s="10">
        <f t="shared" si="55"/>
        <v>3</v>
      </c>
      <c r="H455" s="16">
        <f t="shared" si="54"/>
        <v>1.4450867052023121E-3</v>
      </c>
    </row>
    <row r="456" spans="1:8" x14ac:dyDescent="0.2">
      <c r="A456" s="8"/>
      <c r="B456" s="34" t="s">
        <v>434</v>
      </c>
      <c r="C456" s="3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4" t="s">
        <v>435</v>
      </c>
      <c r="C457" s="3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4</v>
      </c>
      <c r="D458" s="9">
        <v>0</v>
      </c>
      <c r="E458" s="10">
        <f t="shared" si="52"/>
        <v>1.9267822736030828E-3</v>
      </c>
      <c r="F458" s="10" t="str">
        <f t="shared" si="53"/>
        <v/>
      </c>
      <c r="G458" s="10">
        <f t="shared" si="55"/>
        <v>-1</v>
      </c>
      <c r="H458" s="16">
        <f t="shared" si="54"/>
        <v>-1.9267822736030828E-3</v>
      </c>
    </row>
    <row r="459" spans="1:8" x14ac:dyDescent="0.2">
      <c r="A459" s="8"/>
      <c r="B459" s="34" t="s">
        <v>437</v>
      </c>
      <c r="C459" s="31">
        <v>4</v>
      </c>
      <c r="D459" s="9">
        <v>0</v>
      </c>
      <c r="E459" s="10">
        <f t="shared" si="52"/>
        <v>1.9267822736030828E-3</v>
      </c>
      <c r="F459" s="10" t="str">
        <f t="shared" si="53"/>
        <v/>
      </c>
      <c r="G459" s="10">
        <f t="shared" si="55"/>
        <v>-1</v>
      </c>
      <c r="H459" s="16">
        <f t="shared" si="54"/>
        <v>-1.9267822736030828E-3</v>
      </c>
    </row>
    <row r="460" spans="1:8" x14ac:dyDescent="0.2">
      <c r="A460" s="8"/>
      <c r="B460" s="34" t="s">
        <v>438</v>
      </c>
      <c r="C460" s="31">
        <v>3</v>
      </c>
      <c r="D460" s="9">
        <v>0</v>
      </c>
      <c r="E460" s="10">
        <f t="shared" si="52"/>
        <v>1.4450867052023121E-3</v>
      </c>
      <c r="F460" s="10" t="str">
        <f t="shared" si="53"/>
        <v/>
      </c>
      <c r="G460" s="10">
        <f t="shared" si="55"/>
        <v>-1</v>
      </c>
      <c r="H460" s="16">
        <f t="shared" si="54"/>
        <v>-1.4450867052023121E-3</v>
      </c>
    </row>
    <row r="461" spans="1:8" x14ac:dyDescent="0.2">
      <c r="A461" s="8"/>
      <c r="B461" s="34" t="s">
        <v>439</v>
      </c>
      <c r="C461" s="31">
        <v>0</v>
      </c>
      <c r="D461" s="9">
        <v>27</v>
      </c>
      <c r="E461" s="10" t="str">
        <f t="shared" si="52"/>
        <v/>
      </c>
      <c r="F461" s="10">
        <f t="shared" si="53"/>
        <v>2.2022838499184339E-2</v>
      </c>
      <c r="G461" s="10">
        <f t="shared" si="55"/>
        <v>1</v>
      </c>
      <c r="H461" s="16" t="str">
        <f t="shared" si="54"/>
        <v/>
      </c>
    </row>
    <row r="462" spans="1:8" x14ac:dyDescent="0.2">
      <c r="A462" s="8"/>
      <c r="B462" s="34" t="s">
        <v>440</v>
      </c>
      <c r="C462" s="3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0</v>
      </c>
      <c r="D464" s="9">
        <v>1</v>
      </c>
      <c r="E464" s="10" t="str">
        <f t="shared" si="52"/>
        <v/>
      </c>
      <c r="F464" s="10">
        <f t="shared" si="53"/>
        <v>8.1566068515497557E-4</v>
      </c>
      <c r="G464" s="10">
        <f t="shared" si="55"/>
        <v>1</v>
      </c>
      <c r="H464" s="16" t="str">
        <f t="shared" si="54"/>
        <v/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3</v>
      </c>
      <c r="D472" s="9">
        <v>0</v>
      </c>
      <c r="E472" s="10">
        <f t="shared" si="52"/>
        <v>1.4450867052023121E-3</v>
      </c>
      <c r="F472" s="10" t="str">
        <f t="shared" si="53"/>
        <v/>
      </c>
      <c r="G472" s="10">
        <f t="shared" si="55"/>
        <v>-1</v>
      </c>
      <c r="H472" s="16">
        <f t="shared" si="54"/>
        <v>-1.4450867052023121E-3</v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22</v>
      </c>
      <c r="D474" s="9">
        <v>12</v>
      </c>
      <c r="E474" s="10">
        <f t="shared" si="52"/>
        <v>1.0597302504816955E-2</v>
      </c>
      <c r="F474" s="10">
        <f t="shared" si="53"/>
        <v>9.7879282218597055E-3</v>
      </c>
      <c r="G474" s="10">
        <f t="shared" si="55"/>
        <v>-0.45454545454545453</v>
      </c>
      <c r="H474" s="16">
        <f t="shared" si="54"/>
        <v>-4.8169556840077067E-3</v>
      </c>
    </row>
    <row r="475" spans="1:8" x14ac:dyDescent="0.2">
      <c r="A475" s="8"/>
      <c r="B475" s="34" t="s">
        <v>453</v>
      </c>
      <c r="C475" s="31">
        <v>10</v>
      </c>
      <c r="D475" s="9">
        <v>4</v>
      </c>
      <c r="E475" s="10">
        <f t="shared" si="52"/>
        <v>4.8169556840077067E-3</v>
      </c>
      <c r="F475" s="10">
        <f t="shared" si="53"/>
        <v>3.2626427406199023E-3</v>
      </c>
      <c r="G475" s="10">
        <f t="shared" si="55"/>
        <v>-0.6</v>
      </c>
      <c r="H475" s="16">
        <f t="shared" si="54"/>
        <v>-2.8901734104046241E-3</v>
      </c>
    </row>
    <row r="476" spans="1:8" x14ac:dyDescent="0.2">
      <c r="A476" s="8"/>
      <c r="B476" s="34" t="s">
        <v>454</v>
      </c>
      <c r="C476" s="31">
        <v>10</v>
      </c>
      <c r="D476" s="9">
        <v>0</v>
      </c>
      <c r="E476" s="10">
        <f t="shared" si="52"/>
        <v>4.8169556840077067E-3</v>
      </c>
      <c r="F476" s="10" t="str">
        <f t="shared" si="53"/>
        <v/>
      </c>
      <c r="G476" s="10">
        <f t="shared" si="55"/>
        <v>-1</v>
      </c>
      <c r="H476" s="16">
        <f t="shared" si="54"/>
        <v>-4.8169556840077067E-3</v>
      </c>
    </row>
    <row r="477" spans="1:8" ht="25.5" x14ac:dyDescent="0.2">
      <c r="A477" s="8"/>
      <c r="B477" s="34" t="s">
        <v>455</v>
      </c>
      <c r="C477" s="31">
        <v>60</v>
      </c>
      <c r="D477" s="9">
        <v>0</v>
      </c>
      <c r="E477" s="10">
        <f t="shared" si="52"/>
        <v>2.8901734104046242E-2</v>
      </c>
      <c r="F477" s="10" t="str">
        <f t="shared" si="53"/>
        <v/>
      </c>
      <c r="G477" s="10">
        <f t="shared" si="55"/>
        <v>-1</v>
      </c>
      <c r="H477" s="16">
        <f t="shared" si="54"/>
        <v>-2.8901734104046242E-2</v>
      </c>
    </row>
    <row r="478" spans="1:8" ht="25.5" x14ac:dyDescent="0.2">
      <c r="A478" s="8"/>
      <c r="B478" s="34" t="s">
        <v>456</v>
      </c>
      <c r="C478" s="31">
        <v>2</v>
      </c>
      <c r="D478" s="9">
        <v>0</v>
      </c>
      <c r="E478" s="10">
        <f t="shared" si="52"/>
        <v>9.6339113680154141E-4</v>
      </c>
      <c r="F478" s="10" t="str">
        <f t="shared" si="53"/>
        <v/>
      </c>
      <c r="G478" s="10">
        <f t="shared" si="55"/>
        <v>-1</v>
      </c>
      <c r="H478" s="16">
        <f t="shared" si="54"/>
        <v>-9.6339113680154141E-4</v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7</v>
      </c>
      <c r="D480" s="9">
        <v>20</v>
      </c>
      <c r="E480" s="10">
        <f t="shared" si="52"/>
        <v>3.3718689788053949E-3</v>
      </c>
      <c r="F480" s="10">
        <f t="shared" si="53"/>
        <v>1.6313213703099509E-2</v>
      </c>
      <c r="G480" s="10">
        <f t="shared" si="55"/>
        <v>1.8571428571428572</v>
      </c>
      <c r="H480" s="16">
        <f t="shared" si="54"/>
        <v>6.262042389210019E-3</v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4" t="s">
        <v>461</v>
      </c>
      <c r="C483" s="31">
        <v>1</v>
      </c>
      <c r="D483" s="9">
        <v>0</v>
      </c>
      <c r="E483" s="10">
        <f t="shared" si="52"/>
        <v>4.8169556840077071E-4</v>
      </c>
      <c r="F483" s="10" t="str">
        <f t="shared" si="53"/>
        <v/>
      </c>
      <c r="G483" s="10">
        <f t="shared" si="55"/>
        <v>-1</v>
      </c>
      <c r="H483" s="16">
        <f t="shared" si="54"/>
        <v>-4.8169556840077071E-4</v>
      </c>
    </row>
    <row r="484" spans="1:8" x14ac:dyDescent="0.2">
      <c r="A484" s="8"/>
      <c r="B484" s="34" t="s">
        <v>462</v>
      </c>
      <c r="C484" s="31">
        <v>13</v>
      </c>
      <c r="D484" s="9">
        <v>20</v>
      </c>
      <c r="E484" s="10">
        <f t="shared" si="52"/>
        <v>6.262042389210019E-3</v>
      </c>
      <c r="F484" s="10">
        <f t="shared" si="53"/>
        <v>1.6313213703099509E-2</v>
      </c>
      <c r="G484" s="10">
        <f t="shared" si="55"/>
        <v>0.53846153846153844</v>
      </c>
      <c r="H484" s="16">
        <f t="shared" si="54"/>
        <v>3.3718689788053949E-3</v>
      </c>
    </row>
    <row r="485" spans="1:8" x14ac:dyDescent="0.2">
      <c r="A485" s="8"/>
      <c r="B485" s="34" t="s">
        <v>463</v>
      </c>
      <c r="C485" s="31">
        <v>56</v>
      </c>
      <c r="D485" s="9">
        <v>2</v>
      </c>
      <c r="E485" s="10">
        <f t="shared" si="52"/>
        <v>2.6974951830443159E-2</v>
      </c>
      <c r="F485" s="10">
        <f t="shared" si="53"/>
        <v>1.6313213703099511E-3</v>
      </c>
      <c r="G485" s="10">
        <f t="shared" si="55"/>
        <v>-0.9642857142857143</v>
      </c>
      <c r="H485" s="16">
        <f t="shared" si="54"/>
        <v>-2.6011560693641619E-2</v>
      </c>
    </row>
    <row r="486" spans="1:8" x14ac:dyDescent="0.2">
      <c r="A486" s="8"/>
      <c r="B486" s="34" t="s">
        <v>464</v>
      </c>
      <c r="C486" s="3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15</v>
      </c>
      <c r="D487" s="9">
        <v>8</v>
      </c>
      <c r="E487" s="10">
        <f t="shared" si="52"/>
        <v>7.2254335260115606E-3</v>
      </c>
      <c r="F487" s="10">
        <f t="shared" si="53"/>
        <v>6.5252854812398045E-3</v>
      </c>
      <c r="G487" s="10">
        <f t="shared" si="55"/>
        <v>-0.46666666666666667</v>
      </c>
      <c r="H487" s="16">
        <f t="shared" si="54"/>
        <v>-3.3718689788053949E-3</v>
      </c>
    </row>
    <row r="488" spans="1:8" x14ac:dyDescent="0.2">
      <c r="A488" s="8"/>
      <c r="B488" s="34" t="s">
        <v>466</v>
      </c>
      <c r="C488" s="31">
        <v>3</v>
      </c>
      <c r="D488" s="9">
        <v>0</v>
      </c>
      <c r="E488" s="10">
        <f t="shared" si="52"/>
        <v>1.4450867052023121E-3</v>
      </c>
      <c r="F488" s="10" t="str">
        <f t="shared" si="53"/>
        <v/>
      </c>
      <c r="G488" s="10">
        <f t="shared" si="55"/>
        <v>-1</v>
      </c>
      <c r="H488" s="16">
        <f t="shared" si="54"/>
        <v>-1.4450867052023121E-3</v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142</v>
      </c>
      <c r="D490" s="9">
        <v>13</v>
      </c>
      <c r="E490" s="10">
        <f t="shared" ref="E490:E553" si="56">+IF(C490=0,"",C490/C$362)</f>
        <v>6.8400770712909439E-2</v>
      </c>
      <c r="F490" s="10">
        <f t="shared" ref="F490:F553" si="57">+IF(D490=0,"",D490/D$362)</f>
        <v>1.0603588907014683E-2</v>
      </c>
      <c r="G490" s="10">
        <f t="shared" si="55"/>
        <v>-0.90845070422535212</v>
      </c>
      <c r="H490" s="16">
        <f t="shared" ref="H490:H553" si="58">+IF(OR(AND(E490=""),(G490="")),"",E490*G490)</f>
        <v>-6.2138728323699419E-2</v>
      </c>
    </row>
    <row r="491" spans="1:8" x14ac:dyDescent="0.2">
      <c r="A491" s="8"/>
      <c r="B491" s="34" t="s">
        <v>469</v>
      </c>
      <c r="C491" s="31">
        <v>4</v>
      </c>
      <c r="D491" s="9">
        <v>0</v>
      </c>
      <c r="E491" s="10">
        <f t="shared" si="56"/>
        <v>1.9267822736030828E-3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6">
        <f t="shared" si="58"/>
        <v>-1.9267822736030828E-3</v>
      </c>
    </row>
    <row r="492" spans="1:8" x14ac:dyDescent="0.2">
      <c r="A492" s="8"/>
      <c r="B492" s="34" t="s">
        <v>470</v>
      </c>
      <c r="C492" s="3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1</v>
      </c>
      <c r="D495" s="9">
        <v>0</v>
      </c>
      <c r="E495" s="10">
        <f t="shared" si="56"/>
        <v>4.8169556840077071E-4</v>
      </c>
      <c r="F495" s="10" t="str">
        <f t="shared" si="57"/>
        <v/>
      </c>
      <c r="G495" s="10">
        <f t="shared" si="59"/>
        <v>-1</v>
      </c>
      <c r="H495" s="16">
        <f t="shared" si="58"/>
        <v>-4.8169556840077071E-4</v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8</v>
      </c>
      <c r="D498" s="9">
        <v>50</v>
      </c>
      <c r="E498" s="10">
        <f t="shared" si="56"/>
        <v>3.8535645472061657E-3</v>
      </c>
      <c r="F498" s="10">
        <f t="shared" si="57"/>
        <v>4.0783034257748776E-2</v>
      </c>
      <c r="G498" s="10">
        <f t="shared" si="59"/>
        <v>5.25</v>
      </c>
      <c r="H498" s="16">
        <f t="shared" si="58"/>
        <v>2.023121387283237E-2</v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3</v>
      </c>
      <c r="D500" s="9">
        <v>0</v>
      </c>
      <c r="E500" s="10">
        <f t="shared" si="56"/>
        <v>1.4450867052023121E-3</v>
      </c>
      <c r="F500" s="10" t="str">
        <f t="shared" si="57"/>
        <v/>
      </c>
      <c r="G500" s="10">
        <f t="shared" si="59"/>
        <v>-1</v>
      </c>
      <c r="H500" s="16">
        <f t="shared" si="58"/>
        <v>-1.4450867052023121E-3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1</v>
      </c>
      <c r="D502" s="9">
        <v>0</v>
      </c>
      <c r="E502" s="10">
        <f t="shared" si="56"/>
        <v>4.8169556840077071E-4</v>
      </c>
      <c r="F502" s="10" t="str">
        <f t="shared" si="57"/>
        <v/>
      </c>
      <c r="G502" s="10">
        <f t="shared" si="59"/>
        <v>-1</v>
      </c>
      <c r="H502" s="16">
        <f t="shared" si="58"/>
        <v>-4.8169556840077071E-4</v>
      </c>
    </row>
    <row r="503" spans="1:8" x14ac:dyDescent="0.2">
      <c r="A503" s="8"/>
      <c r="B503" s="34" t="s">
        <v>481</v>
      </c>
      <c r="C503" s="31">
        <v>5</v>
      </c>
      <c r="D503" s="9">
        <v>0</v>
      </c>
      <c r="E503" s="10">
        <f t="shared" si="56"/>
        <v>2.4084778420038534E-3</v>
      </c>
      <c r="F503" s="10" t="str">
        <f t="shared" si="57"/>
        <v/>
      </c>
      <c r="G503" s="10">
        <f t="shared" si="59"/>
        <v>-1</v>
      </c>
      <c r="H503" s="16">
        <f t="shared" si="58"/>
        <v>-2.4084778420038534E-3</v>
      </c>
    </row>
    <row r="504" spans="1:8" x14ac:dyDescent="0.2">
      <c r="A504" s="8"/>
      <c r="B504" s="34" t="s">
        <v>482</v>
      </c>
      <c r="C504" s="31">
        <v>5</v>
      </c>
      <c r="D504" s="9">
        <v>1</v>
      </c>
      <c r="E504" s="10">
        <f t="shared" si="56"/>
        <v>2.4084778420038534E-3</v>
      </c>
      <c r="F504" s="10">
        <f t="shared" si="57"/>
        <v>8.1566068515497557E-4</v>
      </c>
      <c r="G504" s="10">
        <f t="shared" si="59"/>
        <v>-0.8</v>
      </c>
      <c r="H504" s="16">
        <f t="shared" si="58"/>
        <v>-1.9267822736030828E-3</v>
      </c>
    </row>
    <row r="505" spans="1:8" x14ac:dyDescent="0.2">
      <c r="A505" s="8"/>
      <c r="B505" s="34" t="s">
        <v>483</v>
      </c>
      <c r="C505" s="31">
        <v>3</v>
      </c>
      <c r="D505" s="9">
        <v>0</v>
      </c>
      <c r="E505" s="10">
        <f t="shared" si="56"/>
        <v>1.4450867052023121E-3</v>
      </c>
      <c r="F505" s="10" t="str">
        <f t="shared" si="57"/>
        <v/>
      </c>
      <c r="G505" s="10">
        <f t="shared" si="59"/>
        <v>-1</v>
      </c>
      <c r="H505" s="16">
        <f t="shared" si="58"/>
        <v>-1.4450867052023121E-3</v>
      </c>
    </row>
    <row r="506" spans="1:8" x14ac:dyDescent="0.2">
      <c r="A506" s="8"/>
      <c r="B506" s="34" t="s">
        <v>484</v>
      </c>
      <c r="C506" s="3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4" t="s">
        <v>485</v>
      </c>
      <c r="C507" s="3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4</v>
      </c>
      <c r="D508" s="9">
        <v>13</v>
      </c>
      <c r="E508" s="10">
        <f t="shared" si="56"/>
        <v>1.9267822736030828E-3</v>
      </c>
      <c r="F508" s="10">
        <f t="shared" si="57"/>
        <v>1.0603588907014683E-2</v>
      </c>
      <c r="G508" s="10">
        <f t="shared" si="59"/>
        <v>2.25</v>
      </c>
      <c r="H508" s="16">
        <f t="shared" si="58"/>
        <v>4.335260115606936E-3</v>
      </c>
    </row>
    <row r="509" spans="1:8" x14ac:dyDescent="0.2">
      <c r="A509" s="8"/>
      <c r="B509" s="34" t="s">
        <v>487</v>
      </c>
      <c r="C509" s="31">
        <v>5</v>
      </c>
      <c r="D509" s="9">
        <v>0</v>
      </c>
      <c r="E509" s="10">
        <f t="shared" si="56"/>
        <v>2.4084778420038534E-3</v>
      </c>
      <c r="F509" s="10" t="str">
        <f t="shared" si="57"/>
        <v/>
      </c>
      <c r="G509" s="10">
        <f t="shared" si="59"/>
        <v>-1</v>
      </c>
      <c r="H509" s="16">
        <f t="shared" si="58"/>
        <v>-2.4084778420038534E-3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0</v>
      </c>
      <c r="D514" s="9">
        <v>2</v>
      </c>
      <c r="E514" s="10" t="str">
        <f t="shared" si="56"/>
        <v/>
      </c>
      <c r="F514" s="10">
        <f t="shared" si="57"/>
        <v>1.6313213703099511E-3</v>
      </c>
      <c r="G514" s="10">
        <f t="shared" si="59"/>
        <v>1</v>
      </c>
      <c r="H514" s="16" t="str">
        <f t="shared" si="58"/>
        <v/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2</v>
      </c>
      <c r="D516" s="9">
        <v>0</v>
      </c>
      <c r="E516" s="10">
        <f t="shared" si="56"/>
        <v>9.6339113680154141E-4</v>
      </c>
      <c r="F516" s="10" t="str">
        <f t="shared" si="57"/>
        <v/>
      </c>
      <c r="G516" s="10">
        <f t="shared" si="59"/>
        <v>-1</v>
      </c>
      <c r="H516" s="16">
        <f t="shared" si="58"/>
        <v>-9.6339113680154141E-4</v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0</v>
      </c>
      <c r="D519" s="9">
        <v>23</v>
      </c>
      <c r="E519" s="10" t="str">
        <f t="shared" si="56"/>
        <v/>
      </c>
      <c r="F519" s="10">
        <f t="shared" si="57"/>
        <v>1.8760195758564437E-2</v>
      </c>
      <c r="G519" s="10">
        <f t="shared" si="59"/>
        <v>1</v>
      </c>
      <c r="H519" s="16" t="str">
        <f t="shared" si="58"/>
        <v/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0</v>
      </c>
      <c r="D530" s="9">
        <v>1</v>
      </c>
      <c r="E530" s="10" t="str">
        <f t="shared" si="56"/>
        <v/>
      </c>
      <c r="F530" s="10">
        <f t="shared" si="57"/>
        <v>8.1566068515497557E-4</v>
      </c>
      <c r="G530" s="10">
        <f t="shared" si="59"/>
        <v>1</v>
      </c>
      <c r="H530" s="16" t="str">
        <f t="shared" si="58"/>
        <v/>
      </c>
    </row>
    <row r="531" spans="1:8" x14ac:dyDescent="0.2">
      <c r="A531" s="8"/>
      <c r="B531" s="34" t="s">
        <v>509</v>
      </c>
      <c r="C531" s="31">
        <v>0</v>
      </c>
      <c r="D531" s="9">
        <v>2</v>
      </c>
      <c r="E531" s="10" t="str">
        <f t="shared" si="56"/>
        <v/>
      </c>
      <c r="F531" s="10">
        <f t="shared" si="57"/>
        <v>1.6313213703099511E-3</v>
      </c>
      <c r="G531" s="10">
        <f t="shared" si="59"/>
        <v>1</v>
      </c>
      <c r="H531" s="16" t="str">
        <f t="shared" si="58"/>
        <v/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2</v>
      </c>
      <c r="D537" s="9">
        <v>0</v>
      </c>
      <c r="E537" s="10">
        <f t="shared" si="56"/>
        <v>9.6339113680154141E-4</v>
      </c>
      <c r="F537" s="10" t="str">
        <f t="shared" si="57"/>
        <v/>
      </c>
      <c r="G537" s="10">
        <f t="shared" si="59"/>
        <v>-1</v>
      </c>
      <c r="H537" s="16">
        <f t="shared" si="58"/>
        <v>-9.6339113680154141E-4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13</v>
      </c>
      <c r="D551" s="9">
        <v>0</v>
      </c>
      <c r="E551" s="10">
        <f t="shared" si="56"/>
        <v>6.262042389210019E-3</v>
      </c>
      <c r="F551" s="10" t="str">
        <f t="shared" si="57"/>
        <v/>
      </c>
      <c r="G551" s="10">
        <f t="shared" si="59"/>
        <v>-1</v>
      </c>
      <c r="H551" s="16">
        <f t="shared" si="58"/>
        <v>-6.262042389210019E-3</v>
      </c>
    </row>
    <row r="552" spans="1:8" x14ac:dyDescent="0.2">
      <c r="A552" s="8"/>
      <c r="B552" s="34" t="s">
        <v>530</v>
      </c>
      <c r="C552" s="31">
        <v>12</v>
      </c>
      <c r="D552" s="9">
        <v>3</v>
      </c>
      <c r="E552" s="10">
        <f t="shared" si="56"/>
        <v>5.7803468208092483E-3</v>
      </c>
      <c r="F552" s="10">
        <f t="shared" si="57"/>
        <v>2.4469820554649264E-3</v>
      </c>
      <c r="G552" s="10">
        <f t="shared" si="59"/>
        <v>-0.75</v>
      </c>
      <c r="H552" s="16">
        <f t="shared" si="58"/>
        <v>-4.335260115606936E-3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8.1566068515497557E-4</v>
      </c>
      <c r="G554" s="10">
        <f t="shared" si="59"/>
        <v>1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5</v>
      </c>
      <c r="D555" s="9">
        <v>1</v>
      </c>
      <c r="E555" s="10">
        <f t="shared" si="60"/>
        <v>2.4084778420038534E-3</v>
      </c>
      <c r="F555" s="10">
        <f t="shared" si="61"/>
        <v>8.1566068515497557E-4</v>
      </c>
      <c r="G555" s="10">
        <f t="shared" ref="G555:G595" si="63">+IF(AND(C555=0,D555=0)," ",IF(C555=0,1,IF(D555=0,-1,(D555-C555)/C555)))</f>
        <v>-0.8</v>
      </c>
      <c r="H555" s="16">
        <f t="shared" si="62"/>
        <v>-1.9267822736030828E-3</v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8</v>
      </c>
      <c r="D558" s="9">
        <v>0</v>
      </c>
      <c r="E558" s="10">
        <f t="shared" si="60"/>
        <v>3.8535645472061657E-3</v>
      </c>
      <c r="F558" s="10" t="str">
        <f t="shared" si="61"/>
        <v/>
      </c>
      <c r="G558" s="10">
        <f t="shared" si="63"/>
        <v>-1</v>
      </c>
      <c r="H558" s="16">
        <f t="shared" si="62"/>
        <v>-3.8535645472061657E-3</v>
      </c>
    </row>
    <row r="559" spans="1:8" x14ac:dyDescent="0.2">
      <c r="A559" s="8"/>
      <c r="B559" s="34" t="s">
        <v>537</v>
      </c>
      <c r="C559" s="31">
        <v>34</v>
      </c>
      <c r="D559" s="9">
        <v>34</v>
      </c>
      <c r="E559" s="10">
        <f t="shared" si="60"/>
        <v>1.6377649325626204E-2</v>
      </c>
      <c r="F559" s="10">
        <f t="shared" si="61"/>
        <v>2.7732463295269169E-2</v>
      </c>
      <c r="G559" s="10">
        <f t="shared" si="63"/>
        <v>0</v>
      </c>
      <c r="H559" s="16">
        <f t="shared" si="62"/>
        <v>0</v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0</v>
      </c>
      <c r="D562" s="9">
        <v>4</v>
      </c>
      <c r="E562" s="10" t="str">
        <f t="shared" si="60"/>
        <v/>
      </c>
      <c r="F562" s="10">
        <f t="shared" si="61"/>
        <v>3.2626427406199023E-3</v>
      </c>
      <c r="G562" s="10">
        <f t="shared" si="63"/>
        <v>1</v>
      </c>
      <c r="H562" s="16" t="str">
        <f t="shared" si="62"/>
        <v/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4</v>
      </c>
      <c r="D568" s="9">
        <v>3</v>
      </c>
      <c r="E568" s="10">
        <f t="shared" si="60"/>
        <v>1.9267822736030828E-3</v>
      </c>
      <c r="F568" s="10">
        <f t="shared" si="61"/>
        <v>2.4469820554649264E-3</v>
      </c>
      <c r="G568" s="10">
        <f t="shared" si="63"/>
        <v>-0.25</v>
      </c>
      <c r="H568" s="16">
        <f t="shared" si="62"/>
        <v>-4.8169556840077071E-4</v>
      </c>
    </row>
    <row r="569" spans="1:8" ht="25.5" x14ac:dyDescent="0.2">
      <c r="A569" s="8"/>
      <c r="B569" s="34" t="s">
        <v>547</v>
      </c>
      <c r="C569" s="3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2</v>
      </c>
      <c r="D571" s="9">
        <v>0</v>
      </c>
      <c r="E571" s="10">
        <f t="shared" si="60"/>
        <v>9.6339113680154141E-4</v>
      </c>
      <c r="F571" s="10" t="str">
        <f t="shared" si="61"/>
        <v/>
      </c>
      <c r="G571" s="10">
        <f t="shared" si="63"/>
        <v>-1</v>
      </c>
      <c r="H571" s="16">
        <f t="shared" si="62"/>
        <v>-9.6339113680154141E-4</v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1</v>
      </c>
      <c r="D573" s="9">
        <v>0</v>
      </c>
      <c r="E573" s="10">
        <f t="shared" si="60"/>
        <v>4.8169556840077071E-4</v>
      </c>
      <c r="F573" s="10" t="str">
        <f t="shared" si="61"/>
        <v/>
      </c>
      <c r="G573" s="10">
        <f t="shared" si="63"/>
        <v>-1</v>
      </c>
      <c r="H573" s="16">
        <f t="shared" si="62"/>
        <v>-4.8169556840077071E-4</v>
      </c>
    </row>
    <row r="574" spans="1:8" x14ac:dyDescent="0.2">
      <c r="A574" s="8"/>
      <c r="B574" s="34" t="s">
        <v>552</v>
      </c>
      <c r="C574" s="31">
        <v>58</v>
      </c>
      <c r="D574" s="9">
        <v>26</v>
      </c>
      <c r="E574" s="10">
        <f t="shared" si="60"/>
        <v>2.7938342967244702E-2</v>
      </c>
      <c r="F574" s="10">
        <f t="shared" si="61"/>
        <v>2.1207177814029365E-2</v>
      </c>
      <c r="G574" s="10">
        <f t="shared" si="63"/>
        <v>-0.55172413793103448</v>
      </c>
      <c r="H574" s="16">
        <f t="shared" si="62"/>
        <v>-1.5414258188824663E-2</v>
      </c>
    </row>
    <row r="575" spans="1:8" ht="25.5" x14ac:dyDescent="0.2">
      <c r="A575" s="8"/>
      <c r="B575" s="34" t="s">
        <v>553</v>
      </c>
      <c r="C575" s="31">
        <v>0</v>
      </c>
      <c r="D575" s="9">
        <v>2</v>
      </c>
      <c r="E575" s="10" t="str">
        <f t="shared" si="60"/>
        <v/>
      </c>
      <c r="F575" s="10">
        <f t="shared" si="61"/>
        <v>1.6313213703099511E-3</v>
      </c>
      <c r="G575" s="10">
        <f t="shared" si="63"/>
        <v>1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0</v>
      </c>
      <c r="D576" s="9">
        <v>1</v>
      </c>
      <c r="E576" s="10" t="str">
        <f t="shared" si="60"/>
        <v/>
      </c>
      <c r="F576" s="10">
        <f t="shared" si="61"/>
        <v>8.1566068515497557E-4</v>
      </c>
      <c r="G576" s="10">
        <f t="shared" si="63"/>
        <v>1</v>
      </c>
      <c r="H576" s="16" t="str">
        <f t="shared" si="62"/>
        <v/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79</v>
      </c>
      <c r="D579" s="9">
        <v>32</v>
      </c>
      <c r="E579" s="10">
        <f t="shared" si="60"/>
        <v>3.8053949903660886E-2</v>
      </c>
      <c r="F579" s="10">
        <f t="shared" si="61"/>
        <v>2.6101141924959218E-2</v>
      </c>
      <c r="G579" s="10">
        <f t="shared" si="63"/>
        <v>-0.59493670886075944</v>
      </c>
      <c r="H579" s="16">
        <f t="shared" si="62"/>
        <v>-2.2639691714836221E-2</v>
      </c>
    </row>
    <row r="580" spans="1:8" ht="25.5" x14ac:dyDescent="0.2">
      <c r="A580" s="8"/>
      <c r="B580" s="34" t="s">
        <v>558</v>
      </c>
      <c r="C580" s="31">
        <v>11</v>
      </c>
      <c r="D580" s="9">
        <v>2</v>
      </c>
      <c r="E580" s="10">
        <f t="shared" si="60"/>
        <v>5.2986512524084775E-3</v>
      </c>
      <c r="F580" s="10">
        <f t="shared" si="61"/>
        <v>1.6313213703099511E-3</v>
      </c>
      <c r="G580" s="10">
        <f t="shared" si="63"/>
        <v>-0.81818181818181823</v>
      </c>
      <c r="H580" s="16">
        <f t="shared" si="62"/>
        <v>-4.335260115606936E-3</v>
      </c>
    </row>
    <row r="581" spans="1:8" x14ac:dyDescent="0.2">
      <c r="A581" s="8"/>
      <c r="B581" s="34" t="s">
        <v>559</v>
      </c>
      <c r="C581" s="31">
        <v>62</v>
      </c>
      <c r="D581" s="9">
        <v>19</v>
      </c>
      <c r="E581" s="10">
        <f t="shared" si="60"/>
        <v>2.9865125240847785E-2</v>
      </c>
      <c r="F581" s="10">
        <f t="shared" si="61"/>
        <v>1.5497553017944535E-2</v>
      </c>
      <c r="G581" s="10">
        <f t="shared" si="63"/>
        <v>-0.69354838709677424</v>
      </c>
      <c r="H581" s="16">
        <f t="shared" si="62"/>
        <v>-2.0712909441233142E-2</v>
      </c>
    </row>
    <row r="582" spans="1:8" x14ac:dyDescent="0.2">
      <c r="A582" s="8"/>
      <c r="B582" s="34" t="s">
        <v>560</v>
      </c>
      <c r="C582" s="31">
        <v>4</v>
      </c>
      <c r="D582" s="9">
        <v>1</v>
      </c>
      <c r="E582" s="10">
        <f t="shared" si="60"/>
        <v>1.9267822736030828E-3</v>
      </c>
      <c r="F582" s="10">
        <f t="shared" si="61"/>
        <v>8.1566068515497557E-4</v>
      </c>
      <c r="G582" s="10">
        <f t="shared" si="63"/>
        <v>-0.75</v>
      </c>
      <c r="H582" s="16">
        <f t="shared" si="62"/>
        <v>-1.4450867052023121E-3</v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1</v>
      </c>
      <c r="E585" s="10" t="str">
        <f t="shared" si="60"/>
        <v/>
      </c>
      <c r="F585" s="10">
        <f t="shared" si="61"/>
        <v>8.1566068515497557E-4</v>
      </c>
      <c r="G585" s="10">
        <f t="shared" si="63"/>
        <v>1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4</v>
      </c>
      <c r="D588" s="9">
        <v>5</v>
      </c>
      <c r="E588" s="10">
        <f t="shared" si="60"/>
        <v>1.9267822736030828E-3</v>
      </c>
      <c r="F588" s="10">
        <f t="shared" si="61"/>
        <v>4.0783034257748773E-3</v>
      </c>
      <c r="G588" s="10">
        <f t="shared" si="63"/>
        <v>0.25</v>
      </c>
      <c r="H588" s="16">
        <f t="shared" si="62"/>
        <v>4.8169556840077071E-4</v>
      </c>
    </row>
    <row r="589" spans="1:8" x14ac:dyDescent="0.2">
      <c r="A589" s="8"/>
      <c r="B589" s="34" t="s">
        <v>567</v>
      </c>
      <c r="C589" s="31">
        <v>2</v>
      </c>
      <c r="D589" s="9">
        <v>5</v>
      </c>
      <c r="E589" s="10">
        <f t="shared" si="60"/>
        <v>9.6339113680154141E-4</v>
      </c>
      <c r="F589" s="10">
        <f t="shared" si="61"/>
        <v>4.0783034257748773E-3</v>
      </c>
      <c r="G589" s="10">
        <f t="shared" si="63"/>
        <v>1.5</v>
      </c>
      <c r="H589" s="16">
        <f t="shared" si="62"/>
        <v>1.4450867052023121E-3</v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1240</v>
      </c>
      <c r="D601" s="30">
        <f>SUM(D602:D629)</f>
        <v>514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-0.5854838709677419</v>
      </c>
      <c r="H601" s="40">
        <f t="shared" ref="H601:H629" si="66">+IF(OR(AND(E601=""),(G601="")),"",E601*G601)</f>
        <v>-0.5854838709677419</v>
      </c>
    </row>
    <row r="602" spans="1:8" x14ac:dyDescent="0.2">
      <c r="A602" s="8"/>
      <c r="B602" s="33" t="s">
        <v>574</v>
      </c>
      <c r="C602" s="39">
        <v>3</v>
      </c>
      <c r="D602" s="36">
        <v>0</v>
      </c>
      <c r="E602" s="37">
        <f t="shared" si="64"/>
        <v>2.4193548387096775E-3</v>
      </c>
      <c r="F602" s="37" t="str">
        <f t="shared" si="65"/>
        <v/>
      </c>
      <c r="G602" s="37">
        <f t="shared" ref="G602:G629" si="67">+IF(AND(C602=0,D602=0)," ",IF(C602=0,1,IF(D602=0,-1,(D602-C602)/C602)))</f>
        <v>-1</v>
      </c>
      <c r="H602" s="38">
        <f t="shared" si="66"/>
        <v>-2.4193548387096775E-3</v>
      </c>
    </row>
    <row r="603" spans="1:8" x14ac:dyDescent="0.2">
      <c r="A603" s="8"/>
      <c r="B603" s="34" t="s">
        <v>575</v>
      </c>
      <c r="C603" s="31">
        <v>2</v>
      </c>
      <c r="D603" s="9">
        <v>1</v>
      </c>
      <c r="E603" s="10">
        <f t="shared" si="64"/>
        <v>1.6129032258064516E-3</v>
      </c>
      <c r="F603" s="10">
        <f t="shared" si="65"/>
        <v>1.9455252918287938E-3</v>
      </c>
      <c r="G603" s="10">
        <f t="shared" si="67"/>
        <v>-0.5</v>
      </c>
      <c r="H603" s="16">
        <f t="shared" si="66"/>
        <v>-8.0645161290322581E-4</v>
      </c>
    </row>
    <row r="604" spans="1:8" ht="25.5" x14ac:dyDescent="0.2">
      <c r="A604" s="8"/>
      <c r="B604" s="34" t="s">
        <v>576</v>
      </c>
      <c r="C604" s="31">
        <v>359</v>
      </c>
      <c r="D604" s="9">
        <v>189</v>
      </c>
      <c r="E604" s="10">
        <f t="shared" si="64"/>
        <v>0.28951612903225804</v>
      </c>
      <c r="F604" s="10">
        <f t="shared" si="65"/>
        <v>0.36770428015564205</v>
      </c>
      <c r="G604" s="10">
        <f t="shared" si="67"/>
        <v>-0.47353760445682452</v>
      </c>
      <c r="H604" s="16">
        <f t="shared" si="66"/>
        <v>-0.13709677419354838</v>
      </c>
    </row>
    <row r="605" spans="1:8" x14ac:dyDescent="0.2">
      <c r="A605" s="8"/>
      <c r="B605" s="34" t="s">
        <v>577</v>
      </c>
      <c r="C605" s="31">
        <v>97</v>
      </c>
      <c r="D605" s="9">
        <v>141</v>
      </c>
      <c r="E605" s="10">
        <f t="shared" si="64"/>
        <v>7.8225806451612909E-2</v>
      </c>
      <c r="F605" s="10">
        <f t="shared" si="65"/>
        <v>0.27431906614785995</v>
      </c>
      <c r="G605" s="10">
        <f t="shared" si="67"/>
        <v>0.45360824742268041</v>
      </c>
      <c r="H605" s="16">
        <f t="shared" si="66"/>
        <v>3.5483870967741936E-2</v>
      </c>
    </row>
    <row r="606" spans="1:8" x14ac:dyDescent="0.2">
      <c r="A606" s="8"/>
      <c r="B606" s="34" t="s">
        <v>578</v>
      </c>
      <c r="C606" s="31">
        <v>4</v>
      </c>
      <c r="D606" s="9">
        <v>14</v>
      </c>
      <c r="E606" s="10">
        <f t="shared" si="64"/>
        <v>3.2258064516129032E-3</v>
      </c>
      <c r="F606" s="10">
        <f t="shared" si="65"/>
        <v>2.7237354085603113E-2</v>
      </c>
      <c r="G606" s="10">
        <f t="shared" si="67"/>
        <v>2.5</v>
      </c>
      <c r="H606" s="16">
        <f t="shared" si="66"/>
        <v>8.0645161290322578E-3</v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6" t="str">
        <f t="shared" si="66"/>
        <v/>
      </c>
    </row>
    <row r="609" spans="1:8" x14ac:dyDescent="0.2">
      <c r="A609" s="8"/>
      <c r="B609" s="34" t="s">
        <v>581</v>
      </c>
      <c r="C609" s="31">
        <v>1</v>
      </c>
      <c r="D609" s="9">
        <v>0</v>
      </c>
      <c r="E609" s="10">
        <f t="shared" si="64"/>
        <v>8.0645161290322581E-4</v>
      </c>
      <c r="F609" s="10" t="str">
        <f t="shared" si="65"/>
        <v/>
      </c>
      <c r="G609" s="10">
        <f t="shared" si="67"/>
        <v>-1</v>
      </c>
      <c r="H609" s="16">
        <f t="shared" si="66"/>
        <v>-8.0645161290322581E-4</v>
      </c>
    </row>
    <row r="610" spans="1:8" x14ac:dyDescent="0.2">
      <c r="A610" s="8"/>
      <c r="B610" s="34" t="s">
        <v>582</v>
      </c>
      <c r="C610" s="3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4" t="s">
        <v>583</v>
      </c>
      <c r="C611" s="31">
        <v>2</v>
      </c>
      <c r="D611" s="9">
        <v>11</v>
      </c>
      <c r="E611" s="10">
        <f t="shared" si="64"/>
        <v>1.6129032258064516E-3</v>
      </c>
      <c r="F611" s="10">
        <f t="shared" si="65"/>
        <v>2.1400778210116732E-2</v>
      </c>
      <c r="G611" s="10">
        <f t="shared" si="67"/>
        <v>4.5</v>
      </c>
      <c r="H611" s="16">
        <f t="shared" si="66"/>
        <v>7.2580645161290326E-3</v>
      </c>
    </row>
    <row r="612" spans="1:8" x14ac:dyDescent="0.2">
      <c r="A612" s="8"/>
      <c r="B612" s="34" t="s">
        <v>584</v>
      </c>
      <c r="C612" s="31">
        <v>6</v>
      </c>
      <c r="D612" s="9">
        <v>1</v>
      </c>
      <c r="E612" s="10">
        <f t="shared" si="64"/>
        <v>4.8387096774193551E-3</v>
      </c>
      <c r="F612" s="10">
        <f t="shared" si="65"/>
        <v>1.9455252918287938E-3</v>
      </c>
      <c r="G612" s="10">
        <f t="shared" si="67"/>
        <v>-0.83333333333333337</v>
      </c>
      <c r="H612" s="16">
        <f t="shared" si="66"/>
        <v>-4.0322580645161298E-3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174</v>
      </c>
      <c r="D616" s="9">
        <v>54</v>
      </c>
      <c r="E616" s="10">
        <f t="shared" si="64"/>
        <v>0.14032258064516129</v>
      </c>
      <c r="F616" s="10">
        <f t="shared" si="65"/>
        <v>0.10505836575875487</v>
      </c>
      <c r="G616" s="10">
        <f t="shared" si="67"/>
        <v>-0.68965517241379315</v>
      </c>
      <c r="H616" s="16">
        <f t="shared" si="66"/>
        <v>-9.6774193548387108E-2</v>
      </c>
    </row>
    <row r="617" spans="1:8" x14ac:dyDescent="0.2">
      <c r="A617" s="8"/>
      <c r="B617" s="34" t="s">
        <v>589</v>
      </c>
      <c r="C617" s="31">
        <v>2</v>
      </c>
      <c r="D617" s="9">
        <v>1</v>
      </c>
      <c r="E617" s="10">
        <f t="shared" si="64"/>
        <v>1.6129032258064516E-3</v>
      </c>
      <c r="F617" s="10">
        <f t="shared" si="65"/>
        <v>1.9455252918287938E-3</v>
      </c>
      <c r="G617" s="10">
        <f t="shared" si="67"/>
        <v>-0.5</v>
      </c>
      <c r="H617" s="16">
        <f t="shared" si="66"/>
        <v>-8.0645161290322581E-4</v>
      </c>
    </row>
    <row r="618" spans="1:8" x14ac:dyDescent="0.2">
      <c r="A618" s="8"/>
      <c r="B618" s="34" t="s">
        <v>590</v>
      </c>
      <c r="C618" s="31">
        <v>4</v>
      </c>
      <c r="D618" s="9">
        <v>2</v>
      </c>
      <c r="E618" s="10">
        <f t="shared" si="64"/>
        <v>3.2258064516129032E-3</v>
      </c>
      <c r="F618" s="10">
        <f t="shared" si="65"/>
        <v>3.8910505836575876E-3</v>
      </c>
      <c r="G618" s="10">
        <f t="shared" si="67"/>
        <v>-0.5</v>
      </c>
      <c r="H618" s="16">
        <f t="shared" si="66"/>
        <v>-1.6129032258064516E-3</v>
      </c>
    </row>
    <row r="619" spans="1:8" x14ac:dyDescent="0.2">
      <c r="A619" s="8"/>
      <c r="B619" s="34" t="s">
        <v>591</v>
      </c>
      <c r="C619" s="31">
        <v>486</v>
      </c>
      <c r="D619" s="9">
        <v>55</v>
      </c>
      <c r="E619" s="10">
        <f t="shared" si="64"/>
        <v>0.39193548387096772</v>
      </c>
      <c r="F619" s="10">
        <f t="shared" si="65"/>
        <v>0.10700389105058365</v>
      </c>
      <c r="G619" s="10">
        <f t="shared" si="67"/>
        <v>-0.88683127572016462</v>
      </c>
      <c r="H619" s="16">
        <f t="shared" si="66"/>
        <v>-0.34758064516129028</v>
      </c>
    </row>
    <row r="620" spans="1:8" x14ac:dyDescent="0.2">
      <c r="A620" s="8"/>
      <c r="B620" s="34" t="s">
        <v>592</v>
      </c>
      <c r="C620" s="31">
        <v>24</v>
      </c>
      <c r="D620" s="9">
        <v>16</v>
      </c>
      <c r="E620" s="10">
        <f t="shared" si="64"/>
        <v>1.935483870967742E-2</v>
      </c>
      <c r="F620" s="10">
        <f t="shared" si="65"/>
        <v>3.1128404669260701E-2</v>
      </c>
      <c r="G620" s="10">
        <f t="shared" si="67"/>
        <v>-0.33333333333333331</v>
      </c>
      <c r="H620" s="16">
        <f t="shared" si="66"/>
        <v>-6.4516129032258064E-3</v>
      </c>
    </row>
    <row r="621" spans="1:8" x14ac:dyDescent="0.2">
      <c r="A621" s="8"/>
      <c r="B621" s="34" t="s">
        <v>593</v>
      </c>
      <c r="C621" s="31">
        <v>1</v>
      </c>
      <c r="D621" s="9">
        <v>0</v>
      </c>
      <c r="E621" s="10">
        <f t="shared" si="64"/>
        <v>8.0645161290322581E-4</v>
      </c>
      <c r="F621" s="10" t="str">
        <f t="shared" si="65"/>
        <v/>
      </c>
      <c r="G621" s="10">
        <f t="shared" si="67"/>
        <v>-1</v>
      </c>
      <c r="H621" s="16">
        <f t="shared" si="66"/>
        <v>-8.0645161290322581E-4</v>
      </c>
    </row>
    <row r="622" spans="1:8" x14ac:dyDescent="0.2">
      <c r="A622" s="8"/>
      <c r="B622" s="34" t="s">
        <v>594</v>
      </c>
      <c r="C622" s="31">
        <v>18</v>
      </c>
      <c r="D622" s="9">
        <v>6</v>
      </c>
      <c r="E622" s="10">
        <f t="shared" si="64"/>
        <v>1.4516129032258065E-2</v>
      </c>
      <c r="F622" s="10">
        <f t="shared" si="65"/>
        <v>1.1673151750972763E-2</v>
      </c>
      <c r="G622" s="10">
        <f t="shared" si="67"/>
        <v>-0.66666666666666663</v>
      </c>
      <c r="H622" s="16">
        <f t="shared" si="66"/>
        <v>-9.6774193548387101E-3</v>
      </c>
    </row>
    <row r="623" spans="1:8" ht="25.5" x14ac:dyDescent="0.2">
      <c r="A623" s="8"/>
      <c r="B623" s="34" t="s">
        <v>595</v>
      </c>
      <c r="C623" s="31">
        <v>0</v>
      </c>
      <c r="D623" s="9">
        <v>18</v>
      </c>
      <c r="E623" s="10" t="str">
        <f t="shared" si="64"/>
        <v/>
      </c>
      <c r="F623" s="10">
        <f t="shared" si="65"/>
        <v>3.5019455252918288E-2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49</v>
      </c>
      <c r="D625" s="9">
        <v>4</v>
      </c>
      <c r="E625" s="10">
        <f t="shared" si="64"/>
        <v>3.9516129032258061E-2</v>
      </c>
      <c r="F625" s="10">
        <f t="shared" si="65"/>
        <v>7.7821011673151752E-3</v>
      </c>
      <c r="G625" s="10">
        <f t="shared" si="67"/>
        <v>-0.91836734693877553</v>
      </c>
      <c r="H625" s="16">
        <f t="shared" si="66"/>
        <v>-3.6290322580645157E-2</v>
      </c>
    </row>
    <row r="626" spans="1:8" x14ac:dyDescent="0.2">
      <c r="A626" s="8"/>
      <c r="B626" s="34" t="s">
        <v>598</v>
      </c>
      <c r="C626" s="31">
        <v>6</v>
      </c>
      <c r="D626" s="9">
        <v>0</v>
      </c>
      <c r="E626" s="10">
        <f t="shared" si="64"/>
        <v>4.8387096774193551E-3</v>
      </c>
      <c r="F626" s="10" t="str">
        <f t="shared" si="65"/>
        <v/>
      </c>
      <c r="G626" s="10">
        <f t="shared" si="67"/>
        <v>-1</v>
      </c>
      <c r="H626" s="16">
        <f t="shared" si="66"/>
        <v>-4.8387096774193551E-3</v>
      </c>
    </row>
    <row r="627" spans="1:8" ht="25.5" x14ac:dyDescent="0.2">
      <c r="A627" s="8"/>
      <c r="B627" s="34" t="s">
        <v>599</v>
      </c>
      <c r="C627" s="31">
        <v>1</v>
      </c>
      <c r="D627" s="9">
        <v>0</v>
      </c>
      <c r="E627" s="10">
        <f t="shared" si="64"/>
        <v>8.0645161290322581E-4</v>
      </c>
      <c r="F627" s="10" t="str">
        <f t="shared" si="65"/>
        <v/>
      </c>
      <c r="G627" s="10">
        <f t="shared" si="67"/>
        <v>-1</v>
      </c>
      <c r="H627" s="16">
        <f t="shared" si="66"/>
        <v>-8.0645161290322581E-4</v>
      </c>
    </row>
    <row r="628" spans="1:8" ht="25.5" x14ac:dyDescent="0.2">
      <c r="A628" s="8"/>
      <c r="B628" s="34" t="s">
        <v>600</v>
      </c>
      <c r="C628" s="31">
        <v>1</v>
      </c>
      <c r="D628" s="9">
        <v>1</v>
      </c>
      <c r="E628" s="10">
        <f t="shared" si="64"/>
        <v>8.0645161290322581E-4</v>
      </c>
      <c r="F628" s="10">
        <f t="shared" si="65"/>
        <v>1.9455252918287938E-3</v>
      </c>
      <c r="G628" s="10">
        <f t="shared" si="67"/>
        <v>0</v>
      </c>
      <c r="H628" s="16">
        <f t="shared" si="66"/>
        <v>0</v>
      </c>
    </row>
    <row r="629" spans="1:8" ht="26.25" thickBot="1" x14ac:dyDescent="0.25">
      <c r="A629" s="8"/>
      <c r="B629" s="35" t="s">
        <v>601</v>
      </c>
      <c r="C629" s="32">
        <v>0</v>
      </c>
      <c r="D629" s="17">
        <v>0</v>
      </c>
      <c r="E629" s="18" t="str">
        <f t="shared" si="64"/>
        <v/>
      </c>
      <c r="F629" s="18" t="str">
        <f t="shared" si="65"/>
        <v/>
      </c>
      <c r="G629" s="18" t="str">
        <f t="shared" si="67"/>
        <v xml:space="preserve"> </v>
      </c>
      <c r="H629" s="19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636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637</v>
      </c>
      <c r="C8" s="30">
        <f>+C19+C76+C181+C362+C601</f>
        <v>685</v>
      </c>
      <c r="D8" s="30">
        <f>+D19+D76+D181+D362+D601</f>
        <v>773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0.12846715328467154</v>
      </c>
      <c r="H8" s="40">
        <f t="shared" ref="H8:H13" si="1">+IF(OR(AND(E8=""),(G8="")),"",E8*G8)</f>
        <v>0.12846715328467154</v>
      </c>
    </row>
    <row r="9" spans="1:8" x14ac:dyDescent="0.2">
      <c r="A9" s="8"/>
      <c r="B9" s="33" t="s">
        <v>8</v>
      </c>
      <c r="C9" s="31">
        <f>+C19</f>
        <v>10</v>
      </c>
      <c r="D9" s="9">
        <f>+D19</f>
        <v>20</v>
      </c>
      <c r="E9" s="10">
        <f t="shared" ref="E9:F13" si="2">+C9/C$8</f>
        <v>1.4598540145985401E-2</v>
      </c>
      <c r="F9" s="10">
        <f t="shared" si="2"/>
        <v>2.5873221216041398E-2</v>
      </c>
      <c r="G9" s="10">
        <f t="shared" si="0"/>
        <v>1</v>
      </c>
      <c r="H9" s="16">
        <f t="shared" si="1"/>
        <v>1.4598540145985401E-2</v>
      </c>
    </row>
    <row r="10" spans="1:8" x14ac:dyDescent="0.2">
      <c r="A10" s="8"/>
      <c r="B10" s="34" t="s">
        <v>9</v>
      </c>
      <c r="C10" s="31">
        <f>+C76</f>
        <v>261</v>
      </c>
      <c r="D10" s="9">
        <f>+D76</f>
        <v>218</v>
      </c>
      <c r="E10" s="10">
        <f t="shared" si="2"/>
        <v>0.381021897810219</v>
      </c>
      <c r="F10" s="10">
        <f t="shared" si="2"/>
        <v>0.28201811125485121</v>
      </c>
      <c r="G10" s="10">
        <f t="shared" si="0"/>
        <v>-0.16475095785440613</v>
      </c>
      <c r="H10" s="16">
        <f t="shared" si="1"/>
        <v>-6.2773722627737227E-2</v>
      </c>
    </row>
    <row r="11" spans="1:8" ht="25.5" x14ac:dyDescent="0.2">
      <c r="A11" s="8"/>
      <c r="B11" s="34" t="s">
        <v>10</v>
      </c>
      <c r="C11" s="31">
        <f>+C181</f>
        <v>112</v>
      </c>
      <c r="D11" s="9">
        <f>+D181</f>
        <v>126</v>
      </c>
      <c r="E11" s="10">
        <f t="shared" si="2"/>
        <v>0.1635036496350365</v>
      </c>
      <c r="F11" s="10">
        <f t="shared" si="2"/>
        <v>0.16300129366106081</v>
      </c>
      <c r="G11" s="10">
        <f t="shared" si="0"/>
        <v>0.125</v>
      </c>
      <c r="H11" s="16">
        <f t="shared" si="1"/>
        <v>2.0437956204379562E-2</v>
      </c>
    </row>
    <row r="12" spans="1:8" x14ac:dyDescent="0.2">
      <c r="A12" s="8"/>
      <c r="B12" s="34" t="s">
        <v>11</v>
      </c>
      <c r="C12" s="31">
        <f>+C362</f>
        <v>186</v>
      </c>
      <c r="D12" s="9">
        <f>+D362</f>
        <v>371</v>
      </c>
      <c r="E12" s="10">
        <f t="shared" si="2"/>
        <v>0.27153284671532846</v>
      </c>
      <c r="F12" s="10">
        <f t="shared" si="2"/>
        <v>0.47994825355756793</v>
      </c>
      <c r="G12" s="10">
        <f t="shared" si="0"/>
        <v>0.9946236559139785</v>
      </c>
      <c r="H12" s="16">
        <f t="shared" si="1"/>
        <v>0.27007299270072993</v>
      </c>
    </row>
    <row r="13" spans="1:8" ht="15.75" thickBot="1" x14ac:dyDescent="0.25">
      <c r="A13" s="8"/>
      <c r="B13" s="35" t="s">
        <v>12</v>
      </c>
      <c r="C13" s="32">
        <f>+C601</f>
        <v>116</v>
      </c>
      <c r="D13" s="17">
        <f>+D601</f>
        <v>38</v>
      </c>
      <c r="E13" s="18">
        <f t="shared" si="2"/>
        <v>0.16934306569343066</v>
      </c>
      <c r="F13" s="18">
        <f t="shared" si="2"/>
        <v>4.9159120310478657E-2</v>
      </c>
      <c r="G13" s="18">
        <f t="shared" si="0"/>
        <v>-0.67241379310344829</v>
      </c>
      <c r="H13" s="19">
        <f t="shared" si="1"/>
        <v>-0.11386861313868614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10</v>
      </c>
      <c r="D19" s="30">
        <f>SUM(D20:D70)</f>
        <v>20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1</v>
      </c>
      <c r="H19" s="40">
        <f t="shared" ref="H19:H50" si="5">+IF(OR(AND(E19=""),(G19="")),"",E19*G19)</f>
        <v>1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1</v>
      </c>
      <c r="E25" s="10" t="str">
        <f t="shared" si="3"/>
        <v/>
      </c>
      <c r="F25" s="10">
        <f t="shared" si="4"/>
        <v>0.05</v>
      </c>
      <c r="G25" s="10">
        <f t="shared" si="6"/>
        <v>1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2</v>
      </c>
      <c r="D27" s="9">
        <v>3</v>
      </c>
      <c r="E27" s="10">
        <f t="shared" si="3"/>
        <v>0.2</v>
      </c>
      <c r="F27" s="10">
        <f t="shared" si="4"/>
        <v>0.15</v>
      </c>
      <c r="G27" s="10">
        <f t="shared" si="6"/>
        <v>0.5</v>
      </c>
      <c r="H27" s="16">
        <f t="shared" si="5"/>
        <v>0.1</v>
      </c>
    </row>
    <row r="28" spans="1:8" x14ac:dyDescent="0.2">
      <c r="A28" s="8"/>
      <c r="B28" s="34" t="s">
        <v>24</v>
      </c>
      <c r="C28" s="3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4" t="s">
        <v>25</v>
      </c>
      <c r="C29" s="31">
        <v>0</v>
      </c>
      <c r="D29" s="9">
        <v>1</v>
      </c>
      <c r="E29" s="10" t="str">
        <f t="shared" si="3"/>
        <v/>
      </c>
      <c r="F29" s="10">
        <f t="shared" si="4"/>
        <v>0.05</v>
      </c>
      <c r="G29" s="10">
        <f t="shared" si="6"/>
        <v>1</v>
      </c>
      <c r="H29" s="16" t="str">
        <f t="shared" si="5"/>
        <v/>
      </c>
    </row>
    <row r="30" spans="1:8" x14ac:dyDescent="0.2">
      <c r="A30" s="8"/>
      <c r="B30" s="34" t="s">
        <v>26</v>
      </c>
      <c r="C30" s="31">
        <v>2</v>
      </c>
      <c r="D30" s="9">
        <v>8</v>
      </c>
      <c r="E30" s="10">
        <f t="shared" si="3"/>
        <v>0.2</v>
      </c>
      <c r="F30" s="10">
        <f t="shared" si="4"/>
        <v>0.4</v>
      </c>
      <c r="G30" s="10">
        <f t="shared" si="6"/>
        <v>3</v>
      </c>
      <c r="H30" s="16">
        <f t="shared" si="5"/>
        <v>0.60000000000000009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0</v>
      </c>
      <c r="D36" s="9">
        <v>1</v>
      </c>
      <c r="E36" s="10" t="str">
        <f t="shared" si="3"/>
        <v/>
      </c>
      <c r="F36" s="10">
        <f t="shared" si="4"/>
        <v>0.05</v>
      </c>
      <c r="G36" s="10">
        <f t="shared" si="6"/>
        <v>1</v>
      </c>
      <c r="H36" s="16" t="str">
        <f t="shared" si="5"/>
        <v/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0</v>
      </c>
      <c r="D39" s="9">
        <v>2</v>
      </c>
      <c r="E39" s="10" t="str">
        <f t="shared" si="3"/>
        <v/>
      </c>
      <c r="F39" s="10">
        <f t="shared" si="4"/>
        <v>0.1</v>
      </c>
      <c r="G39" s="10">
        <f t="shared" si="6"/>
        <v>1</v>
      </c>
      <c r="H39" s="16" t="str">
        <f t="shared" si="5"/>
        <v/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1</v>
      </c>
      <c r="D44" s="9">
        <v>2</v>
      </c>
      <c r="E44" s="10">
        <f t="shared" si="3"/>
        <v>0.1</v>
      </c>
      <c r="F44" s="10">
        <f t="shared" si="4"/>
        <v>0.1</v>
      </c>
      <c r="G44" s="10">
        <f t="shared" si="6"/>
        <v>1</v>
      </c>
      <c r="H44" s="16">
        <f t="shared" si="5"/>
        <v>0.1</v>
      </c>
    </row>
    <row r="45" spans="1:8" ht="25.5" x14ac:dyDescent="0.2">
      <c r="A45" s="8"/>
      <c r="B45" s="34" t="s">
        <v>41</v>
      </c>
      <c r="C45" s="31">
        <v>4</v>
      </c>
      <c r="D45" s="9">
        <v>2</v>
      </c>
      <c r="E45" s="10">
        <f t="shared" si="3"/>
        <v>0.4</v>
      </c>
      <c r="F45" s="10">
        <f t="shared" si="4"/>
        <v>0.1</v>
      </c>
      <c r="G45" s="10">
        <f t="shared" si="6"/>
        <v>-0.5</v>
      </c>
      <c r="H45" s="16">
        <f t="shared" si="5"/>
        <v>-0.2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6" t="str">
        <f t="shared" si="5"/>
        <v/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6" t="str">
        <f t="shared" si="9"/>
        <v/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1</v>
      </c>
      <c r="D62" s="9">
        <v>0</v>
      </c>
      <c r="E62" s="10">
        <f t="shared" si="7"/>
        <v>0.1</v>
      </c>
      <c r="F62" s="10" t="str">
        <f t="shared" si="8"/>
        <v/>
      </c>
      <c r="G62" s="10">
        <f t="shared" si="10"/>
        <v>-1</v>
      </c>
      <c r="H62" s="16">
        <f t="shared" si="9"/>
        <v>-0.1</v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6" t="str">
        <f t="shared" si="9"/>
        <v/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6" t="str">
        <f t="shared" si="9"/>
        <v/>
      </c>
    </row>
    <row r="69" spans="1:8" x14ac:dyDescent="0.2">
      <c r="A69" s="8"/>
      <c r="B69" s="34" t="s">
        <v>65</v>
      </c>
      <c r="C69" s="3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261</v>
      </c>
      <c r="D76" s="30">
        <f>SUM(D77:D175)</f>
        <v>218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-0.16475095785440613</v>
      </c>
      <c r="H76" s="40">
        <f t="shared" ref="H76:H107" si="13">+IF(OR(AND(E76=""),(G76="")),"",E76*G76)</f>
        <v>-0.16475095785440613</v>
      </c>
    </row>
    <row r="77" spans="1:8" x14ac:dyDescent="0.2">
      <c r="A77" s="8"/>
      <c r="B77" s="33" t="s">
        <v>67</v>
      </c>
      <c r="C77" s="39">
        <v>5</v>
      </c>
      <c r="D77" s="36">
        <v>5</v>
      </c>
      <c r="E77" s="37">
        <f t="shared" si="11"/>
        <v>1.9157088122605363E-2</v>
      </c>
      <c r="F77" s="37">
        <f t="shared" si="12"/>
        <v>2.2935779816513763E-2</v>
      </c>
      <c r="G77" s="37">
        <f t="shared" ref="G77:G108" si="14">+IF(AND(C77=0,D77=0)," ",IF(C77=0,1,IF(D77=0,-1,(D77-C77)/C77)))</f>
        <v>0</v>
      </c>
      <c r="H77" s="38">
        <f t="shared" si="13"/>
        <v>0</v>
      </c>
    </row>
    <row r="78" spans="1:8" x14ac:dyDescent="0.2">
      <c r="A78" s="8"/>
      <c r="B78" s="34" t="s">
        <v>68</v>
      </c>
      <c r="C78" s="31">
        <v>0</v>
      </c>
      <c r="D78" s="9">
        <v>1</v>
      </c>
      <c r="E78" s="10" t="str">
        <f t="shared" si="11"/>
        <v/>
      </c>
      <c r="F78" s="10">
        <f t="shared" si="12"/>
        <v>4.5871559633027525E-3</v>
      </c>
      <c r="G78" s="10">
        <f t="shared" si="14"/>
        <v>1</v>
      </c>
      <c r="H78" s="16" t="str">
        <f t="shared" si="13"/>
        <v/>
      </c>
    </row>
    <row r="79" spans="1:8" x14ac:dyDescent="0.2">
      <c r="A79" s="8"/>
      <c r="B79" s="34" t="s">
        <v>69</v>
      </c>
      <c r="C79" s="3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6" t="str">
        <f t="shared" si="13"/>
        <v/>
      </c>
    </row>
    <row r="80" spans="1:8" x14ac:dyDescent="0.2">
      <c r="A80" s="8"/>
      <c r="B80" s="34" t="s">
        <v>70</v>
      </c>
      <c r="C80" s="31">
        <v>3</v>
      </c>
      <c r="D80" s="9">
        <v>2</v>
      </c>
      <c r="E80" s="10">
        <f t="shared" si="11"/>
        <v>1.1494252873563218E-2</v>
      </c>
      <c r="F80" s="10">
        <f t="shared" si="12"/>
        <v>9.1743119266055051E-3</v>
      </c>
      <c r="G80" s="10">
        <f t="shared" si="14"/>
        <v>-0.33333333333333331</v>
      </c>
      <c r="H80" s="16">
        <f t="shared" si="13"/>
        <v>-3.8314176245210726E-3</v>
      </c>
    </row>
    <row r="81" spans="1:8" ht="25.5" x14ac:dyDescent="0.2">
      <c r="A81" s="8"/>
      <c r="B81" s="34" t="s">
        <v>71</v>
      </c>
      <c r="C81" s="31">
        <v>9</v>
      </c>
      <c r="D81" s="9">
        <v>6</v>
      </c>
      <c r="E81" s="10">
        <f t="shared" si="11"/>
        <v>3.4482758620689655E-2</v>
      </c>
      <c r="F81" s="10">
        <f t="shared" si="12"/>
        <v>2.7522935779816515E-2</v>
      </c>
      <c r="G81" s="10">
        <f t="shared" si="14"/>
        <v>-0.33333333333333331</v>
      </c>
      <c r="H81" s="16">
        <f t="shared" si="13"/>
        <v>-1.1494252873563218E-2</v>
      </c>
    </row>
    <row r="82" spans="1:8" x14ac:dyDescent="0.2">
      <c r="A82" s="8"/>
      <c r="B82" s="34" t="s">
        <v>72</v>
      </c>
      <c r="C82" s="31">
        <v>1</v>
      </c>
      <c r="D82" s="9">
        <v>3</v>
      </c>
      <c r="E82" s="10">
        <f t="shared" si="11"/>
        <v>3.8314176245210726E-3</v>
      </c>
      <c r="F82" s="10">
        <f t="shared" si="12"/>
        <v>1.3761467889908258E-2</v>
      </c>
      <c r="G82" s="10">
        <f t="shared" si="14"/>
        <v>2</v>
      </c>
      <c r="H82" s="16">
        <f t="shared" si="13"/>
        <v>7.6628352490421452E-3</v>
      </c>
    </row>
    <row r="83" spans="1:8" x14ac:dyDescent="0.2">
      <c r="A83" s="8"/>
      <c r="B83" s="34" t="s">
        <v>73</v>
      </c>
      <c r="C83" s="3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6" t="str">
        <f t="shared" si="13"/>
        <v/>
      </c>
    </row>
    <row r="93" spans="1:8" x14ac:dyDescent="0.2">
      <c r="A93" s="8"/>
      <c r="B93" s="34" t="s">
        <v>83</v>
      </c>
      <c r="C93" s="31">
        <v>1</v>
      </c>
      <c r="D93" s="9">
        <v>0</v>
      </c>
      <c r="E93" s="10">
        <f t="shared" si="11"/>
        <v>3.8314176245210726E-3</v>
      </c>
      <c r="F93" s="10" t="str">
        <f t="shared" si="12"/>
        <v/>
      </c>
      <c r="G93" s="10">
        <f t="shared" si="14"/>
        <v>-1</v>
      </c>
      <c r="H93" s="16">
        <f t="shared" si="13"/>
        <v>-3.8314176245210726E-3</v>
      </c>
    </row>
    <row r="94" spans="1:8" x14ac:dyDescent="0.2">
      <c r="A94" s="8"/>
      <c r="B94" s="34" t="s">
        <v>84</v>
      </c>
      <c r="C94" s="31">
        <v>1</v>
      </c>
      <c r="D94" s="9">
        <v>1</v>
      </c>
      <c r="E94" s="10">
        <f t="shared" si="11"/>
        <v>3.8314176245210726E-3</v>
      </c>
      <c r="F94" s="10">
        <f t="shared" si="12"/>
        <v>4.5871559633027525E-3</v>
      </c>
      <c r="G94" s="10">
        <f t="shared" si="14"/>
        <v>0</v>
      </c>
      <c r="H94" s="16">
        <f t="shared" si="13"/>
        <v>0</v>
      </c>
    </row>
    <row r="95" spans="1:8" x14ac:dyDescent="0.2">
      <c r="A95" s="8"/>
      <c r="B95" s="34" t="s">
        <v>85</v>
      </c>
      <c r="C95" s="31">
        <v>1</v>
      </c>
      <c r="D95" s="9">
        <v>9</v>
      </c>
      <c r="E95" s="10">
        <f t="shared" si="11"/>
        <v>3.8314176245210726E-3</v>
      </c>
      <c r="F95" s="10">
        <f t="shared" si="12"/>
        <v>4.1284403669724773E-2</v>
      </c>
      <c r="G95" s="10">
        <f t="shared" si="14"/>
        <v>8</v>
      </c>
      <c r="H95" s="16">
        <f t="shared" si="13"/>
        <v>3.0651340996168581E-2</v>
      </c>
    </row>
    <row r="96" spans="1:8" x14ac:dyDescent="0.2">
      <c r="A96" s="8"/>
      <c r="B96" s="34" t="s">
        <v>86</v>
      </c>
      <c r="C96" s="31">
        <v>4</v>
      </c>
      <c r="D96" s="9">
        <v>0</v>
      </c>
      <c r="E96" s="10">
        <f t="shared" si="11"/>
        <v>1.532567049808429E-2</v>
      </c>
      <c r="F96" s="10" t="str">
        <f t="shared" si="12"/>
        <v/>
      </c>
      <c r="G96" s="10">
        <f t="shared" si="14"/>
        <v>-1</v>
      </c>
      <c r="H96" s="16">
        <f t="shared" si="13"/>
        <v>-1.532567049808429E-2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4</v>
      </c>
      <c r="D98" s="9">
        <v>3</v>
      </c>
      <c r="E98" s="10">
        <f t="shared" si="11"/>
        <v>1.532567049808429E-2</v>
      </c>
      <c r="F98" s="10">
        <f t="shared" si="12"/>
        <v>1.3761467889908258E-2</v>
      </c>
      <c r="G98" s="10">
        <f t="shared" si="14"/>
        <v>-0.25</v>
      </c>
      <c r="H98" s="16">
        <f t="shared" si="13"/>
        <v>-3.8314176245210726E-3</v>
      </c>
    </row>
    <row r="99" spans="1:8" x14ac:dyDescent="0.2">
      <c r="A99" s="8"/>
      <c r="B99" s="34" t="s">
        <v>89</v>
      </c>
      <c r="C99" s="31">
        <v>1</v>
      </c>
      <c r="D99" s="9">
        <v>0</v>
      </c>
      <c r="E99" s="10">
        <f t="shared" si="11"/>
        <v>3.8314176245210726E-3</v>
      </c>
      <c r="F99" s="10" t="str">
        <f t="shared" si="12"/>
        <v/>
      </c>
      <c r="G99" s="10">
        <f t="shared" si="14"/>
        <v>-1</v>
      </c>
      <c r="H99" s="16">
        <f t="shared" si="13"/>
        <v>-3.8314176245210726E-3</v>
      </c>
    </row>
    <row r="100" spans="1:8" x14ac:dyDescent="0.2">
      <c r="A100" s="8"/>
      <c r="B100" s="34" t="s">
        <v>90</v>
      </c>
      <c r="C100" s="31">
        <v>1</v>
      </c>
      <c r="D100" s="9">
        <v>0</v>
      </c>
      <c r="E100" s="10">
        <f t="shared" si="11"/>
        <v>3.8314176245210726E-3</v>
      </c>
      <c r="F100" s="10" t="str">
        <f t="shared" si="12"/>
        <v/>
      </c>
      <c r="G100" s="10">
        <f t="shared" si="14"/>
        <v>-1</v>
      </c>
      <c r="H100" s="16">
        <f t="shared" si="13"/>
        <v>-3.8314176245210726E-3</v>
      </c>
    </row>
    <row r="101" spans="1:8" x14ac:dyDescent="0.2">
      <c r="A101" s="8"/>
      <c r="B101" s="34" t="s">
        <v>91</v>
      </c>
      <c r="C101" s="3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6" t="str">
        <f t="shared" si="13"/>
        <v/>
      </c>
    </row>
    <row r="102" spans="1:8" x14ac:dyDescent="0.2">
      <c r="A102" s="8"/>
      <c r="B102" s="34" t="s">
        <v>92</v>
      </c>
      <c r="C102" s="3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4" t="s">
        <v>93</v>
      </c>
      <c r="C103" s="3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4" t="s">
        <v>94</v>
      </c>
      <c r="C104" s="3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6" t="str">
        <f t="shared" si="13"/>
        <v/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4" t="s">
        <v>100</v>
      </c>
      <c r="C110" s="31">
        <v>3</v>
      </c>
      <c r="D110" s="9">
        <v>3</v>
      </c>
      <c r="E110" s="10">
        <f t="shared" si="15"/>
        <v>1.1494252873563218E-2</v>
      </c>
      <c r="F110" s="10">
        <f t="shared" si="16"/>
        <v>1.3761467889908258E-2</v>
      </c>
      <c r="G110" s="10">
        <f t="shared" si="18"/>
        <v>0</v>
      </c>
      <c r="H110" s="16">
        <f t="shared" si="17"/>
        <v>0</v>
      </c>
    </row>
    <row r="111" spans="1:8" x14ac:dyDescent="0.2">
      <c r="A111" s="8"/>
      <c r="B111" s="34" t="s">
        <v>101</v>
      </c>
      <c r="C111" s="31">
        <v>1</v>
      </c>
      <c r="D111" s="9">
        <v>3</v>
      </c>
      <c r="E111" s="10">
        <f t="shared" si="15"/>
        <v>3.8314176245210726E-3</v>
      </c>
      <c r="F111" s="10">
        <f t="shared" si="16"/>
        <v>1.3761467889908258E-2</v>
      </c>
      <c r="G111" s="10">
        <f t="shared" si="18"/>
        <v>2</v>
      </c>
      <c r="H111" s="16">
        <f t="shared" si="17"/>
        <v>7.6628352490421452E-3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1</v>
      </c>
      <c r="D113" s="9">
        <v>2</v>
      </c>
      <c r="E113" s="10">
        <f t="shared" si="15"/>
        <v>3.8314176245210726E-3</v>
      </c>
      <c r="F113" s="10">
        <f t="shared" si="16"/>
        <v>9.1743119266055051E-3</v>
      </c>
      <c r="G113" s="10">
        <f t="shared" si="18"/>
        <v>1</v>
      </c>
      <c r="H113" s="16">
        <f t="shared" si="17"/>
        <v>3.8314176245210726E-3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4" t="s">
        <v>106</v>
      </c>
      <c r="C116" s="3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1</v>
      </c>
      <c r="D117" s="9">
        <v>0</v>
      </c>
      <c r="E117" s="10">
        <f t="shared" si="15"/>
        <v>3.8314176245210726E-3</v>
      </c>
      <c r="F117" s="10" t="str">
        <f t="shared" si="16"/>
        <v/>
      </c>
      <c r="G117" s="10">
        <f t="shared" si="18"/>
        <v>-1</v>
      </c>
      <c r="H117" s="16">
        <f t="shared" si="17"/>
        <v>-3.8314176245210726E-3</v>
      </c>
    </row>
    <row r="118" spans="1:8" x14ac:dyDescent="0.2">
      <c r="A118" s="8"/>
      <c r="B118" s="34" t="s">
        <v>108</v>
      </c>
      <c r="C118" s="31">
        <v>0</v>
      </c>
      <c r="D118" s="9">
        <v>1</v>
      </c>
      <c r="E118" s="10" t="str">
        <f t="shared" si="15"/>
        <v/>
      </c>
      <c r="F118" s="10">
        <f t="shared" si="16"/>
        <v>4.5871559633027525E-3</v>
      </c>
      <c r="G118" s="10">
        <f t="shared" si="18"/>
        <v>1</v>
      </c>
      <c r="H118" s="16" t="str">
        <f t="shared" si="17"/>
        <v/>
      </c>
    </row>
    <row r="119" spans="1:8" ht="25.5" x14ac:dyDescent="0.2">
      <c r="A119" s="8"/>
      <c r="B119" s="34" t="s">
        <v>109</v>
      </c>
      <c r="C119" s="3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6" t="str">
        <f t="shared" si="17"/>
        <v/>
      </c>
    </row>
    <row r="120" spans="1:8" ht="25.5" x14ac:dyDescent="0.2">
      <c r="A120" s="8"/>
      <c r="B120" s="34" t="s">
        <v>110</v>
      </c>
      <c r="C120" s="31">
        <v>0</v>
      </c>
      <c r="D120" s="9">
        <v>1</v>
      </c>
      <c r="E120" s="10" t="str">
        <f t="shared" si="15"/>
        <v/>
      </c>
      <c r="F120" s="10">
        <f t="shared" si="16"/>
        <v>4.5871559633027525E-3</v>
      </c>
      <c r="G120" s="10">
        <f t="shared" si="18"/>
        <v>1</v>
      </c>
      <c r="H120" s="16" t="str">
        <f t="shared" si="17"/>
        <v/>
      </c>
    </row>
    <row r="121" spans="1:8" x14ac:dyDescent="0.2">
      <c r="A121" s="8"/>
      <c r="B121" s="34" t="s">
        <v>111</v>
      </c>
      <c r="C121" s="31">
        <v>1</v>
      </c>
      <c r="D121" s="9">
        <v>2</v>
      </c>
      <c r="E121" s="10">
        <f t="shared" si="15"/>
        <v>3.8314176245210726E-3</v>
      </c>
      <c r="F121" s="10">
        <f t="shared" si="16"/>
        <v>9.1743119266055051E-3</v>
      </c>
      <c r="G121" s="10">
        <f t="shared" si="18"/>
        <v>1</v>
      </c>
      <c r="H121" s="16">
        <f t="shared" si="17"/>
        <v>3.8314176245210726E-3</v>
      </c>
    </row>
    <row r="122" spans="1:8" x14ac:dyDescent="0.2">
      <c r="A122" s="8"/>
      <c r="B122" s="34" t="s">
        <v>112</v>
      </c>
      <c r="C122" s="31">
        <v>15</v>
      </c>
      <c r="D122" s="9">
        <v>2</v>
      </c>
      <c r="E122" s="10">
        <f t="shared" si="15"/>
        <v>5.7471264367816091E-2</v>
      </c>
      <c r="F122" s="10">
        <f t="shared" si="16"/>
        <v>9.1743119266055051E-3</v>
      </c>
      <c r="G122" s="10">
        <f t="shared" si="18"/>
        <v>-0.8666666666666667</v>
      </c>
      <c r="H122" s="16">
        <f t="shared" si="17"/>
        <v>-4.980842911877395E-2</v>
      </c>
    </row>
    <row r="123" spans="1:8" x14ac:dyDescent="0.2">
      <c r="A123" s="8"/>
      <c r="B123" s="34" t="s">
        <v>113</v>
      </c>
      <c r="C123" s="31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6" t="str">
        <f t="shared" si="17"/>
        <v/>
      </c>
    </row>
    <row r="124" spans="1:8" x14ac:dyDescent="0.2">
      <c r="A124" s="8"/>
      <c r="B124" s="34" t="s">
        <v>114</v>
      </c>
      <c r="C124" s="31">
        <v>1</v>
      </c>
      <c r="D124" s="9">
        <v>0</v>
      </c>
      <c r="E124" s="10">
        <f t="shared" si="15"/>
        <v>3.8314176245210726E-3</v>
      </c>
      <c r="F124" s="10" t="str">
        <f t="shared" si="16"/>
        <v/>
      </c>
      <c r="G124" s="10">
        <f t="shared" si="18"/>
        <v>-1</v>
      </c>
      <c r="H124" s="16">
        <f t="shared" si="17"/>
        <v>-3.8314176245210726E-3</v>
      </c>
    </row>
    <row r="125" spans="1:8" x14ac:dyDescent="0.2">
      <c r="A125" s="8"/>
      <c r="B125" s="34" t="s">
        <v>115</v>
      </c>
      <c r="C125" s="31">
        <v>0</v>
      </c>
      <c r="D125" s="9">
        <v>1</v>
      </c>
      <c r="E125" s="10" t="str">
        <f t="shared" si="15"/>
        <v/>
      </c>
      <c r="F125" s="10">
        <f t="shared" si="16"/>
        <v>4.5871559633027525E-3</v>
      </c>
      <c r="G125" s="10">
        <f t="shared" si="18"/>
        <v>1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0</v>
      </c>
      <c r="D127" s="9">
        <v>1</v>
      </c>
      <c r="E127" s="10" t="str">
        <f t="shared" si="15"/>
        <v/>
      </c>
      <c r="F127" s="10">
        <f t="shared" si="16"/>
        <v>4.5871559633027525E-3</v>
      </c>
      <c r="G127" s="10">
        <f t="shared" si="18"/>
        <v>1</v>
      </c>
      <c r="H127" s="16" t="str">
        <f t="shared" si="17"/>
        <v/>
      </c>
    </row>
    <row r="128" spans="1:8" x14ac:dyDescent="0.2">
      <c r="A128" s="8"/>
      <c r="B128" s="34" t="s">
        <v>118</v>
      </c>
      <c r="C128" s="31">
        <v>5</v>
      </c>
      <c r="D128" s="9">
        <v>29</v>
      </c>
      <c r="E128" s="10">
        <f t="shared" si="15"/>
        <v>1.9157088122605363E-2</v>
      </c>
      <c r="F128" s="10">
        <f t="shared" si="16"/>
        <v>0.13302752293577982</v>
      </c>
      <c r="G128" s="10">
        <f t="shared" si="18"/>
        <v>4.8</v>
      </c>
      <c r="H128" s="16">
        <f t="shared" si="17"/>
        <v>9.1954022988505732E-2</v>
      </c>
    </row>
    <row r="129" spans="1:8" x14ac:dyDescent="0.2">
      <c r="A129" s="8"/>
      <c r="B129" s="34" t="s">
        <v>119</v>
      </c>
      <c r="C129" s="3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4" t="s">
        <v>120</v>
      </c>
      <c r="C130" s="31">
        <v>0</v>
      </c>
      <c r="D130" s="9">
        <v>1</v>
      </c>
      <c r="E130" s="10" t="str">
        <f t="shared" si="15"/>
        <v/>
      </c>
      <c r="F130" s="10">
        <f t="shared" si="16"/>
        <v>4.5871559633027525E-3</v>
      </c>
      <c r="G130" s="10">
        <f t="shared" si="18"/>
        <v>1</v>
      </c>
      <c r="H130" s="16" t="str">
        <f t="shared" si="17"/>
        <v/>
      </c>
    </row>
    <row r="131" spans="1:8" x14ac:dyDescent="0.2">
      <c r="A131" s="8"/>
      <c r="B131" s="34" t="s">
        <v>121</v>
      </c>
      <c r="C131" s="31">
        <v>0</v>
      </c>
      <c r="D131" s="9">
        <v>1</v>
      </c>
      <c r="E131" s="10" t="str">
        <f t="shared" si="15"/>
        <v/>
      </c>
      <c r="F131" s="10">
        <f t="shared" si="16"/>
        <v>4.5871559633027525E-3</v>
      </c>
      <c r="G131" s="10">
        <f t="shared" si="18"/>
        <v>1</v>
      </c>
      <c r="H131" s="16" t="str">
        <f t="shared" si="17"/>
        <v/>
      </c>
    </row>
    <row r="132" spans="1:8" x14ac:dyDescent="0.2">
      <c r="A132" s="8"/>
      <c r="B132" s="34" t="s">
        <v>122</v>
      </c>
      <c r="C132" s="31">
        <v>2</v>
      </c>
      <c r="D132" s="9">
        <v>6</v>
      </c>
      <c r="E132" s="10">
        <f t="shared" si="15"/>
        <v>7.6628352490421452E-3</v>
      </c>
      <c r="F132" s="10">
        <f t="shared" si="16"/>
        <v>2.7522935779816515E-2</v>
      </c>
      <c r="G132" s="10">
        <f t="shared" si="18"/>
        <v>2</v>
      </c>
      <c r="H132" s="16">
        <f t="shared" si="17"/>
        <v>1.532567049808429E-2</v>
      </c>
    </row>
    <row r="133" spans="1:8" x14ac:dyDescent="0.2">
      <c r="A133" s="8"/>
      <c r="B133" s="34" t="s">
        <v>123</v>
      </c>
      <c r="C133" s="3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4" t="s">
        <v>124</v>
      </c>
      <c r="C134" s="31">
        <v>7</v>
      </c>
      <c r="D134" s="9">
        <v>30</v>
      </c>
      <c r="E134" s="10">
        <f t="shared" si="15"/>
        <v>2.681992337164751E-2</v>
      </c>
      <c r="F134" s="10">
        <f t="shared" si="16"/>
        <v>0.13761467889908258</v>
      </c>
      <c r="G134" s="10">
        <f t="shared" si="18"/>
        <v>3.2857142857142856</v>
      </c>
      <c r="H134" s="16">
        <f t="shared" si="17"/>
        <v>8.8122605363984668E-2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2</v>
      </c>
      <c r="D136" s="9">
        <v>4</v>
      </c>
      <c r="E136" s="10">
        <f t="shared" si="15"/>
        <v>7.6628352490421452E-3</v>
      </c>
      <c r="F136" s="10">
        <f t="shared" si="16"/>
        <v>1.834862385321101E-2</v>
      </c>
      <c r="G136" s="10">
        <f t="shared" si="18"/>
        <v>1</v>
      </c>
      <c r="H136" s="16">
        <f t="shared" si="17"/>
        <v>7.6628352490421452E-3</v>
      </c>
    </row>
    <row r="137" spans="1:8" x14ac:dyDescent="0.2">
      <c r="A137" s="8"/>
      <c r="B137" s="34" t="s">
        <v>127</v>
      </c>
      <c r="C137" s="31">
        <v>0</v>
      </c>
      <c r="D137" s="9">
        <v>2</v>
      </c>
      <c r="E137" s="10" t="str">
        <f t="shared" si="15"/>
        <v/>
      </c>
      <c r="F137" s="10">
        <f t="shared" si="16"/>
        <v>9.1743119266055051E-3</v>
      </c>
      <c r="G137" s="10">
        <f t="shared" si="18"/>
        <v>1</v>
      </c>
      <c r="H137" s="16" t="str">
        <f t="shared" si="17"/>
        <v/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105</v>
      </c>
      <c r="D139" s="9">
        <v>19</v>
      </c>
      <c r="E139" s="10">
        <f t="shared" si="15"/>
        <v>0.40229885057471265</v>
      </c>
      <c r="F139" s="10">
        <f t="shared" si="16"/>
        <v>8.7155963302752298E-2</v>
      </c>
      <c r="G139" s="10">
        <f t="shared" si="18"/>
        <v>-0.81904761904761902</v>
      </c>
      <c r="H139" s="16">
        <f t="shared" si="17"/>
        <v>-0.32950191570881227</v>
      </c>
    </row>
    <row r="140" spans="1:8" x14ac:dyDescent="0.2">
      <c r="A140" s="8"/>
      <c r="B140" s="34" t="s">
        <v>130</v>
      </c>
      <c r="C140" s="31">
        <v>0</v>
      </c>
      <c r="D140" s="9">
        <v>2</v>
      </c>
      <c r="E140" s="10" t="str">
        <f t="shared" ref="E140:E175" si="19">+IF(C140=0,"",C140/C$76)</f>
        <v/>
      </c>
      <c r="F140" s="10">
        <f t="shared" ref="F140:F175" si="20">+IF(D140=0,"",D140/D$76)</f>
        <v>9.1743119266055051E-3</v>
      </c>
      <c r="G140" s="10">
        <f t="shared" si="18"/>
        <v>1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4" t="s">
        <v>131</v>
      </c>
      <c r="C141" s="31">
        <v>2</v>
      </c>
      <c r="D141" s="9">
        <v>2</v>
      </c>
      <c r="E141" s="10">
        <f t="shared" si="19"/>
        <v>7.6628352490421452E-3</v>
      </c>
      <c r="F141" s="10">
        <f t="shared" si="20"/>
        <v>9.1743119266055051E-3</v>
      </c>
      <c r="G141" s="10">
        <f t="shared" ref="G141:G175" si="22">+IF(AND(C141=0,D141=0)," ",IF(C141=0,1,IF(D141=0,-1,(D141-C141)/C141)))</f>
        <v>0</v>
      </c>
      <c r="H141" s="16">
        <f t="shared" si="21"/>
        <v>0</v>
      </c>
    </row>
    <row r="142" spans="1:8" x14ac:dyDescent="0.2">
      <c r="A142" s="8"/>
      <c r="B142" s="34" t="s">
        <v>132</v>
      </c>
      <c r="C142" s="31">
        <v>4</v>
      </c>
      <c r="D142" s="9">
        <v>23</v>
      </c>
      <c r="E142" s="10">
        <f t="shared" si="19"/>
        <v>1.532567049808429E-2</v>
      </c>
      <c r="F142" s="10">
        <f t="shared" si="20"/>
        <v>0.10550458715596331</v>
      </c>
      <c r="G142" s="10">
        <f t="shared" si="22"/>
        <v>4.75</v>
      </c>
      <c r="H142" s="16">
        <f t="shared" si="21"/>
        <v>7.2796934865900373E-2</v>
      </c>
    </row>
    <row r="143" spans="1:8" x14ac:dyDescent="0.2">
      <c r="A143" s="8"/>
      <c r="B143" s="34" t="s">
        <v>133</v>
      </c>
      <c r="C143" s="31">
        <v>4</v>
      </c>
      <c r="D143" s="9">
        <v>23</v>
      </c>
      <c r="E143" s="10">
        <f t="shared" si="19"/>
        <v>1.532567049808429E-2</v>
      </c>
      <c r="F143" s="10">
        <f t="shared" si="20"/>
        <v>0.10550458715596331</v>
      </c>
      <c r="G143" s="10">
        <f t="shared" si="22"/>
        <v>4.75</v>
      </c>
      <c r="H143" s="16">
        <f t="shared" si="21"/>
        <v>7.2796934865900373E-2</v>
      </c>
    </row>
    <row r="144" spans="1:8" x14ac:dyDescent="0.2">
      <c r="A144" s="8"/>
      <c r="B144" s="34" t="s">
        <v>134</v>
      </c>
      <c r="C144" s="31">
        <v>23</v>
      </c>
      <c r="D144" s="9">
        <v>0</v>
      </c>
      <c r="E144" s="10">
        <f t="shared" si="19"/>
        <v>8.8122605363984668E-2</v>
      </c>
      <c r="F144" s="10" t="str">
        <f t="shared" si="20"/>
        <v/>
      </c>
      <c r="G144" s="10">
        <f t="shared" si="22"/>
        <v>-1</v>
      </c>
      <c r="H144" s="16">
        <f t="shared" si="21"/>
        <v>-8.8122605363984668E-2</v>
      </c>
    </row>
    <row r="145" spans="1:8" x14ac:dyDescent="0.2">
      <c r="A145" s="8"/>
      <c r="B145" s="34" t="s">
        <v>135</v>
      </c>
      <c r="C145" s="31">
        <v>19</v>
      </c>
      <c r="D145" s="9">
        <v>0</v>
      </c>
      <c r="E145" s="10">
        <f t="shared" si="19"/>
        <v>7.2796934865900387E-2</v>
      </c>
      <c r="F145" s="10" t="str">
        <f t="shared" si="20"/>
        <v/>
      </c>
      <c r="G145" s="10">
        <f t="shared" si="22"/>
        <v>-1</v>
      </c>
      <c r="H145" s="16">
        <f t="shared" si="21"/>
        <v>-7.2796934865900387E-2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1</v>
      </c>
      <c r="D147" s="9">
        <v>2</v>
      </c>
      <c r="E147" s="10">
        <f t="shared" si="19"/>
        <v>3.8314176245210726E-3</v>
      </c>
      <c r="F147" s="10">
        <f t="shared" si="20"/>
        <v>9.1743119266055051E-3</v>
      </c>
      <c r="G147" s="10">
        <f t="shared" si="22"/>
        <v>1</v>
      </c>
      <c r="H147" s="16">
        <f t="shared" si="21"/>
        <v>3.8314176245210726E-3</v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1</v>
      </c>
      <c r="D149" s="9">
        <v>0</v>
      </c>
      <c r="E149" s="10">
        <f t="shared" si="19"/>
        <v>3.8314176245210726E-3</v>
      </c>
      <c r="F149" s="10" t="str">
        <f t="shared" si="20"/>
        <v/>
      </c>
      <c r="G149" s="10">
        <f t="shared" si="22"/>
        <v>-1</v>
      </c>
      <c r="H149" s="16">
        <f t="shared" si="21"/>
        <v>-3.8314176245210726E-3</v>
      </c>
    </row>
    <row r="150" spans="1:8" ht="25.5" x14ac:dyDescent="0.2">
      <c r="A150" s="8"/>
      <c r="B150" s="34" t="s">
        <v>140</v>
      </c>
      <c r="C150" s="3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28</v>
      </c>
      <c r="D151" s="9">
        <v>22</v>
      </c>
      <c r="E151" s="10">
        <f t="shared" si="19"/>
        <v>0.10727969348659004</v>
      </c>
      <c r="F151" s="10">
        <f t="shared" si="20"/>
        <v>0.10091743119266056</v>
      </c>
      <c r="G151" s="10">
        <f t="shared" si="22"/>
        <v>-0.21428571428571427</v>
      </c>
      <c r="H151" s="16">
        <f t="shared" si="21"/>
        <v>-2.2988505747126436E-2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2</v>
      </c>
      <c r="D161" s="9">
        <v>2</v>
      </c>
      <c r="E161" s="10">
        <f t="shared" si="19"/>
        <v>7.6628352490421452E-3</v>
      </c>
      <c r="F161" s="10">
        <f t="shared" si="20"/>
        <v>9.1743119266055051E-3</v>
      </c>
      <c r="G161" s="10">
        <f t="shared" si="22"/>
        <v>0</v>
      </c>
      <c r="H161" s="16">
        <f t="shared" si="21"/>
        <v>0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1</v>
      </c>
      <c r="D163" s="9">
        <v>2</v>
      </c>
      <c r="E163" s="10">
        <f t="shared" si="19"/>
        <v>3.8314176245210726E-3</v>
      </c>
      <c r="F163" s="10">
        <f t="shared" si="20"/>
        <v>9.1743119266055051E-3</v>
      </c>
      <c r="G163" s="10">
        <f t="shared" si="22"/>
        <v>1</v>
      </c>
      <c r="H163" s="16">
        <f t="shared" si="21"/>
        <v>3.8314176245210726E-3</v>
      </c>
    </row>
    <row r="164" spans="1:8" x14ac:dyDescent="0.2">
      <c r="A164" s="8"/>
      <c r="B164" s="34" t="s">
        <v>154</v>
      </c>
      <c r="C164" s="3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4" t="s">
        <v>155</v>
      </c>
      <c r="C165" s="3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1</v>
      </c>
      <c r="D166" s="9">
        <v>0</v>
      </c>
      <c r="E166" s="10">
        <f t="shared" si="19"/>
        <v>3.8314176245210726E-3</v>
      </c>
      <c r="F166" s="10" t="str">
        <f t="shared" si="20"/>
        <v/>
      </c>
      <c r="G166" s="10">
        <f t="shared" si="22"/>
        <v>-1</v>
      </c>
      <c r="H166" s="16">
        <f t="shared" si="21"/>
        <v>-3.8314176245210726E-3</v>
      </c>
    </row>
    <row r="167" spans="1:8" x14ac:dyDescent="0.2">
      <c r="A167" s="8"/>
      <c r="B167" s="34" t="s">
        <v>157</v>
      </c>
      <c r="C167" s="31">
        <v>0</v>
      </c>
      <c r="D167" s="9">
        <v>1</v>
      </c>
      <c r="E167" s="10" t="str">
        <f t="shared" si="19"/>
        <v/>
      </c>
      <c r="F167" s="10">
        <f t="shared" si="20"/>
        <v>4.5871559633027525E-3</v>
      </c>
      <c r="G167" s="10">
        <f t="shared" si="22"/>
        <v>1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1</v>
      </c>
      <c r="E170" s="10" t="str">
        <f t="shared" si="19"/>
        <v/>
      </c>
      <c r="F170" s="10">
        <f t="shared" si="20"/>
        <v>4.5871559633027525E-3</v>
      </c>
      <c r="G170" s="10">
        <f t="shared" si="22"/>
        <v>1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6" t="str">
        <f t="shared" ref="H172:H203" si="23">+IF(OR(AND(E172=""),(G172="")),"",E172*G172)</f>
        <v/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112</v>
      </c>
      <c r="D181" s="30">
        <f>SUM(D182:D356)</f>
        <v>126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0.125</v>
      </c>
      <c r="H181" s="40">
        <f t="shared" ref="H181:H212" si="26">+IF(OR(AND(E181=""),(G181="")),"",E181*G181)</f>
        <v>0.125</v>
      </c>
    </row>
    <row r="182" spans="1:8" x14ac:dyDescent="0.2">
      <c r="A182" s="8"/>
      <c r="B182" s="33" t="s">
        <v>166</v>
      </c>
      <c r="C182" s="39">
        <v>9</v>
      </c>
      <c r="D182" s="36">
        <v>46</v>
      </c>
      <c r="E182" s="37">
        <f t="shared" si="24"/>
        <v>8.0357142857142863E-2</v>
      </c>
      <c r="F182" s="37">
        <f t="shared" si="25"/>
        <v>0.36507936507936506</v>
      </c>
      <c r="G182" s="37">
        <f t="shared" ref="G182:G213" si="27">+IF(AND(C182=0,D182=0)," ",IF(C182=0,1,IF(D182=0,-1,(D182-C182)/C182)))</f>
        <v>4.1111111111111107</v>
      </c>
      <c r="H182" s="38">
        <f t="shared" si="26"/>
        <v>0.33035714285714285</v>
      </c>
    </row>
    <row r="183" spans="1:8" x14ac:dyDescent="0.2">
      <c r="A183" s="8"/>
      <c r="B183" s="34" t="s">
        <v>167</v>
      </c>
      <c r="C183" s="31">
        <v>0</v>
      </c>
      <c r="D183" s="9">
        <v>1</v>
      </c>
      <c r="E183" s="10" t="str">
        <f t="shared" si="24"/>
        <v/>
      </c>
      <c r="F183" s="10">
        <f t="shared" si="25"/>
        <v>7.9365079365079361E-3</v>
      </c>
      <c r="G183" s="10">
        <f t="shared" si="27"/>
        <v>1</v>
      </c>
      <c r="H183" s="16" t="str">
        <f t="shared" si="26"/>
        <v/>
      </c>
    </row>
    <row r="184" spans="1:8" ht="38.25" x14ac:dyDescent="0.2">
      <c r="A184" s="8"/>
      <c r="B184" s="34" t="s">
        <v>168</v>
      </c>
      <c r="C184" s="3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6" t="str">
        <f t="shared" si="26"/>
        <v/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6" t="str">
        <f t="shared" si="26"/>
        <v/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10</v>
      </c>
      <c r="D188" s="9">
        <v>16</v>
      </c>
      <c r="E188" s="10">
        <f t="shared" si="24"/>
        <v>8.9285714285714288E-2</v>
      </c>
      <c r="F188" s="10">
        <f t="shared" si="25"/>
        <v>0.12698412698412698</v>
      </c>
      <c r="G188" s="10">
        <f t="shared" si="27"/>
        <v>0.6</v>
      </c>
      <c r="H188" s="16">
        <f t="shared" si="26"/>
        <v>5.3571428571428568E-2</v>
      </c>
    </row>
    <row r="189" spans="1:8" x14ac:dyDescent="0.2">
      <c r="A189" s="8"/>
      <c r="B189" s="34" t="s">
        <v>173</v>
      </c>
      <c r="C189" s="3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4" t="s">
        <v>174</v>
      </c>
      <c r="C190" s="31">
        <v>1</v>
      </c>
      <c r="D190" s="9">
        <v>0</v>
      </c>
      <c r="E190" s="10">
        <f t="shared" si="24"/>
        <v>8.9285714285714281E-3</v>
      </c>
      <c r="F190" s="10" t="str">
        <f t="shared" si="25"/>
        <v/>
      </c>
      <c r="G190" s="10">
        <f t="shared" si="27"/>
        <v>-1</v>
      </c>
      <c r="H190" s="16">
        <f t="shared" si="26"/>
        <v>-8.9285714285714281E-3</v>
      </c>
    </row>
    <row r="191" spans="1:8" x14ac:dyDescent="0.2">
      <c r="A191" s="8"/>
      <c r="B191" s="34" t="s">
        <v>175</v>
      </c>
      <c r="C191" s="3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6" t="str">
        <f t="shared" si="26"/>
        <v/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4</v>
      </c>
      <c r="D195" s="9">
        <v>0</v>
      </c>
      <c r="E195" s="10">
        <f t="shared" si="24"/>
        <v>3.5714285714285712E-2</v>
      </c>
      <c r="F195" s="10" t="str">
        <f t="shared" si="25"/>
        <v/>
      </c>
      <c r="G195" s="10">
        <f t="shared" si="27"/>
        <v>-1</v>
      </c>
      <c r="H195" s="16">
        <f t="shared" si="26"/>
        <v>-3.5714285714285712E-2</v>
      </c>
    </row>
    <row r="196" spans="1:8" x14ac:dyDescent="0.2">
      <c r="A196" s="8"/>
      <c r="B196" s="34" t="s">
        <v>180</v>
      </c>
      <c r="C196" s="31">
        <v>3</v>
      </c>
      <c r="D196" s="9">
        <v>0</v>
      </c>
      <c r="E196" s="10">
        <f t="shared" si="24"/>
        <v>2.6785714285714284E-2</v>
      </c>
      <c r="F196" s="10" t="str">
        <f t="shared" si="25"/>
        <v/>
      </c>
      <c r="G196" s="10">
        <f t="shared" si="27"/>
        <v>-1</v>
      </c>
      <c r="H196" s="16">
        <f t="shared" si="26"/>
        <v>-2.6785714285714284E-2</v>
      </c>
    </row>
    <row r="197" spans="1:8" ht="25.5" x14ac:dyDescent="0.2">
      <c r="A197" s="8"/>
      <c r="B197" s="34" t="s">
        <v>181</v>
      </c>
      <c r="C197" s="31">
        <v>1</v>
      </c>
      <c r="D197" s="9">
        <v>2</v>
      </c>
      <c r="E197" s="10">
        <f t="shared" si="24"/>
        <v>8.9285714285714281E-3</v>
      </c>
      <c r="F197" s="10">
        <f t="shared" si="25"/>
        <v>1.5873015873015872E-2</v>
      </c>
      <c r="G197" s="10">
        <f t="shared" si="27"/>
        <v>1</v>
      </c>
      <c r="H197" s="16">
        <f t="shared" si="26"/>
        <v>8.9285714285714281E-3</v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0</v>
      </c>
      <c r="D200" s="9">
        <v>1</v>
      </c>
      <c r="E200" s="10" t="str">
        <f t="shared" si="24"/>
        <v/>
      </c>
      <c r="F200" s="10">
        <f t="shared" si="25"/>
        <v>7.9365079365079361E-3</v>
      </c>
      <c r="G200" s="10">
        <f t="shared" si="27"/>
        <v>1</v>
      </c>
      <c r="H200" s="16" t="str">
        <f t="shared" si="26"/>
        <v/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1</v>
      </c>
      <c r="D202" s="9">
        <v>1</v>
      </c>
      <c r="E202" s="10">
        <f t="shared" si="24"/>
        <v>8.9285714285714281E-3</v>
      </c>
      <c r="F202" s="10">
        <f t="shared" si="25"/>
        <v>7.9365079365079361E-3</v>
      </c>
      <c r="G202" s="10">
        <f t="shared" si="27"/>
        <v>0</v>
      </c>
      <c r="H202" s="16">
        <f t="shared" si="26"/>
        <v>0</v>
      </c>
    </row>
    <row r="203" spans="1:8" x14ac:dyDescent="0.2">
      <c r="A203" s="8"/>
      <c r="B203" s="34" t="s">
        <v>187</v>
      </c>
      <c r="C203" s="3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6" t="str">
        <f t="shared" si="26"/>
        <v/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6" t="str">
        <f t="shared" si="26"/>
        <v/>
      </c>
    </row>
    <row r="209" spans="1:8" x14ac:dyDescent="0.2">
      <c r="A209" s="8"/>
      <c r="B209" s="34" t="s">
        <v>193</v>
      </c>
      <c r="C209" s="31">
        <v>1</v>
      </c>
      <c r="D209" s="9">
        <v>2</v>
      </c>
      <c r="E209" s="10">
        <f t="shared" si="24"/>
        <v>8.9285714285714281E-3</v>
      </c>
      <c r="F209" s="10">
        <f t="shared" si="25"/>
        <v>1.5873015873015872E-2</v>
      </c>
      <c r="G209" s="10">
        <f t="shared" si="27"/>
        <v>1</v>
      </c>
      <c r="H209" s="16">
        <f t="shared" si="26"/>
        <v>8.9285714285714281E-3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5</v>
      </c>
      <c r="D211" s="9">
        <v>0</v>
      </c>
      <c r="E211" s="10">
        <f t="shared" si="24"/>
        <v>4.4642857142857144E-2</v>
      </c>
      <c r="F211" s="10" t="str">
        <f t="shared" si="25"/>
        <v/>
      </c>
      <c r="G211" s="10">
        <f t="shared" si="27"/>
        <v>-1</v>
      </c>
      <c r="H211" s="16">
        <f t="shared" si="26"/>
        <v>-4.4642857142857144E-2</v>
      </c>
    </row>
    <row r="212" spans="1:8" x14ac:dyDescent="0.2">
      <c r="A212" s="8"/>
      <c r="B212" s="34" t="s">
        <v>196</v>
      </c>
      <c r="C212" s="31">
        <v>1</v>
      </c>
      <c r="D212" s="9">
        <v>6</v>
      </c>
      <c r="E212" s="10">
        <f t="shared" si="24"/>
        <v>8.9285714285714281E-3</v>
      </c>
      <c r="F212" s="10">
        <f t="shared" si="25"/>
        <v>4.7619047619047616E-2</v>
      </c>
      <c r="G212" s="10">
        <f t="shared" si="27"/>
        <v>5</v>
      </c>
      <c r="H212" s="16">
        <f t="shared" si="26"/>
        <v>4.4642857142857137E-2</v>
      </c>
    </row>
    <row r="213" spans="1:8" x14ac:dyDescent="0.2">
      <c r="A213" s="8"/>
      <c r="B213" s="34" t="s">
        <v>197</v>
      </c>
      <c r="C213" s="31">
        <v>0</v>
      </c>
      <c r="D213" s="9">
        <v>1</v>
      </c>
      <c r="E213" s="10" t="str">
        <f t="shared" ref="E213:E244" si="28">+IF(C213=0,"",C213/C$181)</f>
        <v/>
      </c>
      <c r="F213" s="10">
        <f t="shared" ref="F213:F244" si="29">+IF(D213=0,"",D213/D$181)</f>
        <v>7.9365079365079361E-3</v>
      </c>
      <c r="G213" s="10">
        <f t="shared" si="27"/>
        <v>1</v>
      </c>
      <c r="H213" s="16" t="str">
        <f t="shared" ref="H213:H244" si="30">+IF(OR(AND(E213=""),(G213="")),"",E213*G213)</f>
        <v/>
      </c>
    </row>
    <row r="214" spans="1:8" x14ac:dyDescent="0.2">
      <c r="A214" s="8"/>
      <c r="B214" s="34" t="s">
        <v>198</v>
      </c>
      <c r="C214" s="31">
        <v>1</v>
      </c>
      <c r="D214" s="9">
        <v>0</v>
      </c>
      <c r="E214" s="10">
        <f t="shared" si="28"/>
        <v>8.9285714285714281E-3</v>
      </c>
      <c r="F214" s="10" t="str">
        <f t="shared" si="29"/>
        <v/>
      </c>
      <c r="G214" s="10">
        <f t="shared" ref="G214:G245" si="31">+IF(AND(C214=0,D214=0)," ",IF(C214=0,1,IF(D214=0,-1,(D214-C214)/C214)))</f>
        <v>-1</v>
      </c>
      <c r="H214" s="16">
        <f t="shared" si="30"/>
        <v>-8.9285714285714281E-3</v>
      </c>
    </row>
    <row r="215" spans="1:8" x14ac:dyDescent="0.2">
      <c r="A215" s="8"/>
      <c r="B215" s="34" t="s">
        <v>199</v>
      </c>
      <c r="C215" s="31">
        <v>0</v>
      </c>
      <c r="D215" s="9">
        <v>3</v>
      </c>
      <c r="E215" s="10" t="str">
        <f t="shared" si="28"/>
        <v/>
      </c>
      <c r="F215" s="10">
        <f t="shared" si="29"/>
        <v>2.3809523809523808E-2</v>
      </c>
      <c r="G215" s="10">
        <f t="shared" si="31"/>
        <v>1</v>
      </c>
      <c r="H215" s="16" t="str">
        <f t="shared" si="30"/>
        <v/>
      </c>
    </row>
    <row r="216" spans="1:8" x14ac:dyDescent="0.2">
      <c r="A216" s="8"/>
      <c r="B216" s="34" t="s">
        <v>200</v>
      </c>
      <c r="C216" s="31">
        <v>0</v>
      </c>
      <c r="D216" s="9">
        <v>2</v>
      </c>
      <c r="E216" s="10" t="str">
        <f t="shared" si="28"/>
        <v/>
      </c>
      <c r="F216" s="10">
        <f t="shared" si="29"/>
        <v>1.5873015873015872E-2</v>
      </c>
      <c r="G216" s="10">
        <f t="shared" si="31"/>
        <v>1</v>
      </c>
      <c r="H216" s="16" t="str">
        <f t="shared" si="30"/>
        <v/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20</v>
      </c>
      <c r="D218" s="9">
        <v>0</v>
      </c>
      <c r="E218" s="10">
        <f t="shared" si="28"/>
        <v>0.17857142857142858</v>
      </c>
      <c r="F218" s="10" t="str">
        <f t="shared" si="29"/>
        <v/>
      </c>
      <c r="G218" s="10">
        <f t="shared" si="31"/>
        <v>-1</v>
      </c>
      <c r="H218" s="16">
        <f t="shared" si="30"/>
        <v>-0.17857142857142858</v>
      </c>
    </row>
    <row r="219" spans="1:8" x14ac:dyDescent="0.2">
      <c r="A219" s="8"/>
      <c r="B219" s="34" t="s">
        <v>203</v>
      </c>
      <c r="C219" s="31">
        <v>1</v>
      </c>
      <c r="D219" s="9">
        <v>0</v>
      </c>
      <c r="E219" s="10">
        <f t="shared" si="28"/>
        <v>8.9285714285714281E-3</v>
      </c>
      <c r="F219" s="10" t="str">
        <f t="shared" si="29"/>
        <v/>
      </c>
      <c r="G219" s="10">
        <f t="shared" si="31"/>
        <v>-1</v>
      </c>
      <c r="H219" s="16">
        <f t="shared" si="30"/>
        <v>-8.9285714285714281E-3</v>
      </c>
    </row>
    <row r="220" spans="1:8" x14ac:dyDescent="0.2">
      <c r="A220" s="8"/>
      <c r="B220" s="34" t="s">
        <v>204</v>
      </c>
      <c r="C220" s="31">
        <v>2</v>
      </c>
      <c r="D220" s="9">
        <v>0</v>
      </c>
      <c r="E220" s="10">
        <f t="shared" si="28"/>
        <v>1.7857142857142856E-2</v>
      </c>
      <c r="F220" s="10" t="str">
        <f t="shared" si="29"/>
        <v/>
      </c>
      <c r="G220" s="10">
        <f t="shared" si="31"/>
        <v>-1</v>
      </c>
      <c r="H220" s="16">
        <f t="shared" si="30"/>
        <v>-1.7857142857142856E-2</v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2</v>
      </c>
      <c r="D223" s="9">
        <v>2</v>
      </c>
      <c r="E223" s="10">
        <f t="shared" si="28"/>
        <v>1.7857142857142856E-2</v>
      </c>
      <c r="F223" s="10">
        <f t="shared" si="29"/>
        <v>1.5873015873015872E-2</v>
      </c>
      <c r="G223" s="10">
        <f t="shared" si="31"/>
        <v>0</v>
      </c>
      <c r="H223" s="16">
        <f t="shared" si="30"/>
        <v>0</v>
      </c>
    </row>
    <row r="224" spans="1:8" x14ac:dyDescent="0.2">
      <c r="A224" s="8"/>
      <c r="B224" s="34" t="s">
        <v>208</v>
      </c>
      <c r="C224" s="31">
        <v>1</v>
      </c>
      <c r="D224" s="9">
        <v>1</v>
      </c>
      <c r="E224" s="10">
        <f t="shared" si="28"/>
        <v>8.9285714285714281E-3</v>
      </c>
      <c r="F224" s="10">
        <f t="shared" si="29"/>
        <v>7.9365079365079361E-3</v>
      </c>
      <c r="G224" s="10">
        <f t="shared" si="31"/>
        <v>0</v>
      </c>
      <c r="H224" s="16">
        <f t="shared" si="30"/>
        <v>0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1</v>
      </c>
      <c r="D228" s="9">
        <v>3</v>
      </c>
      <c r="E228" s="10">
        <f t="shared" si="28"/>
        <v>8.9285714285714281E-3</v>
      </c>
      <c r="F228" s="10">
        <f t="shared" si="29"/>
        <v>2.3809523809523808E-2</v>
      </c>
      <c r="G228" s="10">
        <f t="shared" si="31"/>
        <v>2</v>
      </c>
      <c r="H228" s="16">
        <f t="shared" si="30"/>
        <v>1.7857142857142856E-2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1</v>
      </c>
      <c r="D235" s="9">
        <v>3</v>
      </c>
      <c r="E235" s="10">
        <f t="shared" si="28"/>
        <v>8.9285714285714281E-3</v>
      </c>
      <c r="F235" s="10">
        <f t="shared" si="29"/>
        <v>2.3809523809523808E-2</v>
      </c>
      <c r="G235" s="10">
        <f t="shared" si="31"/>
        <v>2</v>
      </c>
      <c r="H235" s="16">
        <f t="shared" si="30"/>
        <v>1.7857142857142856E-2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2</v>
      </c>
      <c r="D241" s="9">
        <v>4</v>
      </c>
      <c r="E241" s="10">
        <f t="shared" si="28"/>
        <v>1.7857142857142856E-2</v>
      </c>
      <c r="F241" s="10">
        <f t="shared" si="29"/>
        <v>3.1746031746031744E-2</v>
      </c>
      <c r="G241" s="10">
        <f t="shared" si="31"/>
        <v>1</v>
      </c>
      <c r="H241" s="16">
        <f t="shared" si="30"/>
        <v>1.7857142857142856E-2</v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12</v>
      </c>
      <c r="D248" s="9">
        <v>4</v>
      </c>
      <c r="E248" s="10">
        <f t="shared" si="32"/>
        <v>0.10714285714285714</v>
      </c>
      <c r="F248" s="10">
        <f t="shared" si="33"/>
        <v>3.1746031746031744E-2</v>
      </c>
      <c r="G248" s="10">
        <f t="shared" si="35"/>
        <v>-0.66666666666666663</v>
      </c>
      <c r="H248" s="16">
        <f t="shared" si="34"/>
        <v>-7.1428571428571425E-2</v>
      </c>
    </row>
    <row r="249" spans="1:8" x14ac:dyDescent="0.2">
      <c r="A249" s="8"/>
      <c r="B249" s="34" t="s">
        <v>233</v>
      </c>
      <c r="C249" s="31">
        <v>2</v>
      </c>
      <c r="D249" s="9">
        <v>2</v>
      </c>
      <c r="E249" s="10">
        <f t="shared" si="32"/>
        <v>1.7857142857142856E-2</v>
      </c>
      <c r="F249" s="10">
        <f t="shared" si="33"/>
        <v>1.5873015873015872E-2</v>
      </c>
      <c r="G249" s="10">
        <f t="shared" si="35"/>
        <v>0</v>
      </c>
      <c r="H249" s="16">
        <f t="shared" si="34"/>
        <v>0</v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17</v>
      </c>
      <c r="D251" s="9">
        <v>2</v>
      </c>
      <c r="E251" s="10">
        <f t="shared" si="32"/>
        <v>0.15178571428571427</v>
      </c>
      <c r="F251" s="10">
        <f t="shared" si="33"/>
        <v>1.5873015873015872E-2</v>
      </c>
      <c r="G251" s="10">
        <f t="shared" si="35"/>
        <v>-0.88235294117647056</v>
      </c>
      <c r="H251" s="16">
        <f t="shared" si="34"/>
        <v>-0.13392857142857142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0</v>
      </c>
      <c r="D260" s="9">
        <v>1</v>
      </c>
      <c r="E260" s="10" t="str">
        <f t="shared" si="32"/>
        <v/>
      </c>
      <c r="F260" s="10">
        <f t="shared" si="33"/>
        <v>7.9365079365079361E-3</v>
      </c>
      <c r="G260" s="10">
        <f t="shared" si="35"/>
        <v>1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1</v>
      </c>
      <c r="E272" s="10" t="str">
        <f t="shared" si="32"/>
        <v/>
      </c>
      <c r="F272" s="10">
        <f t="shared" si="33"/>
        <v>7.9365079365079361E-3</v>
      </c>
      <c r="G272" s="10">
        <f t="shared" si="35"/>
        <v>1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1</v>
      </c>
      <c r="D274" s="9">
        <v>1</v>
      </c>
      <c r="E274" s="10">
        <f t="shared" si="32"/>
        <v>8.9285714285714281E-3</v>
      </c>
      <c r="F274" s="10">
        <f t="shared" si="33"/>
        <v>7.9365079365079361E-3</v>
      </c>
      <c r="G274" s="10">
        <f t="shared" si="35"/>
        <v>0</v>
      </c>
      <c r="H274" s="16">
        <f t="shared" si="34"/>
        <v>0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6" t="str">
        <f t="shared" si="38"/>
        <v/>
      </c>
    </row>
    <row r="286" spans="1:8" ht="25.5" x14ac:dyDescent="0.2">
      <c r="A286" s="8"/>
      <c r="B286" s="34" t="s">
        <v>270</v>
      </c>
      <c r="C286" s="31">
        <v>2</v>
      </c>
      <c r="D286" s="9">
        <v>2</v>
      </c>
      <c r="E286" s="10">
        <f t="shared" si="36"/>
        <v>1.7857142857142856E-2</v>
      </c>
      <c r="F286" s="10">
        <f t="shared" si="37"/>
        <v>1.5873015873015872E-2</v>
      </c>
      <c r="G286" s="10">
        <f t="shared" si="39"/>
        <v>0</v>
      </c>
      <c r="H286" s="16">
        <f t="shared" si="38"/>
        <v>0</v>
      </c>
    </row>
    <row r="287" spans="1:8" x14ac:dyDescent="0.2">
      <c r="A287" s="8"/>
      <c r="B287" s="34" t="s">
        <v>271</v>
      </c>
      <c r="C287" s="31">
        <v>2</v>
      </c>
      <c r="D287" s="9">
        <v>1</v>
      </c>
      <c r="E287" s="10">
        <f t="shared" si="36"/>
        <v>1.7857142857142856E-2</v>
      </c>
      <c r="F287" s="10">
        <f t="shared" si="37"/>
        <v>7.9365079365079361E-3</v>
      </c>
      <c r="G287" s="10">
        <f t="shared" si="39"/>
        <v>-0.5</v>
      </c>
      <c r="H287" s="16">
        <f t="shared" si="38"/>
        <v>-8.9285714285714281E-3</v>
      </c>
    </row>
    <row r="288" spans="1:8" x14ac:dyDescent="0.2">
      <c r="A288" s="8"/>
      <c r="B288" s="34" t="s">
        <v>272</v>
      </c>
      <c r="C288" s="3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4" t="s">
        <v>277</v>
      </c>
      <c r="C293" s="31">
        <v>1</v>
      </c>
      <c r="D293" s="9">
        <v>2</v>
      </c>
      <c r="E293" s="10">
        <f t="shared" si="36"/>
        <v>8.9285714285714281E-3</v>
      </c>
      <c r="F293" s="10">
        <f t="shared" si="37"/>
        <v>1.5873015873015872E-2</v>
      </c>
      <c r="G293" s="10">
        <f t="shared" si="39"/>
        <v>1</v>
      </c>
      <c r="H293" s="16">
        <f t="shared" si="38"/>
        <v>8.9285714285714281E-3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6" t="str">
        <f t="shared" si="38"/>
        <v/>
      </c>
    </row>
    <row r="300" spans="1:8" x14ac:dyDescent="0.2">
      <c r="A300" s="8"/>
      <c r="B300" s="34" t="s">
        <v>284</v>
      </c>
      <c r="C300" s="3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4" t="s">
        <v>285</v>
      </c>
      <c r="C301" s="3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4" t="s">
        <v>286</v>
      </c>
      <c r="C302" s="3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4" t="s">
        <v>287</v>
      </c>
      <c r="C303" s="31">
        <v>1</v>
      </c>
      <c r="D303" s="9">
        <v>0</v>
      </c>
      <c r="E303" s="10">
        <f t="shared" si="36"/>
        <v>8.9285714285714281E-3</v>
      </c>
      <c r="F303" s="10" t="str">
        <f t="shared" si="37"/>
        <v/>
      </c>
      <c r="G303" s="10">
        <f t="shared" si="39"/>
        <v>-1</v>
      </c>
      <c r="H303" s="16">
        <f t="shared" si="38"/>
        <v>-8.9285714285714281E-3</v>
      </c>
    </row>
    <row r="304" spans="1:8" ht="25.5" x14ac:dyDescent="0.2">
      <c r="A304" s="8"/>
      <c r="B304" s="34" t="s">
        <v>288</v>
      </c>
      <c r="C304" s="31">
        <v>0</v>
      </c>
      <c r="D304" s="9">
        <v>1</v>
      </c>
      <c r="E304" s="10" t="str">
        <f t="shared" si="36"/>
        <v/>
      </c>
      <c r="F304" s="10">
        <f t="shared" si="37"/>
        <v>7.9365079365079361E-3</v>
      </c>
      <c r="G304" s="10">
        <f t="shared" si="39"/>
        <v>1</v>
      </c>
      <c r="H304" s="16" t="str">
        <f t="shared" si="38"/>
        <v/>
      </c>
    </row>
    <row r="305" spans="1:8" x14ac:dyDescent="0.2">
      <c r="A305" s="8"/>
      <c r="B305" s="34" t="s">
        <v>289</v>
      </c>
      <c r="C305" s="31">
        <v>1</v>
      </c>
      <c r="D305" s="9">
        <v>0</v>
      </c>
      <c r="E305" s="10">
        <f t="shared" si="36"/>
        <v>8.9285714285714281E-3</v>
      </c>
      <c r="F305" s="10" t="str">
        <f t="shared" si="37"/>
        <v/>
      </c>
      <c r="G305" s="10">
        <f t="shared" si="39"/>
        <v>-1</v>
      </c>
      <c r="H305" s="16">
        <f t="shared" si="38"/>
        <v>-8.9285714285714281E-3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6" t="str">
        <f t="shared" si="42"/>
        <v/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0</v>
      </c>
      <c r="D317" s="9">
        <v>2</v>
      </c>
      <c r="E317" s="10" t="str">
        <f t="shared" si="40"/>
        <v/>
      </c>
      <c r="F317" s="10">
        <f t="shared" si="41"/>
        <v>1.5873015873015872E-2</v>
      </c>
      <c r="G317" s="10">
        <f t="shared" si="43"/>
        <v>1</v>
      </c>
      <c r="H317" s="16" t="str">
        <f t="shared" si="42"/>
        <v/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1</v>
      </c>
      <c r="D320" s="9">
        <v>10</v>
      </c>
      <c r="E320" s="10">
        <f t="shared" si="40"/>
        <v>8.9285714285714281E-3</v>
      </c>
      <c r="F320" s="10">
        <f t="shared" si="41"/>
        <v>7.9365079365079361E-2</v>
      </c>
      <c r="G320" s="10">
        <f t="shared" si="43"/>
        <v>9</v>
      </c>
      <c r="H320" s="16">
        <f t="shared" si="42"/>
        <v>8.0357142857142849E-2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6" t="str">
        <f t="shared" si="42"/>
        <v/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1</v>
      </c>
      <c r="D329" s="9">
        <v>2</v>
      </c>
      <c r="E329" s="10">
        <f t="shared" si="40"/>
        <v>8.9285714285714281E-3</v>
      </c>
      <c r="F329" s="10">
        <f t="shared" si="41"/>
        <v>1.5873015873015872E-2</v>
      </c>
      <c r="G329" s="10">
        <f t="shared" si="43"/>
        <v>1</v>
      </c>
      <c r="H329" s="16">
        <f t="shared" si="42"/>
        <v>8.9285714285714281E-3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0</v>
      </c>
      <c r="D331" s="9">
        <v>0</v>
      </c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6" t="str">
        <f t="shared" si="42"/>
        <v/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1</v>
      </c>
      <c r="D333" s="9">
        <v>1</v>
      </c>
      <c r="E333" s="10">
        <f t="shared" si="40"/>
        <v>8.9285714285714281E-3</v>
      </c>
      <c r="F333" s="10">
        <f t="shared" si="41"/>
        <v>7.9365079365079361E-3</v>
      </c>
      <c r="G333" s="10">
        <f t="shared" si="43"/>
        <v>0</v>
      </c>
      <c r="H333" s="16">
        <f t="shared" si="42"/>
        <v>0</v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3</v>
      </c>
      <c r="D340" s="9">
        <v>0</v>
      </c>
      <c r="E340" s="10">
        <f t="shared" si="40"/>
        <v>2.6785714285714284E-2</v>
      </c>
      <c r="F340" s="10" t="str">
        <f t="shared" si="41"/>
        <v/>
      </c>
      <c r="G340" s="10">
        <f t="shared" si="43"/>
        <v>-1</v>
      </c>
      <c r="H340" s="16">
        <f t="shared" si="42"/>
        <v>-2.6785714285714284E-2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186</v>
      </c>
      <c r="D362" s="30">
        <f>SUM(D363:D595)</f>
        <v>371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0.9946236559139785</v>
      </c>
      <c r="H362" s="40">
        <f t="shared" ref="H362:H425" si="50">+IF(OR(AND(E362=""),(G362="")),"",E362*G362)</f>
        <v>0.9946236559139785</v>
      </c>
    </row>
    <row r="363" spans="1:8" x14ac:dyDescent="0.2">
      <c r="A363" s="8"/>
      <c r="B363" s="33" t="s">
        <v>341</v>
      </c>
      <c r="C363" s="39">
        <v>1</v>
      </c>
      <c r="D363" s="36">
        <v>0</v>
      </c>
      <c r="E363" s="37">
        <f t="shared" si="48"/>
        <v>5.3763440860215058E-3</v>
      </c>
      <c r="F363" s="37" t="str">
        <f t="shared" si="49"/>
        <v/>
      </c>
      <c r="G363" s="37">
        <f t="shared" ref="G363:G426" si="51">+IF(AND(C363=0,D363=0)," ",IF(C363=0,1,IF(D363=0,-1,(D363-C363)/C363)))</f>
        <v>-1</v>
      </c>
      <c r="H363" s="38">
        <f t="shared" si="50"/>
        <v>-5.3763440860215058E-3</v>
      </c>
    </row>
    <row r="364" spans="1:8" x14ac:dyDescent="0.2">
      <c r="A364" s="8"/>
      <c r="B364" s="34" t="s">
        <v>342</v>
      </c>
      <c r="C364" s="31">
        <v>2</v>
      </c>
      <c r="D364" s="9">
        <v>0</v>
      </c>
      <c r="E364" s="10">
        <f t="shared" si="48"/>
        <v>1.0752688172043012E-2</v>
      </c>
      <c r="F364" s="10" t="str">
        <f t="shared" si="49"/>
        <v/>
      </c>
      <c r="G364" s="10">
        <f t="shared" si="51"/>
        <v>-1</v>
      </c>
      <c r="H364" s="16">
        <f t="shared" si="50"/>
        <v>-1.0752688172043012E-2</v>
      </c>
    </row>
    <row r="365" spans="1:8" x14ac:dyDescent="0.2">
      <c r="A365" s="8"/>
      <c r="B365" s="34" t="s">
        <v>343</v>
      </c>
      <c r="C365" s="31">
        <v>1</v>
      </c>
      <c r="D365" s="9">
        <v>0</v>
      </c>
      <c r="E365" s="10">
        <f t="shared" si="48"/>
        <v>5.3763440860215058E-3</v>
      </c>
      <c r="F365" s="10" t="str">
        <f t="shared" si="49"/>
        <v/>
      </c>
      <c r="G365" s="10">
        <f t="shared" si="51"/>
        <v>-1</v>
      </c>
      <c r="H365" s="16">
        <f t="shared" si="50"/>
        <v>-5.3763440860215058E-3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14</v>
      </c>
      <c r="D368" s="9">
        <v>14</v>
      </c>
      <c r="E368" s="10">
        <f t="shared" si="48"/>
        <v>7.5268817204301078E-2</v>
      </c>
      <c r="F368" s="10">
        <f t="shared" si="49"/>
        <v>3.7735849056603772E-2</v>
      </c>
      <c r="G368" s="10">
        <f t="shared" si="51"/>
        <v>0</v>
      </c>
      <c r="H368" s="16">
        <f t="shared" si="50"/>
        <v>0</v>
      </c>
    </row>
    <row r="369" spans="1:8" x14ac:dyDescent="0.2">
      <c r="A369" s="8"/>
      <c r="B369" s="34" t="s">
        <v>347</v>
      </c>
      <c r="C369" s="31">
        <v>0</v>
      </c>
      <c r="D369" s="9">
        <v>1</v>
      </c>
      <c r="E369" s="10" t="str">
        <f t="shared" si="48"/>
        <v/>
      </c>
      <c r="F369" s="10">
        <f t="shared" si="49"/>
        <v>2.6954177897574125E-3</v>
      </c>
      <c r="G369" s="10">
        <f t="shared" si="51"/>
        <v>1</v>
      </c>
      <c r="H369" s="16" t="str">
        <f t="shared" si="50"/>
        <v/>
      </c>
    </row>
    <row r="370" spans="1:8" x14ac:dyDescent="0.2">
      <c r="A370" s="8"/>
      <c r="B370" s="34" t="s">
        <v>348</v>
      </c>
      <c r="C370" s="3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4" t="s">
        <v>349</v>
      </c>
      <c r="C371" s="31">
        <v>0</v>
      </c>
      <c r="D371" s="9">
        <v>2</v>
      </c>
      <c r="E371" s="10" t="str">
        <f t="shared" si="48"/>
        <v/>
      </c>
      <c r="F371" s="10">
        <f t="shared" si="49"/>
        <v>5.3908355795148251E-3</v>
      </c>
      <c r="G371" s="10">
        <f t="shared" si="51"/>
        <v>1</v>
      </c>
      <c r="H371" s="16" t="str">
        <f t="shared" si="50"/>
        <v/>
      </c>
    </row>
    <row r="372" spans="1:8" x14ac:dyDescent="0.2">
      <c r="A372" s="8"/>
      <c r="B372" s="34" t="s">
        <v>350</v>
      </c>
      <c r="C372" s="3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18</v>
      </c>
      <c r="D374" s="9">
        <v>44</v>
      </c>
      <c r="E374" s="10">
        <f t="shared" si="48"/>
        <v>9.6774193548387094E-2</v>
      </c>
      <c r="F374" s="10">
        <f t="shared" si="49"/>
        <v>0.11859838274932614</v>
      </c>
      <c r="G374" s="10">
        <f t="shared" si="51"/>
        <v>1.4444444444444444</v>
      </c>
      <c r="H374" s="16">
        <f t="shared" si="50"/>
        <v>0.13978494623655913</v>
      </c>
    </row>
    <row r="375" spans="1:8" x14ac:dyDescent="0.2">
      <c r="A375" s="8"/>
      <c r="B375" s="34" t="s">
        <v>353</v>
      </c>
      <c r="C375" s="31">
        <v>0</v>
      </c>
      <c r="D375" s="9">
        <v>1</v>
      </c>
      <c r="E375" s="10" t="str">
        <f t="shared" si="48"/>
        <v/>
      </c>
      <c r="F375" s="10">
        <f t="shared" si="49"/>
        <v>2.6954177897574125E-3</v>
      </c>
      <c r="G375" s="10">
        <f t="shared" si="51"/>
        <v>1</v>
      </c>
      <c r="H375" s="16" t="str">
        <f t="shared" si="50"/>
        <v/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2</v>
      </c>
      <c r="D377" s="9">
        <v>2</v>
      </c>
      <c r="E377" s="10">
        <f t="shared" si="48"/>
        <v>1.0752688172043012E-2</v>
      </c>
      <c r="F377" s="10">
        <f t="shared" si="49"/>
        <v>5.3908355795148251E-3</v>
      </c>
      <c r="G377" s="10">
        <f t="shared" si="51"/>
        <v>0</v>
      </c>
      <c r="H377" s="16">
        <f t="shared" si="50"/>
        <v>0</v>
      </c>
    </row>
    <row r="378" spans="1:8" x14ac:dyDescent="0.2">
      <c r="A378" s="8"/>
      <c r="B378" s="34" t="s">
        <v>356</v>
      </c>
      <c r="C378" s="31">
        <v>0</v>
      </c>
      <c r="D378" s="9">
        <v>4</v>
      </c>
      <c r="E378" s="10" t="str">
        <f t="shared" si="48"/>
        <v/>
      </c>
      <c r="F378" s="10">
        <f t="shared" si="49"/>
        <v>1.078167115902965E-2</v>
      </c>
      <c r="G378" s="10">
        <f t="shared" si="51"/>
        <v>1</v>
      </c>
      <c r="H378" s="16" t="str">
        <f t="shared" si="50"/>
        <v/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1</v>
      </c>
      <c r="D380" s="9">
        <v>2</v>
      </c>
      <c r="E380" s="10">
        <f t="shared" si="48"/>
        <v>5.3763440860215058E-3</v>
      </c>
      <c r="F380" s="10">
        <f t="shared" si="49"/>
        <v>5.3908355795148251E-3</v>
      </c>
      <c r="G380" s="10">
        <f t="shared" si="51"/>
        <v>1</v>
      </c>
      <c r="H380" s="16">
        <f t="shared" si="50"/>
        <v>5.3763440860215058E-3</v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1</v>
      </c>
      <c r="D382" s="9">
        <v>9</v>
      </c>
      <c r="E382" s="10">
        <f t="shared" si="48"/>
        <v>5.3763440860215058E-3</v>
      </c>
      <c r="F382" s="10">
        <f t="shared" si="49"/>
        <v>2.4258760107816711E-2</v>
      </c>
      <c r="G382" s="10">
        <f t="shared" si="51"/>
        <v>8</v>
      </c>
      <c r="H382" s="16">
        <f t="shared" si="50"/>
        <v>4.3010752688172046E-2</v>
      </c>
    </row>
    <row r="383" spans="1:8" x14ac:dyDescent="0.2">
      <c r="A383" s="8"/>
      <c r="B383" s="34" t="s">
        <v>361</v>
      </c>
      <c r="C383" s="3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6" t="str">
        <f t="shared" si="50"/>
        <v/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1</v>
      </c>
      <c r="D385" s="9">
        <v>0</v>
      </c>
      <c r="E385" s="10">
        <f t="shared" si="48"/>
        <v>5.3763440860215058E-3</v>
      </c>
      <c r="F385" s="10" t="str">
        <f t="shared" si="49"/>
        <v/>
      </c>
      <c r="G385" s="10">
        <f t="shared" si="51"/>
        <v>-1</v>
      </c>
      <c r="H385" s="16">
        <f t="shared" si="50"/>
        <v>-5.3763440860215058E-3</v>
      </c>
    </row>
    <row r="386" spans="1:8" x14ac:dyDescent="0.2">
      <c r="A386" s="8"/>
      <c r="B386" s="34" t="s">
        <v>364</v>
      </c>
      <c r="C386" s="31">
        <v>6</v>
      </c>
      <c r="D386" s="9">
        <v>5</v>
      </c>
      <c r="E386" s="10">
        <f t="shared" si="48"/>
        <v>3.2258064516129031E-2</v>
      </c>
      <c r="F386" s="10">
        <f t="shared" si="49"/>
        <v>1.3477088948787063E-2</v>
      </c>
      <c r="G386" s="10">
        <f t="shared" si="51"/>
        <v>-0.16666666666666666</v>
      </c>
      <c r="H386" s="16">
        <f t="shared" si="50"/>
        <v>-5.3763440860215049E-3</v>
      </c>
    </row>
    <row r="387" spans="1:8" x14ac:dyDescent="0.2">
      <c r="A387" s="8"/>
      <c r="B387" s="34" t="s">
        <v>365</v>
      </c>
      <c r="C387" s="31">
        <v>0</v>
      </c>
      <c r="D387" s="9">
        <v>1</v>
      </c>
      <c r="E387" s="10" t="str">
        <f t="shared" si="48"/>
        <v/>
      </c>
      <c r="F387" s="10">
        <f t="shared" si="49"/>
        <v>2.6954177897574125E-3</v>
      </c>
      <c r="G387" s="10">
        <f t="shared" si="51"/>
        <v>1</v>
      </c>
      <c r="H387" s="16" t="str">
        <f t="shared" si="50"/>
        <v/>
      </c>
    </row>
    <row r="388" spans="1:8" x14ac:dyDescent="0.2">
      <c r="A388" s="8"/>
      <c r="B388" s="34" t="s">
        <v>366</v>
      </c>
      <c r="C388" s="3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6" t="str">
        <f t="shared" si="50"/>
        <v/>
      </c>
    </row>
    <row r="393" spans="1:8" x14ac:dyDescent="0.2">
      <c r="A393" s="8"/>
      <c r="B393" s="34" t="s">
        <v>371</v>
      </c>
      <c r="C393" s="31">
        <v>0</v>
      </c>
      <c r="D393" s="9">
        <v>1</v>
      </c>
      <c r="E393" s="10" t="str">
        <f t="shared" si="48"/>
        <v/>
      </c>
      <c r="F393" s="10">
        <f t="shared" si="49"/>
        <v>2.6954177897574125E-3</v>
      </c>
      <c r="G393" s="10">
        <f t="shared" si="51"/>
        <v>1</v>
      </c>
      <c r="H393" s="16" t="str">
        <f t="shared" si="50"/>
        <v/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0</v>
      </c>
      <c r="D395" s="9">
        <v>1</v>
      </c>
      <c r="E395" s="10" t="str">
        <f t="shared" si="48"/>
        <v/>
      </c>
      <c r="F395" s="10">
        <f t="shared" si="49"/>
        <v>2.6954177897574125E-3</v>
      </c>
      <c r="G395" s="10">
        <f t="shared" si="51"/>
        <v>1</v>
      </c>
      <c r="H395" s="16" t="str">
        <f t="shared" si="50"/>
        <v/>
      </c>
    </row>
    <row r="396" spans="1:8" ht="25.5" x14ac:dyDescent="0.2">
      <c r="A396" s="8"/>
      <c r="B396" s="34" t="s">
        <v>374</v>
      </c>
      <c r="C396" s="31">
        <v>1</v>
      </c>
      <c r="D396" s="9">
        <v>0</v>
      </c>
      <c r="E396" s="10">
        <f t="shared" si="48"/>
        <v>5.3763440860215058E-3</v>
      </c>
      <c r="F396" s="10" t="str">
        <f t="shared" si="49"/>
        <v/>
      </c>
      <c r="G396" s="10">
        <f t="shared" si="51"/>
        <v>-1</v>
      </c>
      <c r="H396" s="16">
        <f t="shared" si="50"/>
        <v>-5.3763440860215058E-3</v>
      </c>
    </row>
    <row r="397" spans="1:8" x14ac:dyDescent="0.2">
      <c r="A397" s="8"/>
      <c r="B397" s="34" t="s">
        <v>375</v>
      </c>
      <c r="C397" s="31">
        <v>5</v>
      </c>
      <c r="D397" s="9">
        <v>3</v>
      </c>
      <c r="E397" s="10">
        <f t="shared" si="48"/>
        <v>2.6881720430107527E-2</v>
      </c>
      <c r="F397" s="10">
        <f t="shared" si="49"/>
        <v>8.0862533692722376E-3</v>
      </c>
      <c r="G397" s="10">
        <f t="shared" si="51"/>
        <v>-0.4</v>
      </c>
      <c r="H397" s="16">
        <f t="shared" si="50"/>
        <v>-1.0752688172043012E-2</v>
      </c>
    </row>
    <row r="398" spans="1:8" x14ac:dyDescent="0.2">
      <c r="A398" s="8"/>
      <c r="B398" s="34" t="s">
        <v>376</v>
      </c>
      <c r="C398" s="3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6" t="str">
        <f t="shared" si="50"/>
        <v/>
      </c>
    </row>
    <row r="399" spans="1:8" x14ac:dyDescent="0.2">
      <c r="A399" s="8"/>
      <c r="B399" s="34" t="s">
        <v>377</v>
      </c>
      <c r="C399" s="3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6" t="str">
        <f t="shared" si="50"/>
        <v/>
      </c>
    </row>
    <row r="400" spans="1:8" x14ac:dyDescent="0.2">
      <c r="A400" s="8"/>
      <c r="B400" s="34" t="s">
        <v>378</v>
      </c>
      <c r="C400" s="3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2</v>
      </c>
      <c r="D401" s="9">
        <v>3</v>
      </c>
      <c r="E401" s="10">
        <f t="shared" si="48"/>
        <v>1.0752688172043012E-2</v>
      </c>
      <c r="F401" s="10">
        <f t="shared" si="49"/>
        <v>8.0862533692722376E-3</v>
      </c>
      <c r="G401" s="10">
        <f t="shared" si="51"/>
        <v>0.5</v>
      </c>
      <c r="H401" s="16">
        <f t="shared" si="50"/>
        <v>5.3763440860215058E-3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26</v>
      </c>
      <c r="D404" s="9">
        <v>8</v>
      </c>
      <c r="E404" s="10">
        <f t="shared" si="48"/>
        <v>0.13978494623655913</v>
      </c>
      <c r="F404" s="10">
        <f t="shared" si="49"/>
        <v>2.15633423180593E-2</v>
      </c>
      <c r="G404" s="10">
        <f t="shared" si="51"/>
        <v>-0.69230769230769229</v>
      </c>
      <c r="H404" s="16">
        <f t="shared" si="50"/>
        <v>-9.677419354838708E-2</v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5</v>
      </c>
      <c r="D410" s="9">
        <v>6</v>
      </c>
      <c r="E410" s="10">
        <f t="shared" si="48"/>
        <v>2.6881720430107527E-2</v>
      </c>
      <c r="F410" s="10">
        <f t="shared" si="49"/>
        <v>1.6172506738544475E-2</v>
      </c>
      <c r="G410" s="10">
        <f t="shared" si="51"/>
        <v>0.2</v>
      </c>
      <c r="H410" s="16">
        <f t="shared" si="50"/>
        <v>5.3763440860215058E-3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0</v>
      </c>
      <c r="D413" s="9">
        <v>14</v>
      </c>
      <c r="E413" s="10" t="str">
        <f t="shared" si="48"/>
        <v/>
      </c>
      <c r="F413" s="10">
        <f t="shared" si="49"/>
        <v>3.7735849056603772E-2</v>
      </c>
      <c r="G413" s="10">
        <f t="shared" si="51"/>
        <v>1</v>
      </c>
      <c r="H413" s="16" t="str">
        <f t="shared" si="50"/>
        <v/>
      </c>
    </row>
    <row r="414" spans="1:8" x14ac:dyDescent="0.2">
      <c r="A414" s="8"/>
      <c r="B414" s="34" t="s">
        <v>392</v>
      </c>
      <c r="C414" s="31">
        <v>3</v>
      </c>
      <c r="D414" s="9">
        <v>22</v>
      </c>
      <c r="E414" s="10">
        <f t="shared" si="48"/>
        <v>1.6129032258064516E-2</v>
      </c>
      <c r="F414" s="10">
        <f t="shared" si="49"/>
        <v>5.9299191374663072E-2</v>
      </c>
      <c r="G414" s="10">
        <f t="shared" si="51"/>
        <v>6.333333333333333</v>
      </c>
      <c r="H414" s="16">
        <f t="shared" si="50"/>
        <v>0.10215053763440859</v>
      </c>
    </row>
    <row r="415" spans="1:8" x14ac:dyDescent="0.2">
      <c r="A415" s="8"/>
      <c r="B415" s="34" t="s">
        <v>393</v>
      </c>
      <c r="C415" s="31">
        <v>4</v>
      </c>
      <c r="D415" s="9">
        <v>5</v>
      </c>
      <c r="E415" s="10">
        <f t="shared" si="48"/>
        <v>2.1505376344086023E-2</v>
      </c>
      <c r="F415" s="10">
        <f t="shared" si="49"/>
        <v>1.3477088948787063E-2</v>
      </c>
      <c r="G415" s="10">
        <f t="shared" si="51"/>
        <v>0.25</v>
      </c>
      <c r="H415" s="16">
        <f t="shared" si="50"/>
        <v>5.3763440860215058E-3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10</v>
      </c>
      <c r="D417" s="9">
        <v>0</v>
      </c>
      <c r="E417" s="10">
        <f t="shared" si="48"/>
        <v>5.3763440860215055E-2</v>
      </c>
      <c r="F417" s="10" t="str">
        <f t="shared" si="49"/>
        <v/>
      </c>
      <c r="G417" s="10">
        <f t="shared" si="51"/>
        <v>-1</v>
      </c>
      <c r="H417" s="16">
        <f t="shared" si="50"/>
        <v>-5.3763440860215055E-2</v>
      </c>
    </row>
    <row r="418" spans="1:8" ht="25.5" x14ac:dyDescent="0.2">
      <c r="A418" s="8"/>
      <c r="B418" s="34" t="s">
        <v>396</v>
      </c>
      <c r="C418" s="3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1</v>
      </c>
      <c r="D419" s="9">
        <v>2</v>
      </c>
      <c r="E419" s="10">
        <f t="shared" si="48"/>
        <v>5.3763440860215058E-3</v>
      </c>
      <c r="F419" s="10">
        <f t="shared" si="49"/>
        <v>5.3908355795148251E-3</v>
      </c>
      <c r="G419" s="10">
        <f t="shared" si="51"/>
        <v>1</v>
      </c>
      <c r="H419" s="16">
        <f t="shared" si="50"/>
        <v>5.3763440860215058E-3</v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6" t="str">
        <f t="shared" si="50"/>
        <v/>
      </c>
    </row>
    <row r="425" spans="1:8" x14ac:dyDescent="0.2">
      <c r="A425" s="8"/>
      <c r="B425" s="34" t="s">
        <v>403</v>
      </c>
      <c r="C425" s="31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6" t="str">
        <f t="shared" si="50"/>
        <v/>
      </c>
    </row>
    <row r="426" spans="1:8" x14ac:dyDescent="0.2">
      <c r="A426" s="8"/>
      <c r="B426" s="34" t="s">
        <v>404</v>
      </c>
      <c r="C426" s="31">
        <v>2</v>
      </c>
      <c r="D426" s="9">
        <v>0</v>
      </c>
      <c r="E426" s="10">
        <f t="shared" ref="E426:E489" si="52">+IF(C426=0,"",C426/C$362)</f>
        <v>1.0752688172043012E-2</v>
      </c>
      <c r="F426" s="10" t="str">
        <f t="shared" ref="F426:F489" si="53">+IF(D426=0,"",D426/D$362)</f>
        <v/>
      </c>
      <c r="G426" s="10">
        <f t="shared" si="51"/>
        <v>-1</v>
      </c>
      <c r="H426" s="16">
        <f t="shared" ref="H426:H489" si="54">+IF(OR(AND(E426=""),(G426="")),"",E426*G426)</f>
        <v>-1.0752688172043012E-2</v>
      </c>
    </row>
    <row r="427" spans="1:8" x14ac:dyDescent="0.2">
      <c r="A427" s="8"/>
      <c r="B427" s="34" t="s">
        <v>405</v>
      </c>
      <c r="C427" s="31">
        <v>0</v>
      </c>
      <c r="D427" s="9">
        <v>1</v>
      </c>
      <c r="E427" s="10" t="str">
        <f t="shared" si="52"/>
        <v/>
      </c>
      <c r="F427" s="10">
        <f t="shared" si="53"/>
        <v>2.6954177897574125E-3</v>
      </c>
      <c r="G427" s="10">
        <f t="shared" ref="G427:G490" si="55">+IF(AND(C427=0,D427=0)," ",IF(C427=0,1,IF(D427=0,-1,(D427-C427)/C427)))</f>
        <v>1</v>
      </c>
      <c r="H427" s="16" t="str">
        <f t="shared" si="54"/>
        <v/>
      </c>
    </row>
    <row r="428" spans="1:8" x14ac:dyDescent="0.2">
      <c r="A428" s="8"/>
      <c r="B428" s="34" t="s">
        <v>406</v>
      </c>
      <c r="C428" s="31">
        <v>0</v>
      </c>
      <c r="D428" s="9">
        <v>8</v>
      </c>
      <c r="E428" s="10" t="str">
        <f t="shared" si="52"/>
        <v/>
      </c>
      <c r="F428" s="10">
        <f t="shared" si="53"/>
        <v>2.15633423180593E-2</v>
      </c>
      <c r="G428" s="10">
        <f t="shared" si="55"/>
        <v>1</v>
      </c>
      <c r="H428" s="16" t="str">
        <f t="shared" si="54"/>
        <v/>
      </c>
    </row>
    <row r="429" spans="1:8" x14ac:dyDescent="0.2">
      <c r="A429" s="8"/>
      <c r="B429" s="34" t="s">
        <v>407</v>
      </c>
      <c r="C429" s="31">
        <v>0</v>
      </c>
      <c r="D429" s="9">
        <v>1</v>
      </c>
      <c r="E429" s="10" t="str">
        <f t="shared" si="52"/>
        <v/>
      </c>
      <c r="F429" s="10">
        <f t="shared" si="53"/>
        <v>2.6954177897574125E-3</v>
      </c>
      <c r="G429" s="10">
        <f t="shared" si="55"/>
        <v>1</v>
      </c>
      <c r="H429" s="16" t="str">
        <f t="shared" si="54"/>
        <v/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0</v>
      </c>
      <c r="D437" s="9">
        <v>131</v>
      </c>
      <c r="E437" s="10" t="str">
        <f t="shared" si="52"/>
        <v/>
      </c>
      <c r="F437" s="10">
        <f t="shared" si="53"/>
        <v>0.35309973045822102</v>
      </c>
      <c r="G437" s="10">
        <f t="shared" si="55"/>
        <v>1</v>
      </c>
      <c r="H437" s="16" t="str">
        <f t="shared" si="54"/>
        <v/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0</v>
      </c>
      <c r="D440" s="9">
        <v>20</v>
      </c>
      <c r="E440" s="10" t="str">
        <f t="shared" si="52"/>
        <v/>
      </c>
      <c r="F440" s="10">
        <f t="shared" si="53"/>
        <v>5.3908355795148251E-2</v>
      </c>
      <c r="G440" s="10">
        <f t="shared" si="55"/>
        <v>1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2</v>
      </c>
      <c r="D441" s="9">
        <v>0</v>
      </c>
      <c r="E441" s="10">
        <f t="shared" si="52"/>
        <v>1.0752688172043012E-2</v>
      </c>
      <c r="F441" s="10" t="str">
        <f t="shared" si="53"/>
        <v/>
      </c>
      <c r="G441" s="10">
        <f t="shared" si="55"/>
        <v>-1</v>
      </c>
      <c r="H441" s="16">
        <f t="shared" si="54"/>
        <v>-1.0752688172043012E-2</v>
      </c>
    </row>
    <row r="442" spans="1:8" x14ac:dyDescent="0.2">
      <c r="A442" s="8"/>
      <c r="B442" s="34" t="s">
        <v>420</v>
      </c>
      <c r="C442" s="3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1</v>
      </c>
      <c r="D445" s="9">
        <v>2</v>
      </c>
      <c r="E445" s="10">
        <f t="shared" si="52"/>
        <v>5.3763440860215058E-3</v>
      </c>
      <c r="F445" s="10">
        <f t="shared" si="53"/>
        <v>5.3908355795148251E-3</v>
      </c>
      <c r="G445" s="10">
        <f t="shared" si="55"/>
        <v>1</v>
      </c>
      <c r="H445" s="16">
        <f t="shared" si="54"/>
        <v>5.3763440860215058E-3</v>
      </c>
    </row>
    <row r="446" spans="1:8" x14ac:dyDescent="0.2">
      <c r="A446" s="8"/>
      <c r="B446" s="34" t="s">
        <v>424</v>
      </c>
      <c r="C446" s="31">
        <v>2</v>
      </c>
      <c r="D446" s="9">
        <v>2</v>
      </c>
      <c r="E446" s="10">
        <f t="shared" si="52"/>
        <v>1.0752688172043012E-2</v>
      </c>
      <c r="F446" s="10">
        <f t="shared" si="53"/>
        <v>5.3908355795148251E-3</v>
      </c>
      <c r="G446" s="10">
        <f t="shared" si="55"/>
        <v>0</v>
      </c>
      <c r="H446" s="16">
        <f t="shared" si="54"/>
        <v>0</v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4" t="s">
        <v>432</v>
      </c>
      <c r="C454" s="31">
        <v>0</v>
      </c>
      <c r="D454" s="9">
        <v>1</v>
      </c>
      <c r="E454" s="10" t="str">
        <f t="shared" si="52"/>
        <v/>
      </c>
      <c r="F454" s="10">
        <f t="shared" si="53"/>
        <v>2.6954177897574125E-3</v>
      </c>
      <c r="G454" s="10">
        <f t="shared" si="55"/>
        <v>1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4" t="s">
        <v>435</v>
      </c>
      <c r="C457" s="3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4" t="s">
        <v>439</v>
      </c>
      <c r="C461" s="3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6" t="str">
        <f t="shared" si="54"/>
        <v/>
      </c>
    </row>
    <row r="462" spans="1:8" x14ac:dyDescent="0.2">
      <c r="A462" s="8"/>
      <c r="B462" s="34" t="s">
        <v>440</v>
      </c>
      <c r="C462" s="3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1</v>
      </c>
      <c r="D464" s="9">
        <v>2</v>
      </c>
      <c r="E464" s="10">
        <f t="shared" si="52"/>
        <v>5.3763440860215058E-3</v>
      </c>
      <c r="F464" s="10">
        <f t="shared" si="53"/>
        <v>5.3908355795148251E-3</v>
      </c>
      <c r="G464" s="10">
        <f t="shared" si="55"/>
        <v>1</v>
      </c>
      <c r="H464" s="16">
        <f t="shared" si="54"/>
        <v>5.3763440860215058E-3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6" t="str">
        <f t="shared" si="54"/>
        <v/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6" t="str">
        <f t="shared" si="54"/>
        <v/>
      </c>
    </row>
    <row r="475" spans="1:8" x14ac:dyDescent="0.2">
      <c r="A475" s="8"/>
      <c r="B475" s="34" t="s">
        <v>453</v>
      </c>
      <c r="C475" s="31">
        <v>1</v>
      </c>
      <c r="D475" s="9">
        <v>0</v>
      </c>
      <c r="E475" s="10">
        <f t="shared" si="52"/>
        <v>5.3763440860215058E-3</v>
      </c>
      <c r="F475" s="10" t="str">
        <f t="shared" si="53"/>
        <v/>
      </c>
      <c r="G475" s="10">
        <f t="shared" si="55"/>
        <v>-1</v>
      </c>
      <c r="H475" s="16">
        <f t="shared" si="54"/>
        <v>-5.3763440860215058E-3</v>
      </c>
    </row>
    <row r="476" spans="1:8" x14ac:dyDescent="0.2">
      <c r="A476" s="8"/>
      <c r="B476" s="34" t="s">
        <v>454</v>
      </c>
      <c r="C476" s="3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4" t="s">
        <v>455</v>
      </c>
      <c r="C477" s="31">
        <v>2</v>
      </c>
      <c r="D477" s="9">
        <v>1</v>
      </c>
      <c r="E477" s="10">
        <f t="shared" si="52"/>
        <v>1.0752688172043012E-2</v>
      </c>
      <c r="F477" s="10">
        <f t="shared" si="53"/>
        <v>2.6954177897574125E-3</v>
      </c>
      <c r="G477" s="10">
        <f t="shared" si="55"/>
        <v>-0.5</v>
      </c>
      <c r="H477" s="16">
        <f t="shared" si="54"/>
        <v>-5.3763440860215058E-3</v>
      </c>
    </row>
    <row r="478" spans="1:8" ht="25.5" x14ac:dyDescent="0.2">
      <c r="A478" s="8"/>
      <c r="B478" s="34" t="s">
        <v>456</v>
      </c>
      <c r="C478" s="31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6" t="str">
        <f t="shared" si="54"/>
        <v/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0</v>
      </c>
      <c r="D480" s="9">
        <v>2</v>
      </c>
      <c r="E480" s="10" t="str">
        <f t="shared" si="52"/>
        <v/>
      </c>
      <c r="F480" s="10">
        <f t="shared" si="53"/>
        <v>5.3908355795148251E-3</v>
      </c>
      <c r="G480" s="10">
        <f t="shared" si="55"/>
        <v>1</v>
      </c>
      <c r="H480" s="16" t="str">
        <f t="shared" si="54"/>
        <v/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4" t="s">
        <v>461</v>
      </c>
      <c r="C483" s="3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4" t="s">
        <v>462</v>
      </c>
      <c r="C484" s="31">
        <v>1</v>
      </c>
      <c r="D484" s="9">
        <v>2</v>
      </c>
      <c r="E484" s="10">
        <f t="shared" si="52"/>
        <v>5.3763440860215058E-3</v>
      </c>
      <c r="F484" s="10">
        <f t="shared" si="53"/>
        <v>5.3908355795148251E-3</v>
      </c>
      <c r="G484" s="10">
        <f t="shared" si="55"/>
        <v>1</v>
      </c>
      <c r="H484" s="16">
        <f t="shared" si="54"/>
        <v>5.3763440860215058E-3</v>
      </c>
    </row>
    <row r="485" spans="1:8" x14ac:dyDescent="0.2">
      <c r="A485" s="8"/>
      <c r="B485" s="34" t="s">
        <v>463</v>
      </c>
      <c r="C485" s="3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6" t="str">
        <f t="shared" si="54"/>
        <v/>
      </c>
    </row>
    <row r="486" spans="1:8" x14ac:dyDescent="0.2">
      <c r="A486" s="8"/>
      <c r="B486" s="34" t="s">
        <v>464</v>
      </c>
      <c r="C486" s="3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4" t="s">
        <v>466</v>
      </c>
      <c r="C488" s="3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6" t="str">
        <f t="shared" si="54"/>
        <v/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3</v>
      </c>
      <c r="D490" s="9">
        <v>1</v>
      </c>
      <c r="E490" s="10">
        <f t="shared" ref="E490:E553" si="56">+IF(C490=0,"",C490/C$362)</f>
        <v>1.6129032258064516E-2</v>
      </c>
      <c r="F490" s="10">
        <f t="shared" ref="F490:F553" si="57">+IF(D490=0,"",D490/D$362)</f>
        <v>2.6954177897574125E-3</v>
      </c>
      <c r="G490" s="10">
        <f t="shared" si="55"/>
        <v>-0.66666666666666663</v>
      </c>
      <c r="H490" s="16">
        <f t="shared" ref="H490:H553" si="58">+IF(OR(AND(E490=""),(G490="")),"",E490*G490)</f>
        <v>-1.075268817204301E-2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1</v>
      </c>
      <c r="E494" s="10" t="str">
        <f t="shared" si="56"/>
        <v/>
      </c>
      <c r="F494" s="10">
        <f t="shared" si="57"/>
        <v>2.6954177897574125E-3</v>
      </c>
      <c r="G494" s="10">
        <f t="shared" si="59"/>
        <v>1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6" t="str">
        <f t="shared" si="58"/>
        <v/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6" t="str">
        <f t="shared" si="58"/>
        <v/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0</v>
      </c>
      <c r="D502" s="9">
        <v>1</v>
      </c>
      <c r="E502" s="10" t="str">
        <f t="shared" si="56"/>
        <v/>
      </c>
      <c r="F502" s="10">
        <f t="shared" si="57"/>
        <v>2.6954177897574125E-3</v>
      </c>
      <c r="G502" s="10">
        <f t="shared" si="59"/>
        <v>1</v>
      </c>
      <c r="H502" s="16" t="str">
        <f t="shared" si="58"/>
        <v/>
      </c>
    </row>
    <row r="503" spans="1:8" x14ac:dyDescent="0.2">
      <c r="A503" s="8"/>
      <c r="B503" s="34" t="s">
        <v>481</v>
      </c>
      <c r="C503" s="31">
        <v>4</v>
      </c>
      <c r="D503" s="9">
        <v>0</v>
      </c>
      <c r="E503" s="10">
        <f t="shared" si="56"/>
        <v>2.1505376344086023E-2</v>
      </c>
      <c r="F503" s="10" t="str">
        <f t="shared" si="57"/>
        <v/>
      </c>
      <c r="G503" s="10">
        <f t="shared" si="59"/>
        <v>-1</v>
      </c>
      <c r="H503" s="16">
        <f t="shared" si="58"/>
        <v>-2.1505376344086023E-2</v>
      </c>
    </row>
    <row r="504" spans="1:8" x14ac:dyDescent="0.2">
      <c r="A504" s="8"/>
      <c r="B504" s="34" t="s">
        <v>482</v>
      </c>
      <c r="C504" s="31">
        <v>1</v>
      </c>
      <c r="D504" s="9">
        <v>0</v>
      </c>
      <c r="E504" s="10">
        <f t="shared" si="56"/>
        <v>5.3763440860215058E-3</v>
      </c>
      <c r="F504" s="10" t="str">
        <f t="shared" si="57"/>
        <v/>
      </c>
      <c r="G504" s="10">
        <f t="shared" si="59"/>
        <v>-1</v>
      </c>
      <c r="H504" s="16">
        <f t="shared" si="58"/>
        <v>-5.3763440860215058E-3</v>
      </c>
    </row>
    <row r="505" spans="1:8" x14ac:dyDescent="0.2">
      <c r="A505" s="8"/>
      <c r="B505" s="34" t="s">
        <v>483</v>
      </c>
      <c r="C505" s="31">
        <v>2</v>
      </c>
      <c r="D505" s="9">
        <v>0</v>
      </c>
      <c r="E505" s="10">
        <f t="shared" si="56"/>
        <v>1.0752688172043012E-2</v>
      </c>
      <c r="F505" s="10" t="str">
        <f t="shared" si="57"/>
        <v/>
      </c>
      <c r="G505" s="10">
        <f t="shared" si="59"/>
        <v>-1</v>
      </c>
      <c r="H505" s="16">
        <f t="shared" si="58"/>
        <v>-1.0752688172043012E-2</v>
      </c>
    </row>
    <row r="506" spans="1:8" x14ac:dyDescent="0.2">
      <c r="A506" s="8"/>
      <c r="B506" s="34" t="s">
        <v>484</v>
      </c>
      <c r="C506" s="3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4" t="s">
        <v>485</v>
      </c>
      <c r="C507" s="3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6" t="str">
        <f t="shared" si="58"/>
        <v/>
      </c>
    </row>
    <row r="509" spans="1:8" x14ac:dyDescent="0.2">
      <c r="A509" s="8"/>
      <c r="B509" s="34" t="s">
        <v>487</v>
      </c>
      <c r="C509" s="3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6" t="str">
        <f t="shared" si="58"/>
        <v/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1</v>
      </c>
      <c r="D511" s="9">
        <v>0</v>
      </c>
      <c r="E511" s="10">
        <f t="shared" si="56"/>
        <v>5.3763440860215058E-3</v>
      </c>
      <c r="F511" s="10" t="str">
        <f t="shared" si="57"/>
        <v/>
      </c>
      <c r="G511" s="10">
        <f t="shared" si="59"/>
        <v>-1</v>
      </c>
      <c r="H511" s="16">
        <f t="shared" si="58"/>
        <v>-5.3763440860215058E-3</v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0</v>
      </c>
      <c r="D519" s="9">
        <v>16</v>
      </c>
      <c r="E519" s="10" t="str">
        <f t="shared" si="56"/>
        <v/>
      </c>
      <c r="F519" s="10">
        <f t="shared" si="57"/>
        <v>4.3126684636118601E-2</v>
      </c>
      <c r="G519" s="10">
        <f t="shared" si="59"/>
        <v>1</v>
      </c>
      <c r="H519" s="16" t="str">
        <f t="shared" si="58"/>
        <v/>
      </c>
    </row>
    <row r="520" spans="1:8" x14ac:dyDescent="0.2">
      <c r="A520" s="8"/>
      <c r="B520" s="34" t="s">
        <v>498</v>
      </c>
      <c r="C520" s="31">
        <v>0</v>
      </c>
      <c r="D520" s="9">
        <v>2</v>
      </c>
      <c r="E520" s="10" t="str">
        <f t="shared" si="56"/>
        <v/>
      </c>
      <c r="F520" s="10">
        <f t="shared" si="57"/>
        <v>5.3908355795148251E-3</v>
      </c>
      <c r="G520" s="10">
        <f t="shared" si="59"/>
        <v>1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6" t="str">
        <f t="shared" si="58"/>
        <v/>
      </c>
    </row>
    <row r="531" spans="1:8" x14ac:dyDescent="0.2">
      <c r="A531" s="8"/>
      <c r="B531" s="34" t="s">
        <v>509</v>
      </c>
      <c r="C531" s="3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9</v>
      </c>
      <c r="D535" s="9">
        <v>0</v>
      </c>
      <c r="E535" s="10">
        <f t="shared" si="56"/>
        <v>4.8387096774193547E-2</v>
      </c>
      <c r="F535" s="10" t="str">
        <f t="shared" si="57"/>
        <v/>
      </c>
      <c r="G535" s="10">
        <f t="shared" si="59"/>
        <v>-1</v>
      </c>
      <c r="H535" s="16">
        <f t="shared" si="58"/>
        <v>-4.8387096774193547E-2</v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1</v>
      </c>
      <c r="D552" s="9">
        <v>0</v>
      </c>
      <c r="E552" s="10">
        <f t="shared" si="56"/>
        <v>5.3763440860215058E-3</v>
      </c>
      <c r="F552" s="10" t="str">
        <f t="shared" si="57"/>
        <v/>
      </c>
      <c r="G552" s="10">
        <f t="shared" si="59"/>
        <v>-1</v>
      </c>
      <c r="H552" s="16">
        <f t="shared" si="58"/>
        <v>-5.3763440860215058E-3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5</v>
      </c>
      <c r="D555" s="9">
        <v>12</v>
      </c>
      <c r="E555" s="10">
        <f t="shared" si="60"/>
        <v>2.6881720430107527E-2</v>
      </c>
      <c r="F555" s="10">
        <f t="shared" si="61"/>
        <v>3.2345013477088951E-2</v>
      </c>
      <c r="G555" s="10">
        <f t="shared" ref="G555:G595" si="63">+IF(AND(C555=0,D555=0)," ",IF(C555=0,1,IF(D555=0,-1,(D555-C555)/C555)))</f>
        <v>1.4</v>
      </c>
      <c r="H555" s="16">
        <f t="shared" si="62"/>
        <v>3.7634408602150539E-2</v>
      </c>
    </row>
    <row r="556" spans="1:8" ht="25.5" x14ac:dyDescent="0.2">
      <c r="A556" s="8"/>
      <c r="B556" s="34" t="s">
        <v>534</v>
      </c>
      <c r="C556" s="31">
        <v>0</v>
      </c>
      <c r="D556" s="9">
        <v>1</v>
      </c>
      <c r="E556" s="10" t="str">
        <f t="shared" si="60"/>
        <v/>
      </c>
      <c r="F556" s="10">
        <f t="shared" si="61"/>
        <v>2.6954177897574125E-3</v>
      </c>
      <c r="G556" s="10">
        <f t="shared" si="63"/>
        <v>1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0</v>
      </c>
      <c r="D558" s="9">
        <v>1</v>
      </c>
      <c r="E558" s="10" t="str">
        <f t="shared" si="60"/>
        <v/>
      </c>
      <c r="F558" s="10">
        <f t="shared" si="61"/>
        <v>2.6954177897574125E-3</v>
      </c>
      <c r="G558" s="10">
        <f t="shared" si="63"/>
        <v>1</v>
      </c>
      <c r="H558" s="16" t="str">
        <f t="shared" si="62"/>
        <v/>
      </c>
    </row>
    <row r="559" spans="1:8" x14ac:dyDescent="0.2">
      <c r="A559" s="8"/>
      <c r="B559" s="34" t="s">
        <v>537</v>
      </c>
      <c r="C559" s="3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6" t="str">
        <f t="shared" si="62"/>
        <v/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4" t="s">
        <v>547</v>
      </c>
      <c r="C569" s="3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6" t="str">
        <f t="shared" si="62"/>
        <v/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17</v>
      </c>
      <c r="D574" s="9">
        <v>0</v>
      </c>
      <c r="E574" s="10">
        <f t="shared" si="60"/>
        <v>9.1397849462365593E-2</v>
      </c>
      <c r="F574" s="10" t="str">
        <f t="shared" si="61"/>
        <v/>
      </c>
      <c r="G574" s="10">
        <f t="shared" si="63"/>
        <v>-1</v>
      </c>
      <c r="H574" s="16">
        <f t="shared" si="62"/>
        <v>-9.1397849462365593E-2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1</v>
      </c>
      <c r="D576" s="9">
        <v>0</v>
      </c>
      <c r="E576" s="10">
        <f t="shared" si="60"/>
        <v>5.3763440860215058E-3</v>
      </c>
      <c r="F576" s="10" t="str">
        <f t="shared" si="61"/>
        <v/>
      </c>
      <c r="G576" s="10">
        <f t="shared" si="63"/>
        <v>-1</v>
      </c>
      <c r="H576" s="16">
        <f t="shared" si="62"/>
        <v>-5.3763440860215058E-3</v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18</v>
      </c>
      <c r="D579" s="9">
        <v>6</v>
      </c>
      <c r="E579" s="10">
        <f t="shared" si="60"/>
        <v>9.6774193548387094E-2</v>
      </c>
      <c r="F579" s="10">
        <f t="shared" si="61"/>
        <v>1.6172506738544475E-2</v>
      </c>
      <c r="G579" s="10">
        <f t="shared" si="63"/>
        <v>-0.66666666666666663</v>
      </c>
      <c r="H579" s="16">
        <f t="shared" si="62"/>
        <v>-6.4516129032258063E-2</v>
      </c>
    </row>
    <row r="580" spans="1:8" ht="25.5" x14ac:dyDescent="0.2">
      <c r="A580" s="8"/>
      <c r="B580" s="34" t="s">
        <v>558</v>
      </c>
      <c r="C580" s="31">
        <v>3</v>
      </c>
      <c r="D580" s="9">
        <v>2</v>
      </c>
      <c r="E580" s="10">
        <f t="shared" si="60"/>
        <v>1.6129032258064516E-2</v>
      </c>
      <c r="F580" s="10">
        <f t="shared" si="61"/>
        <v>5.3908355795148251E-3</v>
      </c>
      <c r="G580" s="10">
        <f t="shared" si="63"/>
        <v>-0.33333333333333331</v>
      </c>
      <c r="H580" s="16">
        <f t="shared" si="62"/>
        <v>-5.3763440860215049E-3</v>
      </c>
    </row>
    <row r="581" spans="1:8" x14ac:dyDescent="0.2">
      <c r="A581" s="8"/>
      <c r="B581" s="34" t="s">
        <v>559</v>
      </c>
      <c r="C581" s="31">
        <v>5</v>
      </c>
      <c r="D581" s="9">
        <v>3</v>
      </c>
      <c r="E581" s="10">
        <f t="shared" si="60"/>
        <v>2.6881720430107527E-2</v>
      </c>
      <c r="F581" s="10">
        <f t="shared" si="61"/>
        <v>8.0862533692722376E-3</v>
      </c>
      <c r="G581" s="10">
        <f t="shared" si="63"/>
        <v>-0.4</v>
      </c>
      <c r="H581" s="16">
        <f t="shared" si="62"/>
        <v>-1.0752688172043012E-2</v>
      </c>
    </row>
    <row r="582" spans="1:8" x14ac:dyDescent="0.2">
      <c r="A582" s="8"/>
      <c r="B582" s="34" t="s">
        <v>560</v>
      </c>
      <c r="C582" s="3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6" t="str">
        <f t="shared" si="62"/>
        <v/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0</v>
      </c>
      <c r="D586" s="9">
        <v>1</v>
      </c>
      <c r="E586" s="10" t="str">
        <f t="shared" si="60"/>
        <v/>
      </c>
      <c r="F586" s="10">
        <f t="shared" si="61"/>
        <v>2.6954177897574125E-3</v>
      </c>
      <c r="G586" s="10">
        <f t="shared" si="63"/>
        <v>1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6" t="str">
        <f t="shared" si="62"/>
        <v/>
      </c>
    </row>
    <row r="589" spans="1:8" x14ac:dyDescent="0.2">
      <c r="A589" s="8"/>
      <c r="B589" s="34" t="s">
        <v>567</v>
      </c>
      <c r="C589" s="3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0</v>
      </c>
      <c r="D591" s="9">
        <v>1</v>
      </c>
      <c r="E591" s="10" t="str">
        <f t="shared" si="60"/>
        <v/>
      </c>
      <c r="F591" s="10">
        <f t="shared" si="61"/>
        <v>2.6954177897574125E-3</v>
      </c>
      <c r="G591" s="10">
        <f t="shared" si="63"/>
        <v>1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116</v>
      </c>
      <c r="D601" s="30">
        <f>SUM(D602:D629)</f>
        <v>38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-0.67241379310344829</v>
      </c>
      <c r="H601" s="40">
        <f t="shared" ref="H601:H629" si="66">+IF(OR(AND(E601=""),(G601="")),"",E601*G601)</f>
        <v>-0.67241379310344829</v>
      </c>
    </row>
    <row r="602" spans="1:8" x14ac:dyDescent="0.2">
      <c r="A602" s="8"/>
      <c r="B602" s="33" t="s">
        <v>574</v>
      </c>
      <c r="C602" s="39">
        <v>0</v>
      </c>
      <c r="D602" s="36">
        <v>0</v>
      </c>
      <c r="E602" s="37" t="str">
        <f t="shared" si="64"/>
        <v/>
      </c>
      <c r="F602" s="37" t="str">
        <f t="shared" si="65"/>
        <v/>
      </c>
      <c r="G602" s="37" t="str">
        <f t="shared" ref="G602:G629" si="67">+IF(AND(C602=0,D602=0)," ",IF(C602=0,1,IF(D602=0,-1,(D602-C602)/C602)))</f>
        <v xml:space="preserve"> </v>
      </c>
      <c r="H602" s="38" t="str">
        <f t="shared" si="66"/>
        <v/>
      </c>
    </row>
    <row r="603" spans="1:8" x14ac:dyDescent="0.2">
      <c r="A603" s="8"/>
      <c r="B603" s="34" t="s">
        <v>575</v>
      </c>
      <c r="C603" s="31">
        <v>0</v>
      </c>
      <c r="D603" s="9">
        <v>1</v>
      </c>
      <c r="E603" s="10" t="str">
        <f t="shared" si="64"/>
        <v/>
      </c>
      <c r="F603" s="10">
        <f t="shared" si="65"/>
        <v>2.6315789473684209E-2</v>
      </c>
      <c r="G603" s="10">
        <f t="shared" si="67"/>
        <v>1</v>
      </c>
      <c r="H603" s="16" t="str">
        <f t="shared" si="66"/>
        <v/>
      </c>
    </row>
    <row r="604" spans="1:8" ht="25.5" x14ac:dyDescent="0.2">
      <c r="A604" s="8"/>
      <c r="B604" s="34" t="s">
        <v>576</v>
      </c>
      <c r="C604" s="31">
        <v>13</v>
      </c>
      <c r="D604" s="9">
        <v>0</v>
      </c>
      <c r="E604" s="10">
        <f t="shared" si="64"/>
        <v>0.11206896551724138</v>
      </c>
      <c r="F604" s="10" t="str">
        <f t="shared" si="65"/>
        <v/>
      </c>
      <c r="G604" s="10">
        <f t="shared" si="67"/>
        <v>-1</v>
      </c>
      <c r="H604" s="16">
        <f t="shared" si="66"/>
        <v>-0.11206896551724138</v>
      </c>
    </row>
    <row r="605" spans="1:8" x14ac:dyDescent="0.2">
      <c r="A605" s="8"/>
      <c r="B605" s="34" t="s">
        <v>577</v>
      </c>
      <c r="C605" s="31">
        <v>27</v>
      </c>
      <c r="D605" s="9">
        <v>5</v>
      </c>
      <c r="E605" s="10">
        <f t="shared" si="64"/>
        <v>0.23275862068965517</v>
      </c>
      <c r="F605" s="10">
        <f t="shared" si="65"/>
        <v>0.13157894736842105</v>
      </c>
      <c r="G605" s="10">
        <f t="shared" si="67"/>
        <v>-0.81481481481481477</v>
      </c>
      <c r="H605" s="16">
        <f t="shared" si="66"/>
        <v>-0.18965517241379309</v>
      </c>
    </row>
    <row r="606" spans="1:8" x14ac:dyDescent="0.2">
      <c r="A606" s="8"/>
      <c r="B606" s="34" t="s">
        <v>578</v>
      </c>
      <c r="C606" s="31">
        <v>0</v>
      </c>
      <c r="D606" s="9">
        <v>11</v>
      </c>
      <c r="E606" s="10" t="str">
        <f t="shared" si="64"/>
        <v/>
      </c>
      <c r="F606" s="10">
        <f t="shared" si="65"/>
        <v>0.28947368421052633</v>
      </c>
      <c r="G606" s="10">
        <f t="shared" si="67"/>
        <v>1</v>
      </c>
      <c r="H606" s="16" t="str">
        <f t="shared" si="66"/>
        <v/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6" t="str">
        <f t="shared" si="66"/>
        <v/>
      </c>
    </row>
    <row r="609" spans="1:8" x14ac:dyDescent="0.2">
      <c r="A609" s="8"/>
      <c r="B609" s="34" t="s">
        <v>581</v>
      </c>
      <c r="C609" s="3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4" t="s">
        <v>582</v>
      </c>
      <c r="C610" s="3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4" t="s">
        <v>583</v>
      </c>
      <c r="C611" s="31">
        <v>0</v>
      </c>
      <c r="D611" s="9">
        <v>1</v>
      </c>
      <c r="E611" s="10" t="str">
        <f t="shared" si="64"/>
        <v/>
      </c>
      <c r="F611" s="10">
        <f t="shared" si="65"/>
        <v>2.6315789473684209E-2</v>
      </c>
      <c r="G611" s="10">
        <f t="shared" si="67"/>
        <v>1</v>
      </c>
      <c r="H611" s="16" t="str">
        <f t="shared" si="66"/>
        <v/>
      </c>
    </row>
    <row r="612" spans="1:8" x14ac:dyDescent="0.2">
      <c r="A612" s="8"/>
      <c r="B612" s="34" t="s">
        <v>584</v>
      </c>
      <c r="C612" s="31">
        <v>1</v>
      </c>
      <c r="D612" s="9">
        <v>1</v>
      </c>
      <c r="E612" s="10">
        <f t="shared" si="64"/>
        <v>8.6206896551724137E-3</v>
      </c>
      <c r="F612" s="10">
        <f t="shared" si="65"/>
        <v>2.6315789473684209E-2</v>
      </c>
      <c r="G612" s="10">
        <f t="shared" si="67"/>
        <v>0</v>
      </c>
      <c r="H612" s="16">
        <f t="shared" si="66"/>
        <v>0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4" t="s">
        <v>589</v>
      </c>
      <c r="C617" s="31">
        <v>30</v>
      </c>
      <c r="D617" s="9">
        <v>0</v>
      </c>
      <c r="E617" s="10">
        <f t="shared" si="64"/>
        <v>0.25862068965517243</v>
      </c>
      <c r="F617" s="10" t="str">
        <f t="shared" si="65"/>
        <v/>
      </c>
      <c r="G617" s="10">
        <f t="shared" si="67"/>
        <v>-1</v>
      </c>
      <c r="H617" s="16">
        <f t="shared" si="66"/>
        <v>-0.25862068965517243</v>
      </c>
    </row>
    <row r="618" spans="1:8" x14ac:dyDescent="0.2">
      <c r="A618" s="8"/>
      <c r="B618" s="34" t="s">
        <v>590</v>
      </c>
      <c r="C618" s="31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6" t="str">
        <f t="shared" si="66"/>
        <v/>
      </c>
    </row>
    <row r="619" spans="1:8" x14ac:dyDescent="0.2">
      <c r="A619" s="8"/>
      <c r="B619" s="34" t="s">
        <v>591</v>
      </c>
      <c r="C619" s="31">
        <v>38</v>
      </c>
      <c r="D619" s="9">
        <v>0</v>
      </c>
      <c r="E619" s="10">
        <f t="shared" si="64"/>
        <v>0.32758620689655171</v>
      </c>
      <c r="F619" s="10" t="str">
        <f t="shared" si="65"/>
        <v/>
      </c>
      <c r="G619" s="10">
        <f t="shared" si="67"/>
        <v>-1</v>
      </c>
      <c r="H619" s="16">
        <f t="shared" si="66"/>
        <v>-0.32758620689655171</v>
      </c>
    </row>
    <row r="620" spans="1:8" x14ac:dyDescent="0.2">
      <c r="A620" s="8"/>
      <c r="B620" s="34" t="s">
        <v>592</v>
      </c>
      <c r="C620" s="31">
        <v>3</v>
      </c>
      <c r="D620" s="9">
        <v>2</v>
      </c>
      <c r="E620" s="10">
        <f t="shared" si="64"/>
        <v>2.5862068965517241E-2</v>
      </c>
      <c r="F620" s="10">
        <f t="shared" si="65"/>
        <v>5.2631578947368418E-2</v>
      </c>
      <c r="G620" s="10">
        <f t="shared" si="67"/>
        <v>-0.33333333333333331</v>
      </c>
      <c r="H620" s="16">
        <f t="shared" si="66"/>
        <v>-8.6206896551724137E-3</v>
      </c>
    </row>
    <row r="621" spans="1:8" x14ac:dyDescent="0.2">
      <c r="A621" s="8"/>
      <c r="B621" s="34" t="s">
        <v>593</v>
      </c>
      <c r="C621" s="3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6" t="str">
        <f t="shared" si="66"/>
        <v/>
      </c>
    </row>
    <row r="622" spans="1:8" x14ac:dyDescent="0.2">
      <c r="A622" s="8"/>
      <c r="B622" s="34" t="s">
        <v>594</v>
      </c>
      <c r="C622" s="31">
        <v>4</v>
      </c>
      <c r="D622" s="9">
        <v>0</v>
      </c>
      <c r="E622" s="10">
        <f t="shared" si="64"/>
        <v>3.4482758620689655E-2</v>
      </c>
      <c r="F622" s="10" t="str">
        <f t="shared" si="65"/>
        <v/>
      </c>
      <c r="G622" s="10">
        <f t="shared" si="67"/>
        <v>-1</v>
      </c>
      <c r="H622" s="16">
        <f t="shared" si="66"/>
        <v>-3.4482758620689655E-2</v>
      </c>
    </row>
    <row r="623" spans="1:8" ht="25.5" x14ac:dyDescent="0.2">
      <c r="A623" s="8"/>
      <c r="B623" s="34" t="s">
        <v>595</v>
      </c>
      <c r="C623" s="31">
        <v>0</v>
      </c>
      <c r="D623" s="9">
        <v>17</v>
      </c>
      <c r="E623" s="10" t="str">
        <f t="shared" si="64"/>
        <v/>
      </c>
      <c r="F623" s="10">
        <f t="shared" si="65"/>
        <v>0.44736842105263158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6" t="str">
        <f t="shared" si="66"/>
        <v/>
      </c>
    </row>
    <row r="626" spans="1:8" x14ac:dyDescent="0.2">
      <c r="A626" s="8"/>
      <c r="B626" s="34" t="s">
        <v>598</v>
      </c>
      <c r="C626" s="3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6" t="str">
        <f t="shared" si="66"/>
        <v/>
      </c>
    </row>
    <row r="629" spans="1:8" ht="26.25" thickBot="1" x14ac:dyDescent="0.25">
      <c r="A629" s="8"/>
      <c r="B629" s="35" t="s">
        <v>601</v>
      </c>
      <c r="C629" s="32">
        <v>0</v>
      </c>
      <c r="D629" s="17">
        <v>0</v>
      </c>
      <c r="E629" s="18" t="str">
        <f t="shared" si="64"/>
        <v/>
      </c>
      <c r="F629" s="18" t="str">
        <f t="shared" si="65"/>
        <v/>
      </c>
      <c r="G629" s="18" t="str">
        <f t="shared" si="67"/>
        <v xml:space="preserve"> </v>
      </c>
      <c r="H629" s="19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602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603</v>
      </c>
      <c r="C8" s="30">
        <f>+C19+C76+C181+C362+C601</f>
        <v>398</v>
      </c>
      <c r="D8" s="30">
        <f>+D19+D76+D181+D362+D601</f>
        <v>360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-9.5477386934673364E-2</v>
      </c>
      <c r="H8" s="40">
        <f t="shared" ref="H8:H13" si="1">+IF(OR(AND(E8=""),(G8="")),"",E8*G8)</f>
        <v>-9.5477386934673364E-2</v>
      </c>
    </row>
    <row r="9" spans="1:8" x14ac:dyDescent="0.2">
      <c r="A9" s="8"/>
      <c r="B9" s="33" t="s">
        <v>8</v>
      </c>
      <c r="C9" s="31">
        <f>+C19</f>
        <v>4</v>
      </c>
      <c r="D9" s="9">
        <f>+D19</f>
        <v>6</v>
      </c>
      <c r="E9" s="10">
        <f t="shared" ref="E9:F13" si="2">+C9/C$8</f>
        <v>1.0050251256281407E-2</v>
      </c>
      <c r="F9" s="10">
        <f t="shared" si="2"/>
        <v>1.6666666666666666E-2</v>
      </c>
      <c r="G9" s="10">
        <f t="shared" si="0"/>
        <v>0.5</v>
      </c>
      <c r="H9" s="16">
        <f t="shared" si="1"/>
        <v>5.0251256281407036E-3</v>
      </c>
    </row>
    <row r="10" spans="1:8" x14ac:dyDescent="0.2">
      <c r="A10" s="8"/>
      <c r="B10" s="34" t="s">
        <v>9</v>
      </c>
      <c r="C10" s="31">
        <f>+C76</f>
        <v>99</v>
      </c>
      <c r="D10" s="9">
        <f>+D76</f>
        <v>126</v>
      </c>
      <c r="E10" s="10">
        <f t="shared" si="2"/>
        <v>0.24874371859296482</v>
      </c>
      <c r="F10" s="10">
        <f t="shared" si="2"/>
        <v>0.35</v>
      </c>
      <c r="G10" s="10">
        <f t="shared" si="0"/>
        <v>0.27272727272727271</v>
      </c>
      <c r="H10" s="16">
        <f t="shared" si="1"/>
        <v>6.7839195979899486E-2</v>
      </c>
    </row>
    <row r="11" spans="1:8" ht="25.5" x14ac:dyDescent="0.2">
      <c r="A11" s="8"/>
      <c r="B11" s="34" t="s">
        <v>10</v>
      </c>
      <c r="C11" s="31">
        <f>+C181</f>
        <v>61</v>
      </c>
      <c r="D11" s="9">
        <f>+D181</f>
        <v>75</v>
      </c>
      <c r="E11" s="10">
        <f t="shared" si="2"/>
        <v>0.15326633165829145</v>
      </c>
      <c r="F11" s="10">
        <f t="shared" si="2"/>
        <v>0.20833333333333334</v>
      </c>
      <c r="G11" s="10">
        <f t="shared" si="0"/>
        <v>0.22950819672131148</v>
      </c>
      <c r="H11" s="16">
        <f t="shared" si="1"/>
        <v>3.5175879396984924E-2</v>
      </c>
    </row>
    <row r="12" spans="1:8" x14ac:dyDescent="0.2">
      <c r="A12" s="8"/>
      <c r="B12" s="34" t="s">
        <v>11</v>
      </c>
      <c r="C12" s="31">
        <f>+C362</f>
        <v>193</v>
      </c>
      <c r="D12" s="9">
        <f>+D362</f>
        <v>130</v>
      </c>
      <c r="E12" s="10">
        <f t="shared" si="2"/>
        <v>0.48492462311557788</v>
      </c>
      <c r="F12" s="10">
        <f t="shared" si="2"/>
        <v>0.3611111111111111</v>
      </c>
      <c r="G12" s="10">
        <f t="shared" si="0"/>
        <v>-0.32642487046632124</v>
      </c>
      <c r="H12" s="16">
        <f t="shared" si="1"/>
        <v>-0.15829145728643215</v>
      </c>
    </row>
    <row r="13" spans="1:8" ht="15.75" thickBot="1" x14ac:dyDescent="0.25">
      <c r="A13" s="8"/>
      <c r="B13" s="35" t="s">
        <v>12</v>
      </c>
      <c r="C13" s="32">
        <f>+C601</f>
        <v>41</v>
      </c>
      <c r="D13" s="17">
        <f>+D601</f>
        <v>23</v>
      </c>
      <c r="E13" s="18">
        <f t="shared" si="2"/>
        <v>0.10301507537688442</v>
      </c>
      <c r="F13" s="18">
        <f t="shared" si="2"/>
        <v>6.3888888888888884E-2</v>
      </c>
      <c r="G13" s="18">
        <f t="shared" si="0"/>
        <v>-0.43902439024390244</v>
      </c>
      <c r="H13" s="19">
        <f t="shared" si="1"/>
        <v>-4.5226130653266333E-2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4</v>
      </c>
      <c r="D19" s="30">
        <f>SUM(D20:D70)</f>
        <v>6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0.5</v>
      </c>
      <c r="H19" s="40">
        <f t="shared" ref="H19:H50" si="5">+IF(OR(AND(E19=""),(G19="")),"",E19*G19)</f>
        <v>0.5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6" t="str">
        <f t="shared" si="5"/>
        <v/>
      </c>
    </row>
    <row r="28" spans="1:8" x14ac:dyDescent="0.2">
      <c r="A28" s="8"/>
      <c r="B28" s="34" t="s">
        <v>24</v>
      </c>
      <c r="C28" s="3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4" t="s">
        <v>25</v>
      </c>
      <c r="C29" s="3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4" t="s">
        <v>26</v>
      </c>
      <c r="C30" s="31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6" t="str">
        <f t="shared" si="5"/>
        <v/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6" t="str">
        <f t="shared" si="5"/>
        <v/>
      </c>
    </row>
    <row r="37" spans="1:8" ht="25.5" x14ac:dyDescent="0.2">
      <c r="A37" s="8"/>
      <c r="B37" s="34" t="s">
        <v>33</v>
      </c>
      <c r="C37" s="31">
        <v>0</v>
      </c>
      <c r="D37" s="9">
        <v>1</v>
      </c>
      <c r="E37" s="10" t="str">
        <f t="shared" si="3"/>
        <v/>
      </c>
      <c r="F37" s="10">
        <f t="shared" si="4"/>
        <v>0.16666666666666666</v>
      </c>
      <c r="G37" s="10">
        <f t="shared" si="6"/>
        <v>1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0</v>
      </c>
      <c r="D44" s="9">
        <v>2</v>
      </c>
      <c r="E44" s="10" t="str">
        <f t="shared" si="3"/>
        <v/>
      </c>
      <c r="F44" s="10">
        <f t="shared" si="4"/>
        <v>0.33333333333333331</v>
      </c>
      <c r="G44" s="10">
        <f t="shared" si="6"/>
        <v>1</v>
      </c>
      <c r="H44" s="16" t="str">
        <f t="shared" si="5"/>
        <v/>
      </c>
    </row>
    <row r="45" spans="1:8" ht="25.5" x14ac:dyDescent="0.2">
      <c r="A45" s="8"/>
      <c r="B45" s="34" t="s">
        <v>41</v>
      </c>
      <c r="C45" s="3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1</v>
      </c>
      <c r="D49" s="9">
        <v>0</v>
      </c>
      <c r="E49" s="10">
        <f t="shared" si="3"/>
        <v>0.25</v>
      </c>
      <c r="F49" s="10" t="str">
        <f t="shared" si="4"/>
        <v/>
      </c>
      <c r="G49" s="10">
        <f t="shared" si="6"/>
        <v>-1</v>
      </c>
      <c r="H49" s="16">
        <f t="shared" si="5"/>
        <v>-0.25</v>
      </c>
    </row>
    <row r="50" spans="1:8" x14ac:dyDescent="0.2">
      <c r="A50" s="8"/>
      <c r="B50" s="34" t="s">
        <v>46</v>
      </c>
      <c r="C50" s="31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6" t="str">
        <f t="shared" si="5"/>
        <v/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1</v>
      </c>
      <c r="D53" s="9">
        <v>0</v>
      </c>
      <c r="E53" s="10">
        <f t="shared" si="7"/>
        <v>0.25</v>
      </c>
      <c r="F53" s="10" t="str">
        <f t="shared" si="8"/>
        <v/>
      </c>
      <c r="G53" s="10">
        <f t="shared" si="10"/>
        <v>-1</v>
      </c>
      <c r="H53" s="16">
        <f t="shared" si="9"/>
        <v>-0.25</v>
      </c>
    </row>
    <row r="54" spans="1:8" x14ac:dyDescent="0.2">
      <c r="A54" s="8"/>
      <c r="B54" s="34" t="s">
        <v>50</v>
      </c>
      <c r="C54" s="31">
        <v>2</v>
      </c>
      <c r="D54" s="9">
        <v>0</v>
      </c>
      <c r="E54" s="10">
        <f t="shared" si="7"/>
        <v>0.5</v>
      </c>
      <c r="F54" s="10" t="str">
        <f t="shared" si="8"/>
        <v/>
      </c>
      <c r="G54" s="10">
        <f t="shared" si="10"/>
        <v>-1</v>
      </c>
      <c r="H54" s="16">
        <f t="shared" si="9"/>
        <v>-0.5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0</v>
      </c>
      <c r="D64" s="9">
        <v>2</v>
      </c>
      <c r="E64" s="10" t="str">
        <f t="shared" si="7"/>
        <v/>
      </c>
      <c r="F64" s="10">
        <f t="shared" si="8"/>
        <v>0.33333333333333331</v>
      </c>
      <c r="G64" s="10">
        <f t="shared" si="10"/>
        <v>1</v>
      </c>
      <c r="H64" s="16" t="str">
        <f t="shared" si="9"/>
        <v/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0</v>
      </c>
      <c r="D68" s="9">
        <v>1</v>
      </c>
      <c r="E68" s="10" t="str">
        <f t="shared" si="7"/>
        <v/>
      </c>
      <c r="F68" s="10">
        <f t="shared" si="8"/>
        <v>0.16666666666666666</v>
      </c>
      <c r="G68" s="10">
        <f t="shared" si="10"/>
        <v>1</v>
      </c>
      <c r="H68" s="16" t="str">
        <f t="shared" si="9"/>
        <v/>
      </c>
    </row>
    <row r="69" spans="1:8" x14ac:dyDescent="0.2">
      <c r="A69" s="8"/>
      <c r="B69" s="34" t="s">
        <v>65</v>
      </c>
      <c r="C69" s="3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99</v>
      </c>
      <c r="D76" s="30">
        <f>SUM(D77:D175)</f>
        <v>126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0.27272727272727271</v>
      </c>
      <c r="H76" s="40">
        <f t="shared" ref="H76:H107" si="13">+IF(OR(AND(E76=""),(G76="")),"",E76*G76)</f>
        <v>0.27272727272727271</v>
      </c>
    </row>
    <row r="77" spans="1:8" x14ac:dyDescent="0.2">
      <c r="A77" s="8"/>
      <c r="B77" s="33" t="s">
        <v>67</v>
      </c>
      <c r="C77" s="39">
        <v>1</v>
      </c>
      <c r="D77" s="36">
        <v>3</v>
      </c>
      <c r="E77" s="37">
        <f t="shared" si="11"/>
        <v>1.0101010101010102E-2</v>
      </c>
      <c r="F77" s="37">
        <f t="shared" si="12"/>
        <v>2.3809523809523808E-2</v>
      </c>
      <c r="G77" s="37">
        <f t="shared" ref="G77:G108" si="14">+IF(AND(C77=0,D77=0)," ",IF(C77=0,1,IF(D77=0,-1,(D77-C77)/C77)))</f>
        <v>2</v>
      </c>
      <c r="H77" s="38">
        <f t="shared" si="13"/>
        <v>2.0202020202020204E-2</v>
      </c>
    </row>
    <row r="78" spans="1:8" x14ac:dyDescent="0.2">
      <c r="A78" s="8"/>
      <c r="B78" s="34" t="s">
        <v>68</v>
      </c>
      <c r="C78" s="31">
        <v>0</v>
      </c>
      <c r="D78" s="9">
        <v>1</v>
      </c>
      <c r="E78" s="10" t="str">
        <f t="shared" si="11"/>
        <v/>
      </c>
      <c r="F78" s="10">
        <f t="shared" si="12"/>
        <v>7.9365079365079361E-3</v>
      </c>
      <c r="G78" s="10">
        <f t="shared" si="14"/>
        <v>1</v>
      </c>
      <c r="H78" s="16" t="str">
        <f t="shared" si="13"/>
        <v/>
      </c>
    </row>
    <row r="79" spans="1:8" x14ac:dyDescent="0.2">
      <c r="A79" s="8"/>
      <c r="B79" s="34" t="s">
        <v>69</v>
      </c>
      <c r="C79" s="31">
        <v>2</v>
      </c>
      <c r="D79" s="9">
        <v>1</v>
      </c>
      <c r="E79" s="10">
        <f t="shared" si="11"/>
        <v>2.0202020202020204E-2</v>
      </c>
      <c r="F79" s="10">
        <f t="shared" si="12"/>
        <v>7.9365079365079361E-3</v>
      </c>
      <c r="G79" s="10">
        <f t="shared" si="14"/>
        <v>-0.5</v>
      </c>
      <c r="H79" s="16">
        <f t="shared" si="13"/>
        <v>-1.0101010101010102E-2</v>
      </c>
    </row>
    <row r="80" spans="1:8" x14ac:dyDescent="0.2">
      <c r="A80" s="8"/>
      <c r="B80" s="34" t="s">
        <v>70</v>
      </c>
      <c r="C80" s="31">
        <v>5</v>
      </c>
      <c r="D80" s="9">
        <v>4</v>
      </c>
      <c r="E80" s="10">
        <f t="shared" si="11"/>
        <v>5.0505050505050504E-2</v>
      </c>
      <c r="F80" s="10">
        <f t="shared" si="12"/>
        <v>3.1746031746031744E-2</v>
      </c>
      <c r="G80" s="10">
        <f t="shared" si="14"/>
        <v>-0.2</v>
      </c>
      <c r="H80" s="16">
        <f t="shared" si="13"/>
        <v>-1.0101010101010102E-2</v>
      </c>
    </row>
    <row r="81" spans="1:8" ht="25.5" x14ac:dyDescent="0.2">
      <c r="A81" s="8"/>
      <c r="B81" s="34" t="s">
        <v>71</v>
      </c>
      <c r="C81" s="31">
        <v>4</v>
      </c>
      <c r="D81" s="9">
        <v>7</v>
      </c>
      <c r="E81" s="10">
        <f t="shared" si="11"/>
        <v>4.0404040404040407E-2</v>
      </c>
      <c r="F81" s="10">
        <f t="shared" si="12"/>
        <v>5.5555555555555552E-2</v>
      </c>
      <c r="G81" s="10">
        <f t="shared" si="14"/>
        <v>0.75</v>
      </c>
      <c r="H81" s="16">
        <f t="shared" si="13"/>
        <v>3.0303030303030304E-2</v>
      </c>
    </row>
    <row r="82" spans="1:8" x14ac:dyDescent="0.2">
      <c r="A82" s="8"/>
      <c r="B82" s="34" t="s">
        <v>72</v>
      </c>
      <c r="C82" s="31">
        <v>1</v>
      </c>
      <c r="D82" s="9">
        <v>1</v>
      </c>
      <c r="E82" s="10">
        <f t="shared" si="11"/>
        <v>1.0101010101010102E-2</v>
      </c>
      <c r="F82" s="10">
        <f t="shared" si="12"/>
        <v>7.9365079365079361E-3</v>
      </c>
      <c r="G82" s="10">
        <f t="shared" si="14"/>
        <v>0</v>
      </c>
      <c r="H82" s="16">
        <f t="shared" si="13"/>
        <v>0</v>
      </c>
    </row>
    <row r="83" spans="1:8" x14ac:dyDescent="0.2">
      <c r="A83" s="8"/>
      <c r="B83" s="34" t="s">
        <v>73</v>
      </c>
      <c r="C83" s="31">
        <v>0</v>
      </c>
      <c r="D83" s="9">
        <v>1</v>
      </c>
      <c r="E83" s="10" t="str">
        <f t="shared" si="11"/>
        <v/>
      </c>
      <c r="F83" s="10">
        <f t="shared" si="12"/>
        <v>7.9365079365079361E-3</v>
      </c>
      <c r="G83" s="10">
        <f t="shared" si="14"/>
        <v>1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1</v>
      </c>
      <c r="E87" s="10" t="str">
        <f t="shared" si="11"/>
        <v/>
      </c>
      <c r="F87" s="10">
        <f t="shared" si="12"/>
        <v>7.9365079365079361E-3</v>
      </c>
      <c r="G87" s="10">
        <f t="shared" si="14"/>
        <v>1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0</v>
      </c>
      <c r="D92" s="9">
        <v>1</v>
      </c>
      <c r="E92" s="10" t="str">
        <f t="shared" si="11"/>
        <v/>
      </c>
      <c r="F92" s="10">
        <f t="shared" si="12"/>
        <v>7.9365079365079361E-3</v>
      </c>
      <c r="G92" s="10">
        <f t="shared" si="14"/>
        <v>1</v>
      </c>
      <c r="H92" s="16" t="str">
        <f t="shared" si="13"/>
        <v/>
      </c>
    </row>
    <row r="93" spans="1:8" x14ac:dyDescent="0.2">
      <c r="A93" s="8"/>
      <c r="B93" s="34" t="s">
        <v>83</v>
      </c>
      <c r="C93" s="31">
        <v>1</v>
      </c>
      <c r="D93" s="9">
        <v>0</v>
      </c>
      <c r="E93" s="10">
        <f t="shared" si="11"/>
        <v>1.0101010101010102E-2</v>
      </c>
      <c r="F93" s="10" t="str">
        <f t="shared" si="12"/>
        <v/>
      </c>
      <c r="G93" s="10">
        <f t="shared" si="14"/>
        <v>-1</v>
      </c>
      <c r="H93" s="16">
        <f t="shared" si="13"/>
        <v>-1.0101010101010102E-2</v>
      </c>
    </row>
    <row r="94" spans="1:8" x14ac:dyDescent="0.2">
      <c r="A94" s="8"/>
      <c r="B94" s="34" t="s">
        <v>84</v>
      </c>
      <c r="C94" s="31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6" t="str">
        <f t="shared" si="13"/>
        <v/>
      </c>
    </row>
    <row r="95" spans="1:8" x14ac:dyDescent="0.2">
      <c r="A95" s="8"/>
      <c r="B95" s="34" t="s">
        <v>85</v>
      </c>
      <c r="C95" s="31">
        <v>2</v>
      </c>
      <c r="D95" s="9">
        <v>0</v>
      </c>
      <c r="E95" s="10">
        <f t="shared" si="11"/>
        <v>2.0202020202020204E-2</v>
      </c>
      <c r="F95" s="10" t="str">
        <f t="shared" si="12"/>
        <v/>
      </c>
      <c r="G95" s="10">
        <f t="shared" si="14"/>
        <v>-1</v>
      </c>
      <c r="H95" s="16">
        <f t="shared" si="13"/>
        <v>-2.0202020202020204E-2</v>
      </c>
    </row>
    <row r="96" spans="1:8" x14ac:dyDescent="0.2">
      <c r="A96" s="8"/>
      <c r="B96" s="34" t="s">
        <v>86</v>
      </c>
      <c r="C96" s="31">
        <v>1</v>
      </c>
      <c r="D96" s="9">
        <v>0</v>
      </c>
      <c r="E96" s="10">
        <f t="shared" si="11"/>
        <v>1.0101010101010102E-2</v>
      </c>
      <c r="F96" s="10" t="str">
        <f t="shared" si="12"/>
        <v/>
      </c>
      <c r="G96" s="10">
        <f t="shared" si="14"/>
        <v>-1</v>
      </c>
      <c r="H96" s="16">
        <f t="shared" si="13"/>
        <v>-1.0101010101010102E-2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1</v>
      </c>
      <c r="D98" s="9">
        <v>2</v>
      </c>
      <c r="E98" s="10">
        <f t="shared" si="11"/>
        <v>1.0101010101010102E-2</v>
      </c>
      <c r="F98" s="10">
        <f t="shared" si="12"/>
        <v>1.5873015873015872E-2</v>
      </c>
      <c r="G98" s="10">
        <f t="shared" si="14"/>
        <v>1</v>
      </c>
      <c r="H98" s="16">
        <f t="shared" si="13"/>
        <v>1.0101010101010102E-2</v>
      </c>
    </row>
    <row r="99" spans="1:8" x14ac:dyDescent="0.2">
      <c r="A99" s="8"/>
      <c r="B99" s="34" t="s">
        <v>89</v>
      </c>
      <c r="C99" s="31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6" t="str">
        <f t="shared" si="13"/>
        <v/>
      </c>
    </row>
    <row r="100" spans="1:8" x14ac:dyDescent="0.2">
      <c r="A100" s="8"/>
      <c r="B100" s="34" t="s">
        <v>90</v>
      </c>
      <c r="C100" s="31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6" t="str">
        <f t="shared" si="13"/>
        <v/>
      </c>
    </row>
    <row r="101" spans="1:8" x14ac:dyDescent="0.2">
      <c r="A101" s="8"/>
      <c r="B101" s="34" t="s">
        <v>91</v>
      </c>
      <c r="C101" s="3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6" t="str">
        <f t="shared" si="13"/>
        <v/>
      </c>
    </row>
    <row r="102" spans="1:8" x14ac:dyDescent="0.2">
      <c r="A102" s="8"/>
      <c r="B102" s="34" t="s">
        <v>92</v>
      </c>
      <c r="C102" s="3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4" t="s">
        <v>93</v>
      </c>
      <c r="C103" s="3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4" t="s">
        <v>94</v>
      </c>
      <c r="C104" s="3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0</v>
      </c>
      <c r="D106" s="9">
        <v>1</v>
      </c>
      <c r="E106" s="10" t="str">
        <f t="shared" si="11"/>
        <v/>
      </c>
      <c r="F106" s="10">
        <f t="shared" si="12"/>
        <v>7.9365079365079361E-3</v>
      </c>
      <c r="G106" s="10">
        <f t="shared" si="14"/>
        <v>1</v>
      </c>
      <c r="H106" s="16" t="str">
        <f t="shared" si="13"/>
        <v/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4" t="s">
        <v>100</v>
      </c>
      <c r="C110" s="31">
        <v>5</v>
      </c>
      <c r="D110" s="9">
        <v>0</v>
      </c>
      <c r="E110" s="10">
        <f t="shared" si="15"/>
        <v>5.0505050505050504E-2</v>
      </c>
      <c r="F110" s="10" t="str">
        <f t="shared" si="16"/>
        <v/>
      </c>
      <c r="G110" s="10">
        <f t="shared" si="18"/>
        <v>-1</v>
      </c>
      <c r="H110" s="16">
        <f t="shared" si="17"/>
        <v>-5.0505050505050504E-2</v>
      </c>
    </row>
    <row r="111" spans="1:8" x14ac:dyDescent="0.2">
      <c r="A111" s="8"/>
      <c r="B111" s="34" t="s">
        <v>101</v>
      </c>
      <c r="C111" s="31">
        <v>0</v>
      </c>
      <c r="D111" s="9">
        <v>1</v>
      </c>
      <c r="E111" s="10" t="str">
        <f t="shared" si="15"/>
        <v/>
      </c>
      <c r="F111" s="10">
        <f t="shared" si="16"/>
        <v>7.9365079365079361E-3</v>
      </c>
      <c r="G111" s="10">
        <f t="shared" si="18"/>
        <v>1</v>
      </c>
      <c r="H111" s="16" t="str">
        <f t="shared" si="17"/>
        <v/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6" t="str">
        <f t="shared" si="17"/>
        <v/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4" t="s">
        <v>106</v>
      </c>
      <c r="C116" s="3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6" t="str">
        <f t="shared" si="17"/>
        <v/>
      </c>
    </row>
    <row r="118" spans="1:8" x14ac:dyDescent="0.2">
      <c r="A118" s="8"/>
      <c r="B118" s="34" t="s">
        <v>108</v>
      </c>
      <c r="C118" s="31">
        <v>0</v>
      </c>
      <c r="D118" s="9">
        <v>1</v>
      </c>
      <c r="E118" s="10" t="str">
        <f t="shared" si="15"/>
        <v/>
      </c>
      <c r="F118" s="10">
        <f t="shared" si="16"/>
        <v>7.9365079365079361E-3</v>
      </c>
      <c r="G118" s="10">
        <f t="shared" si="18"/>
        <v>1</v>
      </c>
      <c r="H118" s="16" t="str">
        <f t="shared" si="17"/>
        <v/>
      </c>
    </row>
    <row r="119" spans="1:8" ht="25.5" x14ac:dyDescent="0.2">
      <c r="A119" s="8"/>
      <c r="B119" s="34" t="s">
        <v>109</v>
      </c>
      <c r="C119" s="3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6" t="str">
        <f t="shared" si="17"/>
        <v/>
      </c>
    </row>
    <row r="120" spans="1:8" ht="25.5" x14ac:dyDescent="0.2">
      <c r="A120" s="8"/>
      <c r="B120" s="34" t="s">
        <v>110</v>
      </c>
      <c r="C120" s="31">
        <v>3</v>
      </c>
      <c r="D120" s="9">
        <v>1</v>
      </c>
      <c r="E120" s="10">
        <f t="shared" si="15"/>
        <v>3.0303030303030304E-2</v>
      </c>
      <c r="F120" s="10">
        <f t="shared" si="16"/>
        <v>7.9365079365079361E-3</v>
      </c>
      <c r="G120" s="10">
        <f t="shared" si="18"/>
        <v>-0.66666666666666663</v>
      </c>
      <c r="H120" s="16">
        <f t="shared" si="17"/>
        <v>-2.02020202020202E-2</v>
      </c>
    </row>
    <row r="121" spans="1:8" x14ac:dyDescent="0.2">
      <c r="A121" s="8"/>
      <c r="B121" s="34" t="s">
        <v>111</v>
      </c>
      <c r="C121" s="31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6" t="str">
        <f t="shared" si="17"/>
        <v/>
      </c>
    </row>
    <row r="122" spans="1:8" x14ac:dyDescent="0.2">
      <c r="A122" s="8"/>
      <c r="B122" s="34" t="s">
        <v>112</v>
      </c>
      <c r="C122" s="31">
        <v>1</v>
      </c>
      <c r="D122" s="9">
        <v>11</v>
      </c>
      <c r="E122" s="10">
        <f t="shared" si="15"/>
        <v>1.0101010101010102E-2</v>
      </c>
      <c r="F122" s="10">
        <f t="shared" si="16"/>
        <v>8.7301587301587297E-2</v>
      </c>
      <c r="G122" s="10">
        <f t="shared" si="18"/>
        <v>10</v>
      </c>
      <c r="H122" s="16">
        <f t="shared" si="17"/>
        <v>0.10101010101010102</v>
      </c>
    </row>
    <row r="123" spans="1:8" x14ac:dyDescent="0.2">
      <c r="A123" s="8"/>
      <c r="B123" s="34" t="s">
        <v>113</v>
      </c>
      <c r="C123" s="31">
        <v>1</v>
      </c>
      <c r="D123" s="9">
        <v>0</v>
      </c>
      <c r="E123" s="10">
        <f t="shared" si="15"/>
        <v>1.0101010101010102E-2</v>
      </c>
      <c r="F123" s="10" t="str">
        <f t="shared" si="16"/>
        <v/>
      </c>
      <c r="G123" s="10">
        <f t="shared" si="18"/>
        <v>-1</v>
      </c>
      <c r="H123" s="16">
        <f t="shared" si="17"/>
        <v>-1.0101010101010102E-2</v>
      </c>
    </row>
    <row r="124" spans="1:8" x14ac:dyDescent="0.2">
      <c r="A124" s="8"/>
      <c r="B124" s="34" t="s">
        <v>114</v>
      </c>
      <c r="C124" s="3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6" t="str">
        <f t="shared" si="17"/>
        <v/>
      </c>
    </row>
    <row r="125" spans="1:8" x14ac:dyDescent="0.2">
      <c r="A125" s="8"/>
      <c r="B125" s="34" t="s">
        <v>115</v>
      </c>
      <c r="C125" s="3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6" t="str">
        <f t="shared" si="17"/>
        <v/>
      </c>
    </row>
    <row r="128" spans="1:8" x14ac:dyDescent="0.2">
      <c r="A128" s="8"/>
      <c r="B128" s="34" t="s">
        <v>118</v>
      </c>
      <c r="C128" s="31">
        <v>2</v>
      </c>
      <c r="D128" s="9">
        <v>4</v>
      </c>
      <c r="E128" s="10">
        <f t="shared" si="15"/>
        <v>2.0202020202020204E-2</v>
      </c>
      <c r="F128" s="10">
        <f t="shared" si="16"/>
        <v>3.1746031746031744E-2</v>
      </c>
      <c r="G128" s="10">
        <f t="shared" si="18"/>
        <v>1</v>
      </c>
      <c r="H128" s="16">
        <f t="shared" si="17"/>
        <v>2.0202020202020204E-2</v>
      </c>
    </row>
    <row r="129" spans="1:8" x14ac:dyDescent="0.2">
      <c r="A129" s="8"/>
      <c r="B129" s="34" t="s">
        <v>119</v>
      </c>
      <c r="C129" s="3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4" t="s">
        <v>120</v>
      </c>
      <c r="C130" s="3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6" t="str">
        <f t="shared" si="17"/>
        <v/>
      </c>
    </row>
    <row r="131" spans="1:8" x14ac:dyDescent="0.2">
      <c r="A131" s="8"/>
      <c r="B131" s="34" t="s">
        <v>121</v>
      </c>
      <c r="C131" s="3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4" t="s">
        <v>122</v>
      </c>
      <c r="C132" s="31">
        <v>1</v>
      </c>
      <c r="D132" s="9">
        <v>11</v>
      </c>
      <c r="E132" s="10">
        <f t="shared" si="15"/>
        <v>1.0101010101010102E-2</v>
      </c>
      <c r="F132" s="10">
        <f t="shared" si="16"/>
        <v>8.7301587301587297E-2</v>
      </c>
      <c r="G132" s="10">
        <f t="shared" si="18"/>
        <v>10</v>
      </c>
      <c r="H132" s="16">
        <f t="shared" si="17"/>
        <v>0.10101010101010102</v>
      </c>
    </row>
    <row r="133" spans="1:8" x14ac:dyDescent="0.2">
      <c r="A133" s="8"/>
      <c r="B133" s="34" t="s">
        <v>123</v>
      </c>
      <c r="C133" s="3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4" t="s">
        <v>124</v>
      </c>
      <c r="C134" s="31">
        <v>3</v>
      </c>
      <c r="D134" s="9">
        <v>12</v>
      </c>
      <c r="E134" s="10">
        <f t="shared" si="15"/>
        <v>3.0303030303030304E-2</v>
      </c>
      <c r="F134" s="10">
        <f t="shared" si="16"/>
        <v>9.5238095238095233E-2</v>
      </c>
      <c r="G134" s="10">
        <f t="shared" si="18"/>
        <v>3</v>
      </c>
      <c r="H134" s="16">
        <f t="shared" si="17"/>
        <v>9.0909090909090912E-2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2</v>
      </c>
      <c r="D136" s="9">
        <v>2</v>
      </c>
      <c r="E136" s="10">
        <f t="shared" si="15"/>
        <v>2.0202020202020204E-2</v>
      </c>
      <c r="F136" s="10">
        <f t="shared" si="16"/>
        <v>1.5873015873015872E-2</v>
      </c>
      <c r="G136" s="10">
        <f t="shared" si="18"/>
        <v>0</v>
      </c>
      <c r="H136" s="16">
        <f t="shared" si="17"/>
        <v>0</v>
      </c>
    </row>
    <row r="137" spans="1:8" x14ac:dyDescent="0.2">
      <c r="A137" s="8"/>
      <c r="B137" s="34" t="s">
        <v>127</v>
      </c>
      <c r="C137" s="31">
        <v>2</v>
      </c>
      <c r="D137" s="9">
        <v>0</v>
      </c>
      <c r="E137" s="10">
        <f t="shared" si="15"/>
        <v>2.0202020202020204E-2</v>
      </c>
      <c r="F137" s="10" t="str">
        <f t="shared" si="16"/>
        <v/>
      </c>
      <c r="G137" s="10">
        <f t="shared" si="18"/>
        <v>-1</v>
      </c>
      <c r="H137" s="16">
        <f t="shared" si="17"/>
        <v>-2.0202020202020204E-2</v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51</v>
      </c>
      <c r="D139" s="9">
        <v>47</v>
      </c>
      <c r="E139" s="10">
        <f t="shared" si="15"/>
        <v>0.51515151515151514</v>
      </c>
      <c r="F139" s="10">
        <f t="shared" si="16"/>
        <v>0.37301587301587302</v>
      </c>
      <c r="G139" s="10">
        <f t="shared" si="18"/>
        <v>-7.8431372549019607E-2</v>
      </c>
      <c r="H139" s="16">
        <f t="shared" si="17"/>
        <v>-4.0404040404040401E-2</v>
      </c>
    </row>
    <row r="140" spans="1:8" x14ac:dyDescent="0.2">
      <c r="A140" s="8"/>
      <c r="B140" s="34" t="s">
        <v>130</v>
      </c>
      <c r="C140" s="31">
        <v>0</v>
      </c>
      <c r="D140" s="9">
        <v>1</v>
      </c>
      <c r="E140" s="10" t="str">
        <f t="shared" ref="E140:E175" si="19">+IF(C140=0,"",C140/C$76)</f>
        <v/>
      </c>
      <c r="F140" s="10">
        <f t="shared" ref="F140:F175" si="20">+IF(D140=0,"",D140/D$76)</f>
        <v>7.9365079365079361E-3</v>
      </c>
      <c r="G140" s="10">
        <f t="shared" si="18"/>
        <v>1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4" t="s">
        <v>131</v>
      </c>
      <c r="C141" s="31">
        <v>0</v>
      </c>
      <c r="D141" s="9">
        <v>2</v>
      </c>
      <c r="E141" s="10" t="str">
        <f t="shared" si="19"/>
        <v/>
      </c>
      <c r="F141" s="10">
        <f t="shared" si="20"/>
        <v>1.5873015873015872E-2</v>
      </c>
      <c r="G141" s="10">
        <f t="shared" ref="G141:G175" si="22">+IF(AND(C141=0,D141=0)," ",IF(C141=0,1,IF(D141=0,-1,(D141-C141)/C141)))</f>
        <v>1</v>
      </c>
      <c r="H141" s="16" t="str">
        <f t="shared" si="21"/>
        <v/>
      </c>
    </row>
    <row r="142" spans="1:8" x14ac:dyDescent="0.2">
      <c r="A142" s="8"/>
      <c r="B142" s="34" t="s">
        <v>132</v>
      </c>
      <c r="C142" s="31">
        <v>2</v>
      </c>
      <c r="D142" s="9">
        <v>2</v>
      </c>
      <c r="E142" s="10">
        <f t="shared" si="19"/>
        <v>2.0202020202020204E-2</v>
      </c>
      <c r="F142" s="10">
        <f t="shared" si="20"/>
        <v>1.5873015873015872E-2</v>
      </c>
      <c r="G142" s="10">
        <f t="shared" si="22"/>
        <v>0</v>
      </c>
      <c r="H142" s="16">
        <f t="shared" si="21"/>
        <v>0</v>
      </c>
    </row>
    <row r="143" spans="1:8" x14ac:dyDescent="0.2">
      <c r="A143" s="8"/>
      <c r="B143" s="34" t="s">
        <v>133</v>
      </c>
      <c r="C143" s="31">
        <v>1</v>
      </c>
      <c r="D143" s="9">
        <v>1</v>
      </c>
      <c r="E143" s="10">
        <f t="shared" si="19"/>
        <v>1.0101010101010102E-2</v>
      </c>
      <c r="F143" s="10">
        <f t="shared" si="20"/>
        <v>7.9365079365079361E-3</v>
      </c>
      <c r="G143" s="10">
        <f t="shared" si="22"/>
        <v>0</v>
      </c>
      <c r="H143" s="16">
        <f t="shared" si="21"/>
        <v>0</v>
      </c>
    </row>
    <row r="144" spans="1:8" x14ac:dyDescent="0.2">
      <c r="A144" s="8"/>
      <c r="B144" s="34" t="s">
        <v>134</v>
      </c>
      <c r="C144" s="3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6" t="str">
        <f t="shared" si="21"/>
        <v/>
      </c>
    </row>
    <row r="145" spans="1:8" x14ac:dyDescent="0.2">
      <c r="A145" s="8"/>
      <c r="B145" s="34" t="s">
        <v>135</v>
      </c>
      <c r="C145" s="31">
        <v>0</v>
      </c>
      <c r="D145" s="9">
        <v>1</v>
      </c>
      <c r="E145" s="10" t="str">
        <f t="shared" si="19"/>
        <v/>
      </c>
      <c r="F145" s="10">
        <f t="shared" si="20"/>
        <v>7.9365079365079361E-3</v>
      </c>
      <c r="G145" s="10">
        <f t="shared" si="22"/>
        <v>1</v>
      </c>
      <c r="H145" s="16" t="str">
        <f t="shared" si="21"/>
        <v/>
      </c>
    </row>
    <row r="146" spans="1:8" x14ac:dyDescent="0.2">
      <c r="A146" s="8"/>
      <c r="B146" s="34" t="s">
        <v>136</v>
      </c>
      <c r="C146" s="31">
        <v>1</v>
      </c>
      <c r="D146" s="9">
        <v>1</v>
      </c>
      <c r="E146" s="10">
        <f t="shared" si="19"/>
        <v>1.0101010101010102E-2</v>
      </c>
      <c r="F146" s="10">
        <f t="shared" si="20"/>
        <v>7.9365079365079361E-3</v>
      </c>
      <c r="G146" s="10">
        <f t="shared" si="22"/>
        <v>0</v>
      </c>
      <c r="H146" s="16">
        <f t="shared" si="21"/>
        <v>0</v>
      </c>
    </row>
    <row r="147" spans="1:8" x14ac:dyDescent="0.2">
      <c r="A147" s="8"/>
      <c r="B147" s="34" t="s">
        <v>137</v>
      </c>
      <c r="C147" s="31">
        <v>0</v>
      </c>
      <c r="D147" s="9">
        <v>1</v>
      </c>
      <c r="E147" s="10" t="str">
        <f t="shared" si="19"/>
        <v/>
      </c>
      <c r="F147" s="10">
        <f t="shared" si="20"/>
        <v>7.9365079365079361E-3</v>
      </c>
      <c r="G147" s="10">
        <f t="shared" si="22"/>
        <v>1</v>
      </c>
      <c r="H147" s="16" t="str">
        <f t="shared" si="21"/>
        <v/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0</v>
      </c>
      <c r="D150" s="9">
        <v>1</v>
      </c>
      <c r="E150" s="10" t="str">
        <f t="shared" si="19"/>
        <v/>
      </c>
      <c r="F150" s="10">
        <f t="shared" si="20"/>
        <v>7.9365079365079361E-3</v>
      </c>
      <c r="G150" s="10">
        <f t="shared" si="22"/>
        <v>1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0</v>
      </c>
      <c r="D151" s="9">
        <v>2</v>
      </c>
      <c r="E151" s="10" t="str">
        <f t="shared" si="19"/>
        <v/>
      </c>
      <c r="F151" s="10">
        <f t="shared" si="20"/>
        <v>1.5873015873015872E-2</v>
      </c>
      <c r="G151" s="10">
        <f t="shared" si="22"/>
        <v>1</v>
      </c>
      <c r="H151" s="16" t="str">
        <f t="shared" si="21"/>
        <v/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6" t="str">
        <f t="shared" si="21"/>
        <v/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1</v>
      </c>
      <c r="D163" s="9">
        <v>1</v>
      </c>
      <c r="E163" s="10">
        <f t="shared" si="19"/>
        <v>1.0101010101010102E-2</v>
      </c>
      <c r="F163" s="10">
        <f t="shared" si="20"/>
        <v>7.9365079365079361E-3</v>
      </c>
      <c r="G163" s="10">
        <f t="shared" si="22"/>
        <v>0</v>
      </c>
      <c r="H163" s="16">
        <f t="shared" si="21"/>
        <v>0</v>
      </c>
    </row>
    <row r="164" spans="1:8" x14ac:dyDescent="0.2">
      <c r="A164" s="8"/>
      <c r="B164" s="34" t="s">
        <v>154</v>
      </c>
      <c r="C164" s="3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4" t="s">
        <v>155</v>
      </c>
      <c r="C165" s="3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2</v>
      </c>
      <c r="D170" s="9">
        <v>0</v>
      </c>
      <c r="E170" s="10">
        <f t="shared" si="19"/>
        <v>2.0202020202020204E-2</v>
      </c>
      <c r="F170" s="10" t="str">
        <f t="shared" si="20"/>
        <v/>
      </c>
      <c r="G170" s="10">
        <f t="shared" si="22"/>
        <v>-1</v>
      </c>
      <c r="H170" s="16">
        <f t="shared" si="21"/>
        <v>-2.0202020202020204E-2</v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3</v>
      </c>
      <c r="D172" s="9">
        <v>0</v>
      </c>
      <c r="E172" s="10">
        <f t="shared" si="19"/>
        <v>3.0303030303030304E-2</v>
      </c>
      <c r="F172" s="10" t="str">
        <f t="shared" si="20"/>
        <v/>
      </c>
      <c r="G172" s="10">
        <f t="shared" si="22"/>
        <v>-1</v>
      </c>
      <c r="H172" s="16">
        <f t="shared" ref="H172:H203" si="23">+IF(OR(AND(E172=""),(G172="")),"",E172*G172)</f>
        <v>-3.0303030303030304E-2</v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61</v>
      </c>
      <c r="D181" s="30">
        <f>SUM(D182:D356)</f>
        <v>75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0.22950819672131148</v>
      </c>
      <c r="H181" s="40">
        <f t="shared" ref="H181:H212" si="26">+IF(OR(AND(E181=""),(G181="")),"",E181*G181)</f>
        <v>0.22950819672131148</v>
      </c>
    </row>
    <row r="182" spans="1:8" x14ac:dyDescent="0.2">
      <c r="A182" s="8"/>
      <c r="B182" s="33" t="s">
        <v>166</v>
      </c>
      <c r="C182" s="39">
        <v>0</v>
      </c>
      <c r="D182" s="36">
        <v>2</v>
      </c>
      <c r="E182" s="37" t="str">
        <f t="shared" si="24"/>
        <v/>
      </c>
      <c r="F182" s="37">
        <f t="shared" si="25"/>
        <v>2.6666666666666668E-2</v>
      </c>
      <c r="G182" s="37">
        <f t="shared" ref="G182:G213" si="27">+IF(AND(C182=0,D182=0)," ",IF(C182=0,1,IF(D182=0,-1,(D182-C182)/C182)))</f>
        <v>1</v>
      </c>
      <c r="H182" s="38" t="str">
        <f t="shared" si="26"/>
        <v/>
      </c>
    </row>
    <row r="183" spans="1:8" x14ac:dyDescent="0.2">
      <c r="A183" s="8"/>
      <c r="B183" s="34" t="s">
        <v>167</v>
      </c>
      <c r="C183" s="3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4" t="s">
        <v>168</v>
      </c>
      <c r="C184" s="3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6" t="str">
        <f t="shared" si="26"/>
        <v/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6" t="str">
        <f t="shared" si="26"/>
        <v/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16</v>
      </c>
      <c r="D188" s="9">
        <v>11</v>
      </c>
      <c r="E188" s="10">
        <f t="shared" si="24"/>
        <v>0.26229508196721313</v>
      </c>
      <c r="F188" s="10">
        <f t="shared" si="25"/>
        <v>0.14666666666666667</v>
      </c>
      <c r="G188" s="10">
        <f t="shared" si="27"/>
        <v>-0.3125</v>
      </c>
      <c r="H188" s="16">
        <f t="shared" si="26"/>
        <v>-8.1967213114754106E-2</v>
      </c>
    </row>
    <row r="189" spans="1:8" x14ac:dyDescent="0.2">
      <c r="A189" s="8"/>
      <c r="B189" s="34" t="s">
        <v>173</v>
      </c>
      <c r="C189" s="31">
        <v>1</v>
      </c>
      <c r="D189" s="9">
        <v>0</v>
      </c>
      <c r="E189" s="10">
        <f t="shared" si="24"/>
        <v>1.6393442622950821E-2</v>
      </c>
      <c r="F189" s="10" t="str">
        <f t="shared" si="25"/>
        <v/>
      </c>
      <c r="G189" s="10">
        <f t="shared" si="27"/>
        <v>-1</v>
      </c>
      <c r="H189" s="16">
        <f t="shared" si="26"/>
        <v>-1.6393442622950821E-2</v>
      </c>
    </row>
    <row r="190" spans="1:8" x14ac:dyDescent="0.2">
      <c r="A190" s="8"/>
      <c r="B190" s="34" t="s">
        <v>174</v>
      </c>
      <c r="C190" s="31">
        <v>0</v>
      </c>
      <c r="D190" s="9">
        <v>1</v>
      </c>
      <c r="E190" s="10" t="str">
        <f t="shared" si="24"/>
        <v/>
      </c>
      <c r="F190" s="10">
        <f t="shared" si="25"/>
        <v>1.3333333333333334E-2</v>
      </c>
      <c r="G190" s="10">
        <f t="shared" si="27"/>
        <v>1</v>
      </c>
      <c r="H190" s="16" t="str">
        <f t="shared" si="26"/>
        <v/>
      </c>
    </row>
    <row r="191" spans="1:8" x14ac:dyDescent="0.2">
      <c r="A191" s="8"/>
      <c r="B191" s="34" t="s">
        <v>175</v>
      </c>
      <c r="C191" s="31">
        <v>1</v>
      </c>
      <c r="D191" s="9">
        <v>2</v>
      </c>
      <c r="E191" s="10">
        <f t="shared" si="24"/>
        <v>1.6393442622950821E-2</v>
      </c>
      <c r="F191" s="10">
        <f t="shared" si="25"/>
        <v>2.6666666666666668E-2</v>
      </c>
      <c r="G191" s="10">
        <f t="shared" si="27"/>
        <v>1</v>
      </c>
      <c r="H191" s="16">
        <f t="shared" si="26"/>
        <v>1.6393442622950821E-2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2</v>
      </c>
      <c r="D195" s="9">
        <v>4</v>
      </c>
      <c r="E195" s="10">
        <f t="shared" si="24"/>
        <v>3.2786885245901641E-2</v>
      </c>
      <c r="F195" s="10">
        <f t="shared" si="25"/>
        <v>5.3333333333333337E-2</v>
      </c>
      <c r="G195" s="10">
        <f t="shared" si="27"/>
        <v>1</v>
      </c>
      <c r="H195" s="16">
        <f t="shared" si="26"/>
        <v>3.2786885245901641E-2</v>
      </c>
    </row>
    <row r="196" spans="1:8" x14ac:dyDescent="0.2">
      <c r="A196" s="8"/>
      <c r="B196" s="34" t="s">
        <v>180</v>
      </c>
      <c r="C196" s="31">
        <v>0</v>
      </c>
      <c r="D196" s="9">
        <v>0</v>
      </c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6" t="str">
        <f t="shared" si="26"/>
        <v/>
      </c>
    </row>
    <row r="197" spans="1:8" ht="25.5" x14ac:dyDescent="0.2">
      <c r="A197" s="8"/>
      <c r="B197" s="34" t="s">
        <v>181</v>
      </c>
      <c r="C197" s="31">
        <v>1</v>
      </c>
      <c r="D197" s="9">
        <v>1</v>
      </c>
      <c r="E197" s="10">
        <f t="shared" si="24"/>
        <v>1.6393442622950821E-2</v>
      </c>
      <c r="F197" s="10">
        <f t="shared" si="25"/>
        <v>1.3333333333333334E-2</v>
      </c>
      <c r="G197" s="10">
        <f t="shared" si="27"/>
        <v>0</v>
      </c>
      <c r="H197" s="16">
        <f t="shared" si="26"/>
        <v>0</v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1</v>
      </c>
      <c r="D200" s="9">
        <v>0</v>
      </c>
      <c r="E200" s="10">
        <f t="shared" si="24"/>
        <v>1.6393442622950821E-2</v>
      </c>
      <c r="F200" s="10" t="str">
        <f t="shared" si="25"/>
        <v/>
      </c>
      <c r="G200" s="10">
        <f t="shared" si="27"/>
        <v>-1</v>
      </c>
      <c r="H200" s="16">
        <f t="shared" si="26"/>
        <v>-1.6393442622950821E-2</v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1</v>
      </c>
      <c r="D202" s="9">
        <v>2</v>
      </c>
      <c r="E202" s="10">
        <f t="shared" si="24"/>
        <v>1.6393442622950821E-2</v>
      </c>
      <c r="F202" s="10">
        <f t="shared" si="25"/>
        <v>2.6666666666666668E-2</v>
      </c>
      <c r="G202" s="10">
        <f t="shared" si="27"/>
        <v>1</v>
      </c>
      <c r="H202" s="16">
        <f t="shared" si="26"/>
        <v>1.6393442622950821E-2</v>
      </c>
    </row>
    <row r="203" spans="1:8" x14ac:dyDescent="0.2">
      <c r="A203" s="8"/>
      <c r="B203" s="34" t="s">
        <v>187</v>
      </c>
      <c r="C203" s="31">
        <v>1</v>
      </c>
      <c r="D203" s="9">
        <v>0</v>
      </c>
      <c r="E203" s="10">
        <f t="shared" si="24"/>
        <v>1.6393442622950821E-2</v>
      </c>
      <c r="F203" s="10" t="str">
        <f t="shared" si="25"/>
        <v/>
      </c>
      <c r="G203" s="10">
        <f t="shared" si="27"/>
        <v>-1</v>
      </c>
      <c r="H203" s="16">
        <f t="shared" si="26"/>
        <v>-1.6393442622950821E-2</v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4" t="s">
        <v>191</v>
      </c>
      <c r="C207" s="31">
        <v>3</v>
      </c>
      <c r="D207" s="9">
        <v>1</v>
      </c>
      <c r="E207" s="10">
        <f t="shared" si="24"/>
        <v>4.9180327868852458E-2</v>
      </c>
      <c r="F207" s="10">
        <f t="shared" si="25"/>
        <v>1.3333333333333334E-2</v>
      </c>
      <c r="G207" s="10">
        <f t="shared" si="27"/>
        <v>-0.66666666666666663</v>
      </c>
      <c r="H207" s="16">
        <f t="shared" si="26"/>
        <v>-3.2786885245901634E-2</v>
      </c>
    </row>
    <row r="208" spans="1:8" x14ac:dyDescent="0.2">
      <c r="A208" s="8"/>
      <c r="B208" s="34" t="s">
        <v>192</v>
      </c>
      <c r="C208" s="31">
        <v>0</v>
      </c>
      <c r="D208" s="9">
        <v>11</v>
      </c>
      <c r="E208" s="10" t="str">
        <f t="shared" si="24"/>
        <v/>
      </c>
      <c r="F208" s="10">
        <f t="shared" si="25"/>
        <v>0.14666666666666667</v>
      </c>
      <c r="G208" s="10">
        <f t="shared" si="27"/>
        <v>1</v>
      </c>
      <c r="H208" s="16" t="str">
        <f t="shared" si="26"/>
        <v/>
      </c>
    </row>
    <row r="209" spans="1:8" x14ac:dyDescent="0.2">
      <c r="A209" s="8"/>
      <c r="B209" s="34" t="s">
        <v>193</v>
      </c>
      <c r="C209" s="31">
        <v>2</v>
      </c>
      <c r="D209" s="9">
        <v>3</v>
      </c>
      <c r="E209" s="10">
        <f t="shared" si="24"/>
        <v>3.2786885245901641E-2</v>
      </c>
      <c r="F209" s="10">
        <f t="shared" si="25"/>
        <v>0.04</v>
      </c>
      <c r="G209" s="10">
        <f t="shared" si="27"/>
        <v>0.5</v>
      </c>
      <c r="H209" s="16">
        <f t="shared" si="26"/>
        <v>1.6393442622950821E-2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6" t="str">
        <f t="shared" si="26"/>
        <v/>
      </c>
    </row>
    <row r="212" spans="1:8" x14ac:dyDescent="0.2">
      <c r="A212" s="8"/>
      <c r="B212" s="34" t="s">
        <v>196</v>
      </c>
      <c r="C212" s="31">
        <v>1</v>
      </c>
      <c r="D212" s="9">
        <v>2</v>
      </c>
      <c r="E212" s="10">
        <f t="shared" si="24"/>
        <v>1.6393442622950821E-2</v>
      </c>
      <c r="F212" s="10">
        <f t="shared" si="25"/>
        <v>2.6666666666666668E-2</v>
      </c>
      <c r="G212" s="10">
        <f t="shared" si="27"/>
        <v>1</v>
      </c>
      <c r="H212" s="16">
        <f t="shared" si="26"/>
        <v>1.6393442622950821E-2</v>
      </c>
    </row>
    <row r="213" spans="1:8" x14ac:dyDescent="0.2">
      <c r="A213" s="8"/>
      <c r="B213" s="34" t="s">
        <v>197</v>
      </c>
      <c r="C213" s="31">
        <v>0</v>
      </c>
      <c r="D213" s="9">
        <v>0</v>
      </c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6" t="str">
        <f t="shared" ref="H213:H244" si="30">+IF(OR(AND(E213=""),(G213="")),"",E213*G213)</f>
        <v/>
      </c>
    </row>
    <row r="214" spans="1:8" x14ac:dyDescent="0.2">
      <c r="A214" s="8"/>
      <c r="B214" s="34" t="s">
        <v>198</v>
      </c>
      <c r="C214" s="31">
        <v>0</v>
      </c>
      <c r="D214" s="9">
        <v>1</v>
      </c>
      <c r="E214" s="10" t="str">
        <f t="shared" si="28"/>
        <v/>
      </c>
      <c r="F214" s="10">
        <f t="shared" si="29"/>
        <v>1.3333333333333334E-2</v>
      </c>
      <c r="G214" s="10">
        <f t="shared" ref="G214:G245" si="31">+IF(AND(C214=0,D214=0)," ",IF(C214=0,1,IF(D214=0,-1,(D214-C214)/C214)))</f>
        <v>1</v>
      </c>
      <c r="H214" s="16" t="str">
        <f t="shared" si="30"/>
        <v/>
      </c>
    </row>
    <row r="215" spans="1:8" x14ac:dyDescent="0.2">
      <c r="A215" s="8"/>
      <c r="B215" s="34" t="s">
        <v>199</v>
      </c>
      <c r="C215" s="31">
        <v>0</v>
      </c>
      <c r="D215" s="9">
        <v>1</v>
      </c>
      <c r="E215" s="10" t="str">
        <f t="shared" si="28"/>
        <v/>
      </c>
      <c r="F215" s="10">
        <f t="shared" si="29"/>
        <v>1.3333333333333334E-2</v>
      </c>
      <c r="G215" s="10">
        <f t="shared" si="31"/>
        <v>1</v>
      </c>
      <c r="H215" s="16" t="str">
        <f t="shared" si="30"/>
        <v/>
      </c>
    </row>
    <row r="216" spans="1:8" x14ac:dyDescent="0.2">
      <c r="A216" s="8"/>
      <c r="B216" s="34" t="s">
        <v>200</v>
      </c>
      <c r="C216" s="31">
        <v>0</v>
      </c>
      <c r="D216" s="9">
        <v>2</v>
      </c>
      <c r="E216" s="10" t="str">
        <f t="shared" si="28"/>
        <v/>
      </c>
      <c r="F216" s="10">
        <f t="shared" si="29"/>
        <v>2.6666666666666668E-2</v>
      </c>
      <c r="G216" s="10">
        <f t="shared" si="31"/>
        <v>1</v>
      </c>
      <c r="H216" s="16" t="str">
        <f t="shared" si="30"/>
        <v/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6" t="str">
        <f t="shared" si="30"/>
        <v/>
      </c>
    </row>
    <row r="219" spans="1:8" x14ac:dyDescent="0.2">
      <c r="A219" s="8"/>
      <c r="B219" s="34" t="s">
        <v>203</v>
      </c>
      <c r="C219" s="3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6" t="str">
        <f t="shared" si="30"/>
        <v/>
      </c>
    </row>
    <row r="220" spans="1:8" x14ac:dyDescent="0.2">
      <c r="A220" s="8"/>
      <c r="B220" s="34" t="s">
        <v>204</v>
      </c>
      <c r="C220" s="31">
        <v>0</v>
      </c>
      <c r="D220" s="9">
        <v>2</v>
      </c>
      <c r="E220" s="10" t="str">
        <f t="shared" si="28"/>
        <v/>
      </c>
      <c r="F220" s="10">
        <f t="shared" si="29"/>
        <v>2.6666666666666668E-2</v>
      </c>
      <c r="G220" s="10">
        <f t="shared" si="31"/>
        <v>1</v>
      </c>
      <c r="H220" s="16" t="str">
        <f t="shared" si="30"/>
        <v/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1</v>
      </c>
      <c r="D223" s="9">
        <v>3</v>
      </c>
      <c r="E223" s="10">
        <f t="shared" si="28"/>
        <v>1.6393442622950821E-2</v>
      </c>
      <c r="F223" s="10">
        <f t="shared" si="29"/>
        <v>0.04</v>
      </c>
      <c r="G223" s="10">
        <f t="shared" si="31"/>
        <v>2</v>
      </c>
      <c r="H223" s="16">
        <f t="shared" si="30"/>
        <v>3.2786885245901641E-2</v>
      </c>
    </row>
    <row r="224" spans="1:8" x14ac:dyDescent="0.2">
      <c r="A224" s="8"/>
      <c r="B224" s="34" t="s">
        <v>208</v>
      </c>
      <c r="C224" s="3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6" t="str">
        <f t="shared" si="30"/>
        <v/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1</v>
      </c>
      <c r="D228" s="9">
        <v>2</v>
      </c>
      <c r="E228" s="10">
        <f t="shared" si="28"/>
        <v>1.6393442622950821E-2</v>
      </c>
      <c r="F228" s="10">
        <f t="shared" si="29"/>
        <v>2.6666666666666668E-2</v>
      </c>
      <c r="G228" s="10">
        <f t="shared" si="31"/>
        <v>1</v>
      </c>
      <c r="H228" s="16">
        <f t="shared" si="30"/>
        <v>1.6393442622950821E-2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2</v>
      </c>
      <c r="D231" s="9">
        <v>0</v>
      </c>
      <c r="E231" s="10">
        <f t="shared" si="28"/>
        <v>3.2786885245901641E-2</v>
      </c>
      <c r="F231" s="10" t="str">
        <f t="shared" si="29"/>
        <v/>
      </c>
      <c r="G231" s="10">
        <f t="shared" si="31"/>
        <v>-1</v>
      </c>
      <c r="H231" s="16">
        <f t="shared" si="30"/>
        <v>-3.2786885245901641E-2</v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1</v>
      </c>
      <c r="D235" s="9">
        <v>0</v>
      </c>
      <c r="E235" s="10">
        <f t="shared" si="28"/>
        <v>1.6393442622950821E-2</v>
      </c>
      <c r="F235" s="10" t="str">
        <f t="shared" si="29"/>
        <v/>
      </c>
      <c r="G235" s="10">
        <f t="shared" si="31"/>
        <v>-1</v>
      </c>
      <c r="H235" s="16">
        <f t="shared" si="30"/>
        <v>-1.6393442622950821E-2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1</v>
      </c>
      <c r="D241" s="9">
        <v>0</v>
      </c>
      <c r="E241" s="10">
        <f t="shared" si="28"/>
        <v>1.6393442622950821E-2</v>
      </c>
      <c r="F241" s="10" t="str">
        <f t="shared" si="29"/>
        <v/>
      </c>
      <c r="G241" s="10">
        <f t="shared" si="31"/>
        <v>-1</v>
      </c>
      <c r="H241" s="16">
        <f t="shared" si="30"/>
        <v>-1.6393442622950821E-2</v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0</v>
      </c>
      <c r="D245" s="9">
        <v>1</v>
      </c>
      <c r="E245" s="10" t="str">
        <f t="shared" ref="E245:E276" si="32">+IF(C245=0,"",C245/C$181)</f>
        <v/>
      </c>
      <c r="F245" s="10">
        <f t="shared" ref="F245:F276" si="33">+IF(D245=0,"",D245/D$181)</f>
        <v>1.3333333333333334E-2</v>
      </c>
      <c r="G245" s="10">
        <f t="shared" si="31"/>
        <v>1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5</v>
      </c>
      <c r="D248" s="9">
        <v>1</v>
      </c>
      <c r="E248" s="10">
        <f t="shared" si="32"/>
        <v>8.1967213114754092E-2</v>
      </c>
      <c r="F248" s="10">
        <f t="shared" si="33"/>
        <v>1.3333333333333334E-2</v>
      </c>
      <c r="G248" s="10">
        <f t="shared" si="35"/>
        <v>-0.8</v>
      </c>
      <c r="H248" s="16">
        <f t="shared" si="34"/>
        <v>-6.5573770491803282E-2</v>
      </c>
    </row>
    <row r="249" spans="1:8" x14ac:dyDescent="0.2">
      <c r="A249" s="8"/>
      <c r="B249" s="34" t="s">
        <v>233</v>
      </c>
      <c r="C249" s="31">
        <v>3</v>
      </c>
      <c r="D249" s="9">
        <v>6</v>
      </c>
      <c r="E249" s="10">
        <f t="shared" si="32"/>
        <v>4.9180327868852458E-2</v>
      </c>
      <c r="F249" s="10">
        <f t="shared" si="33"/>
        <v>0.08</v>
      </c>
      <c r="G249" s="10">
        <f t="shared" si="35"/>
        <v>1</v>
      </c>
      <c r="H249" s="16">
        <f t="shared" si="34"/>
        <v>4.9180327868852458E-2</v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5</v>
      </c>
      <c r="D251" s="9">
        <v>2</v>
      </c>
      <c r="E251" s="10">
        <f t="shared" si="32"/>
        <v>8.1967213114754092E-2</v>
      </c>
      <c r="F251" s="10">
        <f t="shared" si="33"/>
        <v>2.6666666666666668E-2</v>
      </c>
      <c r="G251" s="10">
        <f t="shared" si="35"/>
        <v>-0.6</v>
      </c>
      <c r="H251" s="16">
        <f t="shared" si="34"/>
        <v>-4.9180327868852451E-2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0</v>
      </c>
      <c r="D254" s="9">
        <v>1</v>
      </c>
      <c r="E254" s="10" t="str">
        <f t="shared" si="32"/>
        <v/>
      </c>
      <c r="F254" s="10">
        <f t="shared" si="33"/>
        <v>1.3333333333333334E-2</v>
      </c>
      <c r="G254" s="10">
        <f t="shared" si="35"/>
        <v>1</v>
      </c>
      <c r="H254" s="16" t="str">
        <f t="shared" si="34"/>
        <v/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0</v>
      </c>
      <c r="D256" s="9">
        <v>1</v>
      </c>
      <c r="E256" s="10" t="str">
        <f t="shared" si="32"/>
        <v/>
      </c>
      <c r="F256" s="10">
        <f t="shared" si="33"/>
        <v>1.3333333333333334E-2</v>
      </c>
      <c r="G256" s="10">
        <f t="shared" si="35"/>
        <v>1</v>
      </c>
      <c r="H256" s="16" t="str">
        <f t="shared" si="34"/>
        <v/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1</v>
      </c>
      <c r="D258" s="9">
        <v>2</v>
      </c>
      <c r="E258" s="10">
        <f t="shared" si="32"/>
        <v>1.6393442622950821E-2</v>
      </c>
      <c r="F258" s="10">
        <f t="shared" si="33"/>
        <v>2.6666666666666668E-2</v>
      </c>
      <c r="G258" s="10">
        <f t="shared" si="35"/>
        <v>1</v>
      </c>
      <c r="H258" s="16">
        <f t="shared" si="34"/>
        <v>1.6393442622950821E-2</v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3</v>
      </c>
      <c r="E263" s="10" t="str">
        <f t="shared" si="32"/>
        <v/>
      </c>
      <c r="F263" s="10">
        <f t="shared" si="33"/>
        <v>0.04</v>
      </c>
      <c r="G263" s="10">
        <f t="shared" si="35"/>
        <v>1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1</v>
      </c>
      <c r="D269" s="9">
        <v>0</v>
      </c>
      <c r="E269" s="10">
        <f t="shared" si="32"/>
        <v>1.6393442622950821E-2</v>
      </c>
      <c r="F269" s="10" t="str">
        <f t="shared" si="33"/>
        <v/>
      </c>
      <c r="G269" s="10">
        <f t="shared" si="35"/>
        <v>-1</v>
      </c>
      <c r="H269" s="16">
        <f t="shared" si="34"/>
        <v>-1.6393442622950821E-2</v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1</v>
      </c>
      <c r="D274" s="9">
        <v>2</v>
      </c>
      <c r="E274" s="10">
        <f t="shared" si="32"/>
        <v>1.6393442622950821E-2</v>
      </c>
      <c r="F274" s="10">
        <f t="shared" si="33"/>
        <v>2.6666666666666668E-2</v>
      </c>
      <c r="G274" s="10">
        <f t="shared" si="35"/>
        <v>1</v>
      </c>
      <c r="H274" s="16">
        <f t="shared" si="34"/>
        <v>1.6393442622950821E-2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1</v>
      </c>
      <c r="D285" s="9">
        <v>1</v>
      </c>
      <c r="E285" s="10">
        <f t="shared" si="36"/>
        <v>1.6393442622950821E-2</v>
      </c>
      <c r="F285" s="10">
        <f t="shared" si="37"/>
        <v>1.3333333333333334E-2</v>
      </c>
      <c r="G285" s="10">
        <f t="shared" si="39"/>
        <v>0</v>
      </c>
      <c r="H285" s="16">
        <f t="shared" si="38"/>
        <v>0</v>
      </c>
    </row>
    <row r="286" spans="1:8" ht="25.5" x14ac:dyDescent="0.2">
      <c r="A286" s="8"/>
      <c r="B286" s="34" t="s">
        <v>270</v>
      </c>
      <c r="C286" s="31">
        <v>3</v>
      </c>
      <c r="D286" s="9">
        <v>1</v>
      </c>
      <c r="E286" s="10">
        <f t="shared" si="36"/>
        <v>4.9180327868852458E-2</v>
      </c>
      <c r="F286" s="10">
        <f t="shared" si="37"/>
        <v>1.3333333333333334E-2</v>
      </c>
      <c r="G286" s="10">
        <f t="shared" si="39"/>
        <v>-0.66666666666666663</v>
      </c>
      <c r="H286" s="16">
        <f t="shared" si="38"/>
        <v>-3.2786885245901634E-2</v>
      </c>
    </row>
    <row r="287" spans="1:8" x14ac:dyDescent="0.2">
      <c r="A287" s="8"/>
      <c r="B287" s="34" t="s">
        <v>271</v>
      </c>
      <c r="C287" s="31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6" t="str">
        <f t="shared" si="38"/>
        <v/>
      </c>
    </row>
    <row r="288" spans="1:8" x14ac:dyDescent="0.2">
      <c r="A288" s="8"/>
      <c r="B288" s="34" t="s">
        <v>272</v>
      </c>
      <c r="C288" s="3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4" t="s">
        <v>277</v>
      </c>
      <c r="C293" s="3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6" t="str">
        <f t="shared" si="38"/>
        <v/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6" t="str">
        <f t="shared" si="38"/>
        <v/>
      </c>
    </row>
    <row r="300" spans="1:8" x14ac:dyDescent="0.2">
      <c r="A300" s="8"/>
      <c r="B300" s="34" t="s">
        <v>284</v>
      </c>
      <c r="C300" s="3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4" t="s">
        <v>285</v>
      </c>
      <c r="C301" s="3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4" t="s">
        <v>286</v>
      </c>
      <c r="C302" s="3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4" t="s">
        <v>287</v>
      </c>
      <c r="C303" s="31">
        <v>1</v>
      </c>
      <c r="D303" s="9">
        <v>3</v>
      </c>
      <c r="E303" s="10">
        <f t="shared" si="36"/>
        <v>1.6393442622950821E-2</v>
      </c>
      <c r="F303" s="10">
        <f t="shared" si="37"/>
        <v>0.04</v>
      </c>
      <c r="G303" s="10">
        <f t="shared" si="39"/>
        <v>2</v>
      </c>
      <c r="H303" s="16">
        <f t="shared" si="38"/>
        <v>3.2786885245901641E-2</v>
      </c>
    </row>
    <row r="304" spans="1:8" ht="25.5" x14ac:dyDescent="0.2">
      <c r="A304" s="8"/>
      <c r="B304" s="34" t="s">
        <v>288</v>
      </c>
      <c r="C304" s="3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4" t="s">
        <v>289</v>
      </c>
      <c r="C305" s="31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6" t="str">
        <f t="shared" si="38"/>
        <v/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2</v>
      </c>
      <c r="D311" s="9">
        <v>0</v>
      </c>
      <c r="E311" s="10">
        <f t="shared" si="40"/>
        <v>3.2786885245901641E-2</v>
      </c>
      <c r="F311" s="10" t="str">
        <f t="shared" si="41"/>
        <v/>
      </c>
      <c r="G311" s="10">
        <f t="shared" si="43"/>
        <v>-1</v>
      </c>
      <c r="H311" s="16">
        <f t="shared" si="42"/>
        <v>-3.2786885245901641E-2</v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6" t="str">
        <f t="shared" si="42"/>
        <v/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6" t="str">
        <f t="shared" si="42"/>
        <v/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6" t="str">
        <f t="shared" si="42"/>
        <v/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6" t="str">
        <f t="shared" si="42"/>
        <v/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6" t="str">
        <f t="shared" si="42"/>
        <v/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1</v>
      </c>
      <c r="D331" s="9">
        <v>0</v>
      </c>
      <c r="E331" s="10">
        <f t="shared" si="40"/>
        <v>1.6393442622950821E-2</v>
      </c>
      <c r="F331" s="10" t="str">
        <f t="shared" si="41"/>
        <v/>
      </c>
      <c r="G331" s="10">
        <f t="shared" si="43"/>
        <v>-1</v>
      </c>
      <c r="H331" s="16">
        <f t="shared" si="42"/>
        <v>-1.6393442622950821E-2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6" t="str">
        <f t="shared" si="42"/>
        <v/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6" t="str">
        <f t="shared" si="42"/>
        <v/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1</v>
      </c>
      <c r="D345" s="9">
        <v>0</v>
      </c>
      <c r="E345" s="10">
        <f t="shared" si="44"/>
        <v>1.6393442622950821E-2</v>
      </c>
      <c r="F345" s="10" t="str">
        <f t="shared" si="45"/>
        <v/>
      </c>
      <c r="G345" s="10">
        <f t="shared" si="47"/>
        <v>-1</v>
      </c>
      <c r="H345" s="16">
        <f t="shared" si="46"/>
        <v>-1.6393442622950821E-2</v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193</v>
      </c>
      <c r="D362" s="30">
        <f>SUM(D363:D595)</f>
        <v>130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-0.32642487046632124</v>
      </c>
      <c r="H362" s="40">
        <f t="shared" ref="H362:H425" si="50">+IF(OR(AND(E362=""),(G362="")),"",E362*G362)</f>
        <v>-0.32642487046632124</v>
      </c>
    </row>
    <row r="363" spans="1:8" x14ac:dyDescent="0.2">
      <c r="A363" s="8"/>
      <c r="B363" s="33" t="s">
        <v>341</v>
      </c>
      <c r="C363" s="39">
        <v>1</v>
      </c>
      <c r="D363" s="36">
        <v>0</v>
      </c>
      <c r="E363" s="37">
        <f t="shared" si="48"/>
        <v>5.1813471502590676E-3</v>
      </c>
      <c r="F363" s="37" t="str">
        <f t="shared" si="49"/>
        <v/>
      </c>
      <c r="G363" s="37">
        <f t="shared" ref="G363:G426" si="51">+IF(AND(C363=0,D363=0)," ",IF(C363=0,1,IF(D363=0,-1,(D363-C363)/C363)))</f>
        <v>-1</v>
      </c>
      <c r="H363" s="38">
        <f t="shared" si="50"/>
        <v>-5.1813471502590676E-3</v>
      </c>
    </row>
    <row r="364" spans="1:8" x14ac:dyDescent="0.2">
      <c r="A364" s="8"/>
      <c r="B364" s="34" t="s">
        <v>342</v>
      </c>
      <c r="C364" s="31">
        <v>4</v>
      </c>
      <c r="D364" s="9">
        <v>0</v>
      </c>
      <c r="E364" s="10">
        <f t="shared" si="48"/>
        <v>2.072538860103627E-2</v>
      </c>
      <c r="F364" s="10" t="str">
        <f t="shared" si="49"/>
        <v/>
      </c>
      <c r="G364" s="10">
        <f t="shared" si="51"/>
        <v>-1</v>
      </c>
      <c r="H364" s="16">
        <f t="shared" si="50"/>
        <v>-2.072538860103627E-2</v>
      </c>
    </row>
    <row r="365" spans="1:8" x14ac:dyDescent="0.2">
      <c r="A365" s="8"/>
      <c r="B365" s="34" t="s">
        <v>343</v>
      </c>
      <c r="C365" s="31">
        <v>0</v>
      </c>
      <c r="D365" s="9">
        <v>1</v>
      </c>
      <c r="E365" s="10" t="str">
        <f t="shared" si="48"/>
        <v/>
      </c>
      <c r="F365" s="10">
        <f t="shared" si="49"/>
        <v>7.6923076923076927E-3</v>
      </c>
      <c r="G365" s="10">
        <f t="shared" si="51"/>
        <v>1</v>
      </c>
      <c r="H365" s="16" t="str">
        <f t="shared" si="50"/>
        <v/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13</v>
      </c>
      <c r="D368" s="9">
        <v>9</v>
      </c>
      <c r="E368" s="10">
        <f t="shared" si="48"/>
        <v>6.7357512953367879E-2</v>
      </c>
      <c r="F368" s="10">
        <f t="shared" si="49"/>
        <v>6.9230769230769235E-2</v>
      </c>
      <c r="G368" s="10">
        <f t="shared" si="51"/>
        <v>-0.30769230769230771</v>
      </c>
      <c r="H368" s="16">
        <f t="shared" si="50"/>
        <v>-2.072538860103627E-2</v>
      </c>
    </row>
    <row r="369" spans="1:8" x14ac:dyDescent="0.2">
      <c r="A369" s="8"/>
      <c r="B369" s="34" t="s">
        <v>347</v>
      </c>
      <c r="C369" s="3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6" t="str">
        <f t="shared" si="50"/>
        <v/>
      </c>
    </row>
    <row r="370" spans="1:8" x14ac:dyDescent="0.2">
      <c r="A370" s="8"/>
      <c r="B370" s="34" t="s">
        <v>348</v>
      </c>
      <c r="C370" s="3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4" t="s">
        <v>349</v>
      </c>
      <c r="C371" s="31">
        <v>1</v>
      </c>
      <c r="D371" s="9">
        <v>0</v>
      </c>
      <c r="E371" s="10">
        <f t="shared" si="48"/>
        <v>5.1813471502590676E-3</v>
      </c>
      <c r="F371" s="10" t="str">
        <f t="shared" si="49"/>
        <v/>
      </c>
      <c r="G371" s="10">
        <f t="shared" si="51"/>
        <v>-1</v>
      </c>
      <c r="H371" s="16">
        <f t="shared" si="50"/>
        <v>-5.1813471502590676E-3</v>
      </c>
    </row>
    <row r="372" spans="1:8" x14ac:dyDescent="0.2">
      <c r="A372" s="8"/>
      <c r="B372" s="34" t="s">
        <v>350</v>
      </c>
      <c r="C372" s="31">
        <v>0</v>
      </c>
      <c r="D372" s="9">
        <v>1</v>
      </c>
      <c r="E372" s="10" t="str">
        <f t="shared" si="48"/>
        <v/>
      </c>
      <c r="F372" s="10">
        <f t="shared" si="49"/>
        <v>7.6923076923076927E-3</v>
      </c>
      <c r="G372" s="10">
        <f t="shared" si="51"/>
        <v>1</v>
      </c>
      <c r="H372" s="16" t="str">
        <f t="shared" si="50"/>
        <v/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11</v>
      </c>
      <c r="D374" s="9">
        <v>3</v>
      </c>
      <c r="E374" s="10">
        <f t="shared" si="48"/>
        <v>5.6994818652849742E-2</v>
      </c>
      <c r="F374" s="10">
        <f t="shared" si="49"/>
        <v>2.3076923076923078E-2</v>
      </c>
      <c r="G374" s="10">
        <f t="shared" si="51"/>
        <v>-0.72727272727272729</v>
      </c>
      <c r="H374" s="16">
        <f t="shared" si="50"/>
        <v>-4.145077720207254E-2</v>
      </c>
    </row>
    <row r="375" spans="1:8" x14ac:dyDescent="0.2">
      <c r="A375" s="8"/>
      <c r="B375" s="34" t="s">
        <v>353</v>
      </c>
      <c r="C375" s="31">
        <v>3</v>
      </c>
      <c r="D375" s="9">
        <v>2</v>
      </c>
      <c r="E375" s="10">
        <f t="shared" si="48"/>
        <v>1.5544041450777202E-2</v>
      </c>
      <c r="F375" s="10">
        <f t="shared" si="49"/>
        <v>1.5384615384615385E-2</v>
      </c>
      <c r="G375" s="10">
        <f t="shared" si="51"/>
        <v>-0.33333333333333331</v>
      </c>
      <c r="H375" s="16">
        <f t="shared" si="50"/>
        <v>-5.1813471502590667E-3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2</v>
      </c>
      <c r="D377" s="9">
        <v>2</v>
      </c>
      <c r="E377" s="10">
        <f t="shared" si="48"/>
        <v>1.0362694300518135E-2</v>
      </c>
      <c r="F377" s="10">
        <f t="shared" si="49"/>
        <v>1.5384615384615385E-2</v>
      </c>
      <c r="G377" s="10">
        <f t="shared" si="51"/>
        <v>0</v>
      </c>
      <c r="H377" s="16">
        <f t="shared" si="50"/>
        <v>0</v>
      </c>
    </row>
    <row r="378" spans="1:8" x14ac:dyDescent="0.2">
      <c r="A378" s="8"/>
      <c r="B378" s="34" t="s">
        <v>356</v>
      </c>
      <c r="C378" s="31">
        <v>0</v>
      </c>
      <c r="D378" s="9">
        <v>1</v>
      </c>
      <c r="E378" s="10" t="str">
        <f t="shared" si="48"/>
        <v/>
      </c>
      <c r="F378" s="10">
        <f t="shared" si="49"/>
        <v>7.6923076923076927E-3</v>
      </c>
      <c r="G378" s="10">
        <f t="shared" si="51"/>
        <v>1</v>
      </c>
      <c r="H378" s="16" t="str">
        <f t="shared" si="50"/>
        <v/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2</v>
      </c>
      <c r="D380" s="9">
        <v>1</v>
      </c>
      <c r="E380" s="10">
        <f t="shared" si="48"/>
        <v>1.0362694300518135E-2</v>
      </c>
      <c r="F380" s="10">
        <f t="shared" si="49"/>
        <v>7.6923076923076927E-3</v>
      </c>
      <c r="G380" s="10">
        <f t="shared" si="51"/>
        <v>-0.5</v>
      </c>
      <c r="H380" s="16">
        <f t="shared" si="50"/>
        <v>-5.1813471502590676E-3</v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1</v>
      </c>
      <c r="D382" s="9">
        <v>3</v>
      </c>
      <c r="E382" s="10">
        <f t="shared" si="48"/>
        <v>5.1813471502590676E-3</v>
      </c>
      <c r="F382" s="10">
        <f t="shared" si="49"/>
        <v>2.3076923076923078E-2</v>
      </c>
      <c r="G382" s="10">
        <f t="shared" si="51"/>
        <v>2</v>
      </c>
      <c r="H382" s="16">
        <f t="shared" si="50"/>
        <v>1.0362694300518135E-2</v>
      </c>
    </row>
    <row r="383" spans="1:8" x14ac:dyDescent="0.2">
      <c r="A383" s="8"/>
      <c r="B383" s="34" t="s">
        <v>361</v>
      </c>
      <c r="C383" s="3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6" t="str">
        <f t="shared" si="50"/>
        <v/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3</v>
      </c>
      <c r="D385" s="9">
        <v>3</v>
      </c>
      <c r="E385" s="10">
        <f t="shared" si="48"/>
        <v>1.5544041450777202E-2</v>
      </c>
      <c r="F385" s="10">
        <f t="shared" si="49"/>
        <v>2.3076923076923078E-2</v>
      </c>
      <c r="G385" s="10">
        <f t="shared" si="51"/>
        <v>0</v>
      </c>
      <c r="H385" s="16">
        <f t="shared" si="50"/>
        <v>0</v>
      </c>
    </row>
    <row r="386" spans="1:8" x14ac:dyDescent="0.2">
      <c r="A386" s="8"/>
      <c r="B386" s="34" t="s">
        <v>364</v>
      </c>
      <c r="C386" s="31">
        <v>6</v>
      </c>
      <c r="D386" s="9">
        <v>2</v>
      </c>
      <c r="E386" s="10">
        <f t="shared" si="48"/>
        <v>3.1088082901554404E-2</v>
      </c>
      <c r="F386" s="10">
        <f t="shared" si="49"/>
        <v>1.5384615384615385E-2</v>
      </c>
      <c r="G386" s="10">
        <f t="shared" si="51"/>
        <v>-0.66666666666666663</v>
      </c>
      <c r="H386" s="16">
        <f t="shared" si="50"/>
        <v>-2.0725388601036267E-2</v>
      </c>
    </row>
    <row r="387" spans="1:8" x14ac:dyDescent="0.2">
      <c r="A387" s="8"/>
      <c r="B387" s="34" t="s">
        <v>365</v>
      </c>
      <c r="C387" s="31">
        <v>1</v>
      </c>
      <c r="D387" s="9">
        <v>1</v>
      </c>
      <c r="E387" s="10">
        <f t="shared" si="48"/>
        <v>5.1813471502590676E-3</v>
      </c>
      <c r="F387" s="10">
        <f t="shared" si="49"/>
        <v>7.6923076923076927E-3</v>
      </c>
      <c r="G387" s="10">
        <f t="shared" si="51"/>
        <v>0</v>
      </c>
      <c r="H387" s="16">
        <f t="shared" si="50"/>
        <v>0</v>
      </c>
    </row>
    <row r="388" spans="1:8" x14ac:dyDescent="0.2">
      <c r="A388" s="8"/>
      <c r="B388" s="34" t="s">
        <v>366</v>
      </c>
      <c r="C388" s="3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3</v>
      </c>
      <c r="D391" s="9">
        <v>1</v>
      </c>
      <c r="E391" s="10">
        <f t="shared" si="48"/>
        <v>1.5544041450777202E-2</v>
      </c>
      <c r="F391" s="10">
        <f t="shared" si="49"/>
        <v>7.6923076923076927E-3</v>
      </c>
      <c r="G391" s="10">
        <f t="shared" si="51"/>
        <v>-0.66666666666666663</v>
      </c>
      <c r="H391" s="16">
        <f t="shared" si="50"/>
        <v>-1.0362694300518133E-2</v>
      </c>
    </row>
    <row r="392" spans="1:8" x14ac:dyDescent="0.2">
      <c r="A392" s="8"/>
      <c r="B392" s="34" t="s">
        <v>370</v>
      </c>
      <c r="C392" s="31">
        <v>2</v>
      </c>
      <c r="D392" s="9">
        <v>0</v>
      </c>
      <c r="E392" s="10">
        <f t="shared" si="48"/>
        <v>1.0362694300518135E-2</v>
      </c>
      <c r="F392" s="10" t="str">
        <f t="shared" si="49"/>
        <v/>
      </c>
      <c r="G392" s="10">
        <f t="shared" si="51"/>
        <v>-1</v>
      </c>
      <c r="H392" s="16">
        <f t="shared" si="50"/>
        <v>-1.0362694300518135E-2</v>
      </c>
    </row>
    <row r="393" spans="1:8" x14ac:dyDescent="0.2">
      <c r="A393" s="8"/>
      <c r="B393" s="34" t="s">
        <v>371</v>
      </c>
      <c r="C393" s="31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6" t="str">
        <f t="shared" si="50"/>
        <v/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4" t="s">
        <v>374</v>
      </c>
      <c r="C396" s="31">
        <v>10</v>
      </c>
      <c r="D396" s="9">
        <v>0</v>
      </c>
      <c r="E396" s="10">
        <f t="shared" si="48"/>
        <v>5.181347150259067E-2</v>
      </c>
      <c r="F396" s="10" t="str">
        <f t="shared" si="49"/>
        <v/>
      </c>
      <c r="G396" s="10">
        <f t="shared" si="51"/>
        <v>-1</v>
      </c>
      <c r="H396" s="16">
        <f t="shared" si="50"/>
        <v>-5.181347150259067E-2</v>
      </c>
    </row>
    <row r="397" spans="1:8" x14ac:dyDescent="0.2">
      <c r="A397" s="8"/>
      <c r="B397" s="34" t="s">
        <v>375</v>
      </c>
      <c r="C397" s="31">
        <v>3</v>
      </c>
      <c r="D397" s="9">
        <v>15</v>
      </c>
      <c r="E397" s="10">
        <f t="shared" si="48"/>
        <v>1.5544041450777202E-2</v>
      </c>
      <c r="F397" s="10">
        <f t="shared" si="49"/>
        <v>0.11538461538461539</v>
      </c>
      <c r="G397" s="10">
        <f t="shared" si="51"/>
        <v>4</v>
      </c>
      <c r="H397" s="16">
        <f t="shared" si="50"/>
        <v>6.2176165803108807E-2</v>
      </c>
    </row>
    <row r="398" spans="1:8" x14ac:dyDescent="0.2">
      <c r="A398" s="8"/>
      <c r="B398" s="34" t="s">
        <v>376</v>
      </c>
      <c r="C398" s="31">
        <v>1</v>
      </c>
      <c r="D398" s="9">
        <v>1</v>
      </c>
      <c r="E398" s="10">
        <f t="shared" si="48"/>
        <v>5.1813471502590676E-3</v>
      </c>
      <c r="F398" s="10">
        <f t="shared" si="49"/>
        <v>7.6923076923076927E-3</v>
      </c>
      <c r="G398" s="10">
        <f t="shared" si="51"/>
        <v>0</v>
      </c>
      <c r="H398" s="16">
        <f t="shared" si="50"/>
        <v>0</v>
      </c>
    </row>
    <row r="399" spans="1:8" x14ac:dyDescent="0.2">
      <c r="A399" s="8"/>
      <c r="B399" s="34" t="s">
        <v>377</v>
      </c>
      <c r="C399" s="31">
        <v>2</v>
      </c>
      <c r="D399" s="9">
        <v>0</v>
      </c>
      <c r="E399" s="10">
        <f t="shared" si="48"/>
        <v>1.0362694300518135E-2</v>
      </c>
      <c r="F399" s="10" t="str">
        <f t="shared" si="49"/>
        <v/>
      </c>
      <c r="G399" s="10">
        <f t="shared" si="51"/>
        <v>-1</v>
      </c>
      <c r="H399" s="16">
        <f t="shared" si="50"/>
        <v>-1.0362694300518135E-2</v>
      </c>
    </row>
    <row r="400" spans="1:8" x14ac:dyDescent="0.2">
      <c r="A400" s="8"/>
      <c r="B400" s="34" t="s">
        <v>378</v>
      </c>
      <c r="C400" s="31">
        <v>0</v>
      </c>
      <c r="D400" s="9">
        <v>1</v>
      </c>
      <c r="E400" s="10" t="str">
        <f t="shared" si="48"/>
        <v/>
      </c>
      <c r="F400" s="10">
        <f t="shared" si="49"/>
        <v>7.6923076923076927E-3</v>
      </c>
      <c r="G400" s="10">
        <f t="shared" si="51"/>
        <v>1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0</v>
      </c>
      <c r="D401" s="9">
        <v>5</v>
      </c>
      <c r="E401" s="10" t="str">
        <f t="shared" si="48"/>
        <v/>
      </c>
      <c r="F401" s="10">
        <f t="shared" si="49"/>
        <v>3.8461538461538464E-2</v>
      </c>
      <c r="G401" s="10">
        <f t="shared" si="51"/>
        <v>1</v>
      </c>
      <c r="H401" s="16" t="str">
        <f t="shared" si="50"/>
        <v/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4</v>
      </c>
      <c r="D404" s="9">
        <v>0</v>
      </c>
      <c r="E404" s="10">
        <f t="shared" si="48"/>
        <v>2.072538860103627E-2</v>
      </c>
      <c r="F404" s="10" t="str">
        <f t="shared" si="49"/>
        <v/>
      </c>
      <c r="G404" s="10">
        <f t="shared" si="51"/>
        <v>-1</v>
      </c>
      <c r="H404" s="16">
        <f t="shared" si="50"/>
        <v>-2.072538860103627E-2</v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18</v>
      </c>
      <c r="D410" s="9">
        <v>8</v>
      </c>
      <c r="E410" s="10">
        <f t="shared" si="48"/>
        <v>9.3264248704663211E-2</v>
      </c>
      <c r="F410" s="10">
        <f t="shared" si="49"/>
        <v>6.1538461538461542E-2</v>
      </c>
      <c r="G410" s="10">
        <f t="shared" si="51"/>
        <v>-0.55555555555555558</v>
      </c>
      <c r="H410" s="16">
        <f t="shared" si="50"/>
        <v>-5.1813471502590677E-2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12</v>
      </c>
      <c r="D413" s="9">
        <v>5</v>
      </c>
      <c r="E413" s="10">
        <f t="shared" si="48"/>
        <v>6.2176165803108807E-2</v>
      </c>
      <c r="F413" s="10">
        <f t="shared" si="49"/>
        <v>3.8461538461538464E-2</v>
      </c>
      <c r="G413" s="10">
        <f t="shared" si="51"/>
        <v>-0.58333333333333337</v>
      </c>
      <c r="H413" s="16">
        <f t="shared" si="50"/>
        <v>-3.6269430051813475E-2</v>
      </c>
    </row>
    <row r="414" spans="1:8" x14ac:dyDescent="0.2">
      <c r="A414" s="8"/>
      <c r="B414" s="34" t="s">
        <v>392</v>
      </c>
      <c r="C414" s="31">
        <v>11</v>
      </c>
      <c r="D414" s="9">
        <v>1</v>
      </c>
      <c r="E414" s="10">
        <f t="shared" si="48"/>
        <v>5.6994818652849742E-2</v>
      </c>
      <c r="F414" s="10">
        <f t="shared" si="49"/>
        <v>7.6923076923076927E-3</v>
      </c>
      <c r="G414" s="10">
        <f t="shared" si="51"/>
        <v>-0.90909090909090906</v>
      </c>
      <c r="H414" s="16">
        <f t="shared" si="50"/>
        <v>-5.181347150259067E-2</v>
      </c>
    </row>
    <row r="415" spans="1:8" x14ac:dyDescent="0.2">
      <c r="A415" s="8"/>
      <c r="B415" s="34" t="s">
        <v>393</v>
      </c>
      <c r="C415" s="31">
        <v>12</v>
      </c>
      <c r="D415" s="9">
        <v>16</v>
      </c>
      <c r="E415" s="10">
        <f t="shared" si="48"/>
        <v>6.2176165803108807E-2</v>
      </c>
      <c r="F415" s="10">
        <f t="shared" si="49"/>
        <v>0.12307692307692308</v>
      </c>
      <c r="G415" s="10">
        <f t="shared" si="51"/>
        <v>0.33333333333333331</v>
      </c>
      <c r="H415" s="16">
        <f t="shared" si="50"/>
        <v>2.0725388601036267E-2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0</v>
      </c>
      <c r="D417" s="9">
        <v>1</v>
      </c>
      <c r="E417" s="10" t="str">
        <f t="shared" si="48"/>
        <v/>
      </c>
      <c r="F417" s="10">
        <f t="shared" si="49"/>
        <v>7.6923076923076927E-3</v>
      </c>
      <c r="G417" s="10">
        <f t="shared" si="51"/>
        <v>1</v>
      </c>
      <c r="H417" s="16" t="str">
        <f t="shared" si="50"/>
        <v/>
      </c>
    </row>
    <row r="418" spans="1:8" ht="25.5" x14ac:dyDescent="0.2">
      <c r="A418" s="8"/>
      <c r="B418" s="34" t="s">
        <v>396</v>
      </c>
      <c r="C418" s="3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4</v>
      </c>
      <c r="D419" s="9">
        <v>3</v>
      </c>
      <c r="E419" s="10">
        <f t="shared" si="48"/>
        <v>2.072538860103627E-2</v>
      </c>
      <c r="F419" s="10">
        <f t="shared" si="49"/>
        <v>2.3076923076923078E-2</v>
      </c>
      <c r="G419" s="10">
        <f t="shared" si="51"/>
        <v>-0.25</v>
      </c>
      <c r="H419" s="16">
        <f t="shared" si="50"/>
        <v>-5.1813471502590676E-3</v>
      </c>
    </row>
    <row r="420" spans="1:8" x14ac:dyDescent="0.2">
      <c r="A420" s="8"/>
      <c r="B420" s="34" t="s">
        <v>398</v>
      </c>
      <c r="C420" s="31">
        <v>0</v>
      </c>
      <c r="D420" s="9">
        <v>1</v>
      </c>
      <c r="E420" s="10" t="str">
        <f t="shared" si="48"/>
        <v/>
      </c>
      <c r="F420" s="10">
        <f t="shared" si="49"/>
        <v>7.6923076923076927E-3</v>
      </c>
      <c r="G420" s="10">
        <f t="shared" si="51"/>
        <v>1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6" t="str">
        <f t="shared" si="50"/>
        <v/>
      </c>
    </row>
    <row r="425" spans="1:8" x14ac:dyDescent="0.2">
      <c r="A425" s="8"/>
      <c r="B425" s="34" t="s">
        <v>403</v>
      </c>
      <c r="C425" s="31">
        <v>2</v>
      </c>
      <c r="D425" s="9">
        <v>1</v>
      </c>
      <c r="E425" s="10">
        <f t="shared" si="48"/>
        <v>1.0362694300518135E-2</v>
      </c>
      <c r="F425" s="10">
        <f t="shared" si="49"/>
        <v>7.6923076923076927E-3</v>
      </c>
      <c r="G425" s="10">
        <f t="shared" si="51"/>
        <v>-0.5</v>
      </c>
      <c r="H425" s="16">
        <f t="shared" si="50"/>
        <v>-5.1813471502590676E-3</v>
      </c>
    </row>
    <row r="426" spans="1:8" x14ac:dyDescent="0.2">
      <c r="A426" s="8"/>
      <c r="B426" s="34" t="s">
        <v>404</v>
      </c>
      <c r="C426" s="31">
        <v>5</v>
      </c>
      <c r="D426" s="9">
        <v>8</v>
      </c>
      <c r="E426" s="10">
        <f t="shared" ref="E426:E489" si="52">+IF(C426=0,"",C426/C$362)</f>
        <v>2.5906735751295335E-2</v>
      </c>
      <c r="F426" s="10">
        <f t="shared" ref="F426:F489" si="53">+IF(D426=0,"",D426/D$362)</f>
        <v>6.1538461538461542E-2</v>
      </c>
      <c r="G426" s="10">
        <f t="shared" si="51"/>
        <v>0.6</v>
      </c>
      <c r="H426" s="16">
        <f t="shared" ref="H426:H489" si="54">+IF(OR(AND(E426=""),(G426="")),"",E426*G426)</f>
        <v>1.55440414507772E-2</v>
      </c>
    </row>
    <row r="427" spans="1:8" x14ac:dyDescent="0.2">
      <c r="A427" s="8"/>
      <c r="B427" s="34" t="s">
        <v>405</v>
      </c>
      <c r="C427" s="31">
        <v>1</v>
      </c>
      <c r="D427" s="9">
        <v>1</v>
      </c>
      <c r="E427" s="10">
        <f t="shared" si="52"/>
        <v>5.1813471502590676E-3</v>
      </c>
      <c r="F427" s="10">
        <f t="shared" si="53"/>
        <v>7.6923076923076927E-3</v>
      </c>
      <c r="G427" s="10">
        <f t="shared" ref="G427:G490" si="55">+IF(AND(C427=0,D427=0)," ",IF(C427=0,1,IF(D427=0,-1,(D427-C427)/C427)))</f>
        <v>0</v>
      </c>
      <c r="H427" s="16">
        <f t="shared" si="54"/>
        <v>0</v>
      </c>
    </row>
    <row r="428" spans="1:8" x14ac:dyDescent="0.2">
      <c r="A428" s="8"/>
      <c r="B428" s="34" t="s">
        <v>406</v>
      </c>
      <c r="C428" s="31">
        <v>4</v>
      </c>
      <c r="D428" s="9">
        <v>3</v>
      </c>
      <c r="E428" s="10">
        <f t="shared" si="52"/>
        <v>2.072538860103627E-2</v>
      </c>
      <c r="F428" s="10">
        <f t="shared" si="53"/>
        <v>2.3076923076923078E-2</v>
      </c>
      <c r="G428" s="10">
        <f t="shared" si="55"/>
        <v>-0.25</v>
      </c>
      <c r="H428" s="16">
        <f t="shared" si="54"/>
        <v>-5.1813471502590676E-3</v>
      </c>
    </row>
    <row r="429" spans="1:8" x14ac:dyDescent="0.2">
      <c r="A429" s="8"/>
      <c r="B429" s="34" t="s">
        <v>407</v>
      </c>
      <c r="C429" s="3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3</v>
      </c>
      <c r="D437" s="9">
        <v>3</v>
      </c>
      <c r="E437" s="10">
        <f t="shared" si="52"/>
        <v>1.5544041450777202E-2</v>
      </c>
      <c r="F437" s="10">
        <f t="shared" si="53"/>
        <v>2.3076923076923078E-2</v>
      </c>
      <c r="G437" s="10">
        <f t="shared" si="55"/>
        <v>0</v>
      </c>
      <c r="H437" s="16">
        <f t="shared" si="54"/>
        <v>0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2</v>
      </c>
      <c r="D441" s="9">
        <v>4</v>
      </c>
      <c r="E441" s="10">
        <f t="shared" si="52"/>
        <v>1.0362694300518135E-2</v>
      </c>
      <c r="F441" s="10">
        <f t="shared" si="53"/>
        <v>3.0769230769230771E-2</v>
      </c>
      <c r="G441" s="10">
        <f t="shared" si="55"/>
        <v>1</v>
      </c>
      <c r="H441" s="16">
        <f t="shared" si="54"/>
        <v>1.0362694300518135E-2</v>
      </c>
    </row>
    <row r="442" spans="1:8" x14ac:dyDescent="0.2">
      <c r="A442" s="8"/>
      <c r="B442" s="34" t="s">
        <v>420</v>
      </c>
      <c r="C442" s="3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2</v>
      </c>
      <c r="D445" s="9">
        <v>3</v>
      </c>
      <c r="E445" s="10">
        <f t="shared" si="52"/>
        <v>1.0362694300518135E-2</v>
      </c>
      <c r="F445" s="10">
        <f t="shared" si="53"/>
        <v>2.3076923076923078E-2</v>
      </c>
      <c r="G445" s="10">
        <f t="shared" si="55"/>
        <v>0.5</v>
      </c>
      <c r="H445" s="16">
        <f t="shared" si="54"/>
        <v>5.1813471502590676E-3</v>
      </c>
    </row>
    <row r="446" spans="1:8" x14ac:dyDescent="0.2">
      <c r="A446" s="8"/>
      <c r="B446" s="34" t="s">
        <v>424</v>
      </c>
      <c r="C446" s="3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6" t="str">
        <f t="shared" si="54"/>
        <v/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4" t="s">
        <v>435</v>
      </c>
      <c r="C457" s="3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4" t="s">
        <v>439</v>
      </c>
      <c r="C461" s="3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6" t="str">
        <f t="shared" si="54"/>
        <v/>
      </c>
    </row>
    <row r="462" spans="1:8" x14ac:dyDescent="0.2">
      <c r="A462" s="8"/>
      <c r="B462" s="34" t="s">
        <v>440</v>
      </c>
      <c r="C462" s="3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4" t="s">
        <v>441</v>
      </c>
      <c r="C463" s="31">
        <v>0</v>
      </c>
      <c r="D463" s="9">
        <v>1</v>
      </c>
      <c r="E463" s="10" t="str">
        <f t="shared" si="52"/>
        <v/>
      </c>
      <c r="F463" s="10">
        <f t="shared" si="53"/>
        <v>7.6923076923076927E-3</v>
      </c>
      <c r="G463" s="10">
        <f t="shared" si="55"/>
        <v>1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0</v>
      </c>
      <c r="D464" s="9">
        <v>1</v>
      </c>
      <c r="E464" s="10" t="str">
        <f t="shared" si="52"/>
        <v/>
      </c>
      <c r="F464" s="10">
        <f t="shared" si="53"/>
        <v>7.6923076923076927E-3</v>
      </c>
      <c r="G464" s="10">
        <f t="shared" si="55"/>
        <v>1</v>
      </c>
      <c r="H464" s="16" t="str">
        <f t="shared" si="54"/>
        <v/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6" t="str">
        <f t="shared" si="54"/>
        <v/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0</v>
      </c>
      <c r="D474" s="9">
        <v>1</v>
      </c>
      <c r="E474" s="10" t="str">
        <f t="shared" si="52"/>
        <v/>
      </c>
      <c r="F474" s="10">
        <f t="shared" si="53"/>
        <v>7.6923076923076927E-3</v>
      </c>
      <c r="G474" s="10">
        <f t="shared" si="55"/>
        <v>1</v>
      </c>
      <c r="H474" s="16" t="str">
        <f t="shared" si="54"/>
        <v/>
      </c>
    </row>
    <row r="475" spans="1:8" x14ac:dyDescent="0.2">
      <c r="A475" s="8"/>
      <c r="B475" s="34" t="s">
        <v>453</v>
      </c>
      <c r="C475" s="31">
        <v>1</v>
      </c>
      <c r="D475" s="9">
        <v>1</v>
      </c>
      <c r="E475" s="10">
        <f t="shared" si="52"/>
        <v>5.1813471502590676E-3</v>
      </c>
      <c r="F475" s="10">
        <f t="shared" si="53"/>
        <v>7.6923076923076927E-3</v>
      </c>
      <c r="G475" s="10">
        <f t="shared" si="55"/>
        <v>0</v>
      </c>
      <c r="H475" s="16">
        <f t="shared" si="54"/>
        <v>0</v>
      </c>
    </row>
    <row r="476" spans="1:8" x14ac:dyDescent="0.2">
      <c r="A476" s="8"/>
      <c r="B476" s="34" t="s">
        <v>454</v>
      </c>
      <c r="C476" s="3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4" t="s">
        <v>455</v>
      </c>
      <c r="C477" s="3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6" t="str">
        <f t="shared" si="54"/>
        <v/>
      </c>
    </row>
    <row r="478" spans="1:8" ht="25.5" x14ac:dyDescent="0.2">
      <c r="A478" s="8"/>
      <c r="B478" s="34" t="s">
        <v>456</v>
      </c>
      <c r="C478" s="31">
        <v>0</v>
      </c>
      <c r="D478" s="9">
        <v>1</v>
      </c>
      <c r="E478" s="10" t="str">
        <f t="shared" si="52"/>
        <v/>
      </c>
      <c r="F478" s="10">
        <f t="shared" si="53"/>
        <v>7.6923076923076927E-3</v>
      </c>
      <c r="G478" s="10">
        <f t="shared" si="55"/>
        <v>1</v>
      </c>
      <c r="H478" s="16" t="str">
        <f t="shared" si="54"/>
        <v/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6" t="str">
        <f t="shared" si="54"/>
        <v/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4" t="s">
        <v>461</v>
      </c>
      <c r="C483" s="3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4" t="s">
        <v>462</v>
      </c>
      <c r="C484" s="31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6" t="str">
        <f t="shared" si="54"/>
        <v/>
      </c>
    </row>
    <row r="485" spans="1:8" x14ac:dyDescent="0.2">
      <c r="A485" s="8"/>
      <c r="B485" s="34" t="s">
        <v>463</v>
      </c>
      <c r="C485" s="3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6" t="str">
        <f t="shared" si="54"/>
        <v/>
      </c>
    </row>
    <row r="486" spans="1:8" x14ac:dyDescent="0.2">
      <c r="A486" s="8"/>
      <c r="B486" s="34" t="s">
        <v>464</v>
      </c>
      <c r="C486" s="3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4" t="s">
        <v>466</v>
      </c>
      <c r="C488" s="3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6" t="str">
        <f t="shared" si="54"/>
        <v/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0</v>
      </c>
      <c r="D490" s="9">
        <v>1</v>
      </c>
      <c r="E490" s="10" t="str">
        <f t="shared" ref="E490:E553" si="56">+IF(C490=0,"",C490/C$362)</f>
        <v/>
      </c>
      <c r="F490" s="10">
        <f t="shared" ref="F490:F553" si="57">+IF(D490=0,"",D490/D$362)</f>
        <v>7.6923076923076927E-3</v>
      </c>
      <c r="G490" s="10">
        <f t="shared" si="55"/>
        <v>1</v>
      </c>
      <c r="H490" s="16" t="str">
        <f t="shared" ref="H490:H553" si="58">+IF(OR(AND(E490=""),(G490="")),"",E490*G490)</f>
        <v/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6" t="str">
        <f t="shared" si="58"/>
        <v/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6" t="str">
        <f t="shared" si="58"/>
        <v/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6" t="str">
        <f t="shared" si="58"/>
        <v/>
      </c>
    </row>
    <row r="503" spans="1:8" x14ac:dyDescent="0.2">
      <c r="A503" s="8"/>
      <c r="B503" s="34" t="s">
        <v>481</v>
      </c>
      <c r="C503" s="31">
        <v>1</v>
      </c>
      <c r="D503" s="9">
        <v>0</v>
      </c>
      <c r="E503" s="10">
        <f t="shared" si="56"/>
        <v>5.1813471502590676E-3</v>
      </c>
      <c r="F503" s="10" t="str">
        <f t="shared" si="57"/>
        <v/>
      </c>
      <c r="G503" s="10">
        <f t="shared" si="59"/>
        <v>-1</v>
      </c>
      <c r="H503" s="16">
        <f t="shared" si="58"/>
        <v>-5.1813471502590676E-3</v>
      </c>
    </row>
    <row r="504" spans="1:8" x14ac:dyDescent="0.2">
      <c r="A504" s="8"/>
      <c r="B504" s="34" t="s">
        <v>482</v>
      </c>
      <c r="C504" s="3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4" t="s">
        <v>483</v>
      </c>
      <c r="C505" s="31">
        <v>0</v>
      </c>
      <c r="D505" s="9">
        <v>1</v>
      </c>
      <c r="E505" s="10" t="str">
        <f t="shared" si="56"/>
        <v/>
      </c>
      <c r="F505" s="10">
        <f t="shared" si="57"/>
        <v>7.6923076923076927E-3</v>
      </c>
      <c r="G505" s="10">
        <f t="shared" si="59"/>
        <v>1</v>
      </c>
      <c r="H505" s="16" t="str">
        <f t="shared" si="58"/>
        <v/>
      </c>
    </row>
    <row r="506" spans="1:8" x14ac:dyDescent="0.2">
      <c r="A506" s="8"/>
      <c r="B506" s="34" t="s">
        <v>484</v>
      </c>
      <c r="C506" s="3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4" t="s">
        <v>485</v>
      </c>
      <c r="C507" s="3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6" t="str">
        <f t="shared" si="58"/>
        <v/>
      </c>
    </row>
    <row r="509" spans="1:8" x14ac:dyDescent="0.2">
      <c r="A509" s="8"/>
      <c r="B509" s="34" t="s">
        <v>487</v>
      </c>
      <c r="C509" s="3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6" t="str">
        <f t="shared" si="58"/>
        <v/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6" t="str">
        <f t="shared" si="58"/>
        <v/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1</v>
      </c>
      <c r="D530" s="9">
        <v>2</v>
      </c>
      <c r="E530" s="10">
        <f t="shared" si="56"/>
        <v>5.1813471502590676E-3</v>
      </c>
      <c r="F530" s="10">
        <f t="shared" si="57"/>
        <v>1.5384615384615385E-2</v>
      </c>
      <c r="G530" s="10">
        <f t="shared" si="59"/>
        <v>1</v>
      </c>
      <c r="H530" s="16">
        <f t="shared" si="58"/>
        <v>5.1813471502590676E-3</v>
      </c>
    </row>
    <row r="531" spans="1:8" x14ac:dyDescent="0.2">
      <c r="A531" s="8"/>
      <c r="B531" s="34" t="s">
        <v>509</v>
      </c>
      <c r="C531" s="3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6" t="str">
        <f t="shared" si="58"/>
        <v/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1</v>
      </c>
      <c r="D554" s="9">
        <v>0</v>
      </c>
      <c r="E554" s="10">
        <f t="shared" ref="E554:E595" si="60">+IF(C554=0,"",C554/C$362)</f>
        <v>5.1813471502590676E-3</v>
      </c>
      <c r="F554" s="10" t="str">
        <f t="shared" ref="F554:F595" si="61">+IF(D554=0,"",D554/D$362)</f>
        <v/>
      </c>
      <c r="G554" s="10">
        <f t="shared" si="59"/>
        <v>-1</v>
      </c>
      <c r="H554" s="16">
        <f t="shared" ref="H554:H617" si="62">+IF(OR(AND(E554=""),(G554="")),"",E554*G554)</f>
        <v>-5.1813471502590676E-3</v>
      </c>
    </row>
    <row r="555" spans="1:8" x14ac:dyDescent="0.2">
      <c r="A555" s="8"/>
      <c r="B555" s="34" t="s">
        <v>533</v>
      </c>
      <c r="C555" s="31">
        <v>2</v>
      </c>
      <c r="D555" s="9">
        <v>1</v>
      </c>
      <c r="E555" s="10">
        <f t="shared" si="60"/>
        <v>1.0362694300518135E-2</v>
      </c>
      <c r="F555" s="10">
        <f t="shared" si="61"/>
        <v>7.6923076923076927E-3</v>
      </c>
      <c r="G555" s="10">
        <f t="shared" ref="G555:G595" si="63">+IF(AND(C555=0,D555=0)," ",IF(C555=0,1,IF(D555=0,-1,(D555-C555)/C555)))</f>
        <v>-0.5</v>
      </c>
      <c r="H555" s="16">
        <f t="shared" si="62"/>
        <v>-5.1813471502590676E-3</v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2</v>
      </c>
      <c r="D557" s="9">
        <v>0</v>
      </c>
      <c r="E557" s="10">
        <f t="shared" si="60"/>
        <v>1.0362694300518135E-2</v>
      </c>
      <c r="F557" s="10" t="str">
        <f t="shared" si="61"/>
        <v/>
      </c>
      <c r="G557" s="10">
        <f t="shared" si="63"/>
        <v>-1</v>
      </c>
      <c r="H557" s="16">
        <f t="shared" si="62"/>
        <v>-1.0362694300518135E-2</v>
      </c>
    </row>
    <row r="558" spans="1:8" x14ac:dyDescent="0.2">
      <c r="A558" s="8"/>
      <c r="B558" s="34" t="s">
        <v>536</v>
      </c>
      <c r="C558" s="31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6" t="str">
        <f t="shared" si="62"/>
        <v/>
      </c>
    </row>
    <row r="559" spans="1:8" x14ac:dyDescent="0.2">
      <c r="A559" s="8"/>
      <c r="B559" s="34" t="s">
        <v>537</v>
      </c>
      <c r="C559" s="3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6" t="str">
        <f t="shared" si="62"/>
        <v/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4" t="s">
        <v>547</v>
      </c>
      <c r="C569" s="3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6" t="str">
        <f t="shared" si="62"/>
        <v/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6" t="str">
        <f t="shared" si="62"/>
        <v/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0</v>
      </c>
      <c r="D579" s="9">
        <v>1</v>
      </c>
      <c r="E579" s="10" t="str">
        <f t="shared" si="60"/>
        <v/>
      </c>
      <c r="F579" s="10">
        <f t="shared" si="61"/>
        <v>7.6923076923076927E-3</v>
      </c>
      <c r="G579" s="10">
        <f t="shared" si="63"/>
        <v>1</v>
      </c>
      <c r="H579" s="16" t="str">
        <f t="shared" si="62"/>
        <v/>
      </c>
    </row>
    <row r="580" spans="1:8" ht="25.5" x14ac:dyDescent="0.2">
      <c r="A580" s="8"/>
      <c r="B580" s="34" t="s">
        <v>558</v>
      </c>
      <c r="C580" s="31">
        <v>32</v>
      </c>
      <c r="D580" s="9">
        <v>0</v>
      </c>
      <c r="E580" s="10">
        <f t="shared" si="60"/>
        <v>0.16580310880829016</v>
      </c>
      <c r="F580" s="10" t="str">
        <f t="shared" si="61"/>
        <v/>
      </c>
      <c r="G580" s="10">
        <f t="shared" si="63"/>
        <v>-1</v>
      </c>
      <c r="H580" s="16">
        <f t="shared" si="62"/>
        <v>-0.16580310880829016</v>
      </c>
    </row>
    <row r="581" spans="1:8" x14ac:dyDescent="0.2">
      <c r="A581" s="8"/>
      <c r="B581" s="34" t="s">
        <v>559</v>
      </c>
      <c r="C581" s="31">
        <v>2</v>
      </c>
      <c r="D581" s="9">
        <v>8</v>
      </c>
      <c r="E581" s="10">
        <f t="shared" si="60"/>
        <v>1.0362694300518135E-2</v>
      </c>
      <c r="F581" s="10">
        <f t="shared" si="61"/>
        <v>6.1538461538461542E-2</v>
      </c>
      <c r="G581" s="10">
        <f t="shared" si="63"/>
        <v>3</v>
      </c>
      <c r="H581" s="16">
        <f t="shared" si="62"/>
        <v>3.1088082901554404E-2</v>
      </c>
    </row>
    <row r="582" spans="1:8" x14ac:dyDescent="0.2">
      <c r="A582" s="8"/>
      <c r="B582" s="34" t="s">
        <v>560</v>
      </c>
      <c r="C582" s="31">
        <v>1</v>
      </c>
      <c r="D582" s="9">
        <v>0</v>
      </c>
      <c r="E582" s="10">
        <f t="shared" si="60"/>
        <v>5.1813471502590676E-3</v>
      </c>
      <c r="F582" s="10" t="str">
        <f t="shared" si="61"/>
        <v/>
      </c>
      <c r="G582" s="10">
        <f t="shared" si="63"/>
        <v>-1</v>
      </c>
      <c r="H582" s="16">
        <f t="shared" si="62"/>
        <v>-5.1813471502590676E-3</v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1</v>
      </c>
      <c r="D585" s="9">
        <v>1</v>
      </c>
      <c r="E585" s="10">
        <f t="shared" si="60"/>
        <v>5.1813471502590676E-3</v>
      </c>
      <c r="F585" s="10">
        <f t="shared" si="61"/>
        <v>7.6923076923076927E-3</v>
      </c>
      <c r="G585" s="10">
        <f t="shared" si="63"/>
        <v>0</v>
      </c>
      <c r="H585" s="16">
        <f t="shared" si="62"/>
        <v>0</v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6" t="str">
        <f t="shared" si="62"/>
        <v/>
      </c>
    </row>
    <row r="589" spans="1:8" x14ac:dyDescent="0.2">
      <c r="A589" s="8"/>
      <c r="B589" s="34" t="s">
        <v>567</v>
      </c>
      <c r="C589" s="3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41</v>
      </c>
      <c r="D601" s="30">
        <f>SUM(D602:D629)</f>
        <v>23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-0.43902439024390244</v>
      </c>
      <c r="H601" s="40">
        <f t="shared" ref="H601:H629" si="66">+IF(OR(AND(E601=""),(G601="")),"",E601*G601)</f>
        <v>-0.43902439024390244</v>
      </c>
    </row>
    <row r="602" spans="1:8" x14ac:dyDescent="0.2">
      <c r="A602" s="8"/>
      <c r="B602" s="33" t="s">
        <v>574</v>
      </c>
      <c r="C602" s="39">
        <v>0</v>
      </c>
      <c r="D602" s="36">
        <v>0</v>
      </c>
      <c r="E602" s="37" t="str">
        <f t="shared" si="64"/>
        <v/>
      </c>
      <c r="F602" s="37" t="str">
        <f t="shared" si="65"/>
        <v/>
      </c>
      <c r="G602" s="37" t="str">
        <f t="shared" ref="G602:G629" si="67">+IF(AND(C602=0,D602=0)," ",IF(C602=0,1,IF(D602=0,-1,(D602-C602)/C602)))</f>
        <v xml:space="preserve"> </v>
      </c>
      <c r="H602" s="38" t="str">
        <f t="shared" si="66"/>
        <v/>
      </c>
    </row>
    <row r="603" spans="1:8" x14ac:dyDescent="0.2">
      <c r="A603" s="8"/>
      <c r="B603" s="34" t="s">
        <v>575</v>
      </c>
      <c r="C603" s="31">
        <v>18</v>
      </c>
      <c r="D603" s="9">
        <v>1</v>
      </c>
      <c r="E603" s="10">
        <f t="shared" si="64"/>
        <v>0.43902439024390244</v>
      </c>
      <c r="F603" s="10">
        <f t="shared" si="65"/>
        <v>4.3478260869565216E-2</v>
      </c>
      <c r="G603" s="10">
        <f t="shared" si="67"/>
        <v>-0.94444444444444442</v>
      </c>
      <c r="H603" s="16">
        <f t="shared" si="66"/>
        <v>-0.41463414634146339</v>
      </c>
    </row>
    <row r="604" spans="1:8" ht="25.5" x14ac:dyDescent="0.2">
      <c r="A604" s="8"/>
      <c r="B604" s="34" t="s">
        <v>576</v>
      </c>
      <c r="C604" s="31">
        <v>8</v>
      </c>
      <c r="D604" s="9">
        <v>3</v>
      </c>
      <c r="E604" s="10">
        <f t="shared" si="64"/>
        <v>0.1951219512195122</v>
      </c>
      <c r="F604" s="10">
        <f t="shared" si="65"/>
        <v>0.13043478260869565</v>
      </c>
      <c r="G604" s="10">
        <f t="shared" si="67"/>
        <v>-0.625</v>
      </c>
      <c r="H604" s="16">
        <f t="shared" si="66"/>
        <v>-0.12195121951219512</v>
      </c>
    </row>
    <row r="605" spans="1:8" x14ac:dyDescent="0.2">
      <c r="A605" s="8"/>
      <c r="B605" s="34" t="s">
        <v>577</v>
      </c>
      <c r="C605" s="31">
        <v>2</v>
      </c>
      <c r="D605" s="9">
        <v>6</v>
      </c>
      <c r="E605" s="10">
        <f t="shared" si="64"/>
        <v>4.878048780487805E-2</v>
      </c>
      <c r="F605" s="10">
        <f t="shared" si="65"/>
        <v>0.2608695652173913</v>
      </c>
      <c r="G605" s="10">
        <f t="shared" si="67"/>
        <v>2</v>
      </c>
      <c r="H605" s="16">
        <f t="shared" si="66"/>
        <v>9.7560975609756101E-2</v>
      </c>
    </row>
    <row r="606" spans="1:8" x14ac:dyDescent="0.2">
      <c r="A606" s="8"/>
      <c r="B606" s="34" t="s">
        <v>578</v>
      </c>
      <c r="C606" s="31">
        <v>2</v>
      </c>
      <c r="D606" s="9">
        <v>1</v>
      </c>
      <c r="E606" s="10">
        <f t="shared" si="64"/>
        <v>4.878048780487805E-2</v>
      </c>
      <c r="F606" s="10">
        <f t="shared" si="65"/>
        <v>4.3478260869565216E-2</v>
      </c>
      <c r="G606" s="10">
        <f t="shared" si="67"/>
        <v>-0.5</v>
      </c>
      <c r="H606" s="16">
        <f t="shared" si="66"/>
        <v>-2.4390243902439025E-2</v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6" t="str">
        <f t="shared" si="66"/>
        <v/>
      </c>
    </row>
    <row r="609" spans="1:8" x14ac:dyDescent="0.2">
      <c r="A609" s="8"/>
      <c r="B609" s="34" t="s">
        <v>581</v>
      </c>
      <c r="C609" s="3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4" t="s">
        <v>582</v>
      </c>
      <c r="C610" s="31">
        <v>1</v>
      </c>
      <c r="D610" s="9">
        <v>1</v>
      </c>
      <c r="E610" s="10">
        <f t="shared" si="64"/>
        <v>2.4390243902439025E-2</v>
      </c>
      <c r="F610" s="10">
        <f t="shared" si="65"/>
        <v>4.3478260869565216E-2</v>
      </c>
      <c r="G610" s="10">
        <f t="shared" si="67"/>
        <v>0</v>
      </c>
      <c r="H610" s="16">
        <f t="shared" si="66"/>
        <v>0</v>
      </c>
    </row>
    <row r="611" spans="1:8" x14ac:dyDescent="0.2">
      <c r="A611" s="8"/>
      <c r="B611" s="34" t="s">
        <v>583</v>
      </c>
      <c r="C611" s="3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6" t="str">
        <f t="shared" si="66"/>
        <v/>
      </c>
    </row>
    <row r="612" spans="1:8" x14ac:dyDescent="0.2">
      <c r="A612" s="8"/>
      <c r="B612" s="34" t="s">
        <v>584</v>
      </c>
      <c r="C612" s="31">
        <v>4</v>
      </c>
      <c r="D612" s="9">
        <v>5</v>
      </c>
      <c r="E612" s="10">
        <f t="shared" si="64"/>
        <v>9.7560975609756101E-2</v>
      </c>
      <c r="F612" s="10">
        <f t="shared" si="65"/>
        <v>0.21739130434782608</v>
      </c>
      <c r="G612" s="10">
        <f t="shared" si="67"/>
        <v>0.25</v>
      </c>
      <c r="H612" s="16">
        <f t="shared" si="66"/>
        <v>2.4390243902439025E-2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4" t="s">
        <v>589</v>
      </c>
      <c r="C617" s="31">
        <v>1</v>
      </c>
      <c r="D617" s="9">
        <v>0</v>
      </c>
      <c r="E617" s="10">
        <f t="shared" si="64"/>
        <v>2.4390243902439025E-2</v>
      </c>
      <c r="F617" s="10" t="str">
        <f t="shared" si="65"/>
        <v/>
      </c>
      <c r="G617" s="10">
        <f t="shared" si="67"/>
        <v>-1</v>
      </c>
      <c r="H617" s="16">
        <f t="shared" si="66"/>
        <v>-2.4390243902439025E-2</v>
      </c>
    </row>
    <row r="618" spans="1:8" x14ac:dyDescent="0.2">
      <c r="A618" s="8"/>
      <c r="B618" s="34" t="s">
        <v>590</v>
      </c>
      <c r="C618" s="31">
        <v>1</v>
      </c>
      <c r="D618" s="9">
        <v>0</v>
      </c>
      <c r="E618" s="10">
        <f t="shared" si="64"/>
        <v>2.4390243902439025E-2</v>
      </c>
      <c r="F618" s="10" t="str">
        <f t="shared" si="65"/>
        <v/>
      </c>
      <c r="G618" s="10">
        <f t="shared" si="67"/>
        <v>-1</v>
      </c>
      <c r="H618" s="16">
        <f t="shared" si="66"/>
        <v>-2.4390243902439025E-2</v>
      </c>
    </row>
    <row r="619" spans="1:8" x14ac:dyDescent="0.2">
      <c r="A619" s="8"/>
      <c r="B619" s="34" t="s">
        <v>591</v>
      </c>
      <c r="C619" s="31">
        <v>3</v>
      </c>
      <c r="D619" s="9">
        <v>5</v>
      </c>
      <c r="E619" s="10">
        <f t="shared" si="64"/>
        <v>7.3170731707317069E-2</v>
      </c>
      <c r="F619" s="10">
        <f t="shared" si="65"/>
        <v>0.21739130434782608</v>
      </c>
      <c r="G619" s="10">
        <f t="shared" si="67"/>
        <v>0.66666666666666663</v>
      </c>
      <c r="H619" s="16">
        <f t="shared" si="66"/>
        <v>4.8780487804878044E-2</v>
      </c>
    </row>
    <row r="620" spans="1:8" x14ac:dyDescent="0.2">
      <c r="A620" s="8"/>
      <c r="B620" s="34" t="s">
        <v>592</v>
      </c>
      <c r="C620" s="31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6" t="str">
        <f t="shared" si="66"/>
        <v/>
      </c>
    </row>
    <row r="621" spans="1:8" x14ac:dyDescent="0.2">
      <c r="A621" s="8"/>
      <c r="B621" s="34" t="s">
        <v>593</v>
      </c>
      <c r="C621" s="3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6" t="str">
        <f t="shared" si="66"/>
        <v/>
      </c>
    </row>
    <row r="622" spans="1:8" x14ac:dyDescent="0.2">
      <c r="A622" s="8"/>
      <c r="B622" s="34" t="s">
        <v>594</v>
      </c>
      <c r="C622" s="3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6" t="str">
        <f t="shared" si="66"/>
        <v/>
      </c>
    </row>
    <row r="623" spans="1:8" ht="25.5" x14ac:dyDescent="0.2">
      <c r="A623" s="8"/>
      <c r="B623" s="34" t="s">
        <v>595</v>
      </c>
      <c r="C623" s="3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6" t="str">
        <f t="shared" si="66"/>
        <v/>
      </c>
    </row>
    <row r="626" spans="1:8" x14ac:dyDescent="0.2">
      <c r="A626" s="8"/>
      <c r="B626" s="34" t="s">
        <v>598</v>
      </c>
      <c r="C626" s="3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1</v>
      </c>
      <c r="D628" s="9">
        <v>0</v>
      </c>
      <c r="E628" s="10">
        <f t="shared" si="64"/>
        <v>2.4390243902439025E-2</v>
      </c>
      <c r="F628" s="10" t="str">
        <f t="shared" si="65"/>
        <v/>
      </c>
      <c r="G628" s="10">
        <f t="shared" si="67"/>
        <v>-1</v>
      </c>
      <c r="H628" s="16">
        <f t="shared" si="66"/>
        <v>-2.4390243902439025E-2</v>
      </c>
    </row>
    <row r="629" spans="1:8" ht="26.25" thickBot="1" x14ac:dyDescent="0.25">
      <c r="A629" s="8"/>
      <c r="B629" s="35" t="s">
        <v>601</v>
      </c>
      <c r="C629" s="32">
        <v>0</v>
      </c>
      <c r="D629" s="17">
        <v>1</v>
      </c>
      <c r="E629" s="18" t="str">
        <f t="shared" si="64"/>
        <v/>
      </c>
      <c r="F629" s="18">
        <f t="shared" si="65"/>
        <v>4.3478260869565216E-2</v>
      </c>
      <c r="G629" s="18">
        <f t="shared" si="67"/>
        <v>1</v>
      </c>
      <c r="H629" s="19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638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639</v>
      </c>
      <c r="C8" s="30">
        <f>+C19+C76+C181+C362+C601</f>
        <v>10442</v>
      </c>
      <c r="D8" s="30">
        <f>+D19+D76+D181+D362+D601</f>
        <v>7953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-0.23836429802719786</v>
      </c>
      <c r="H8" s="40">
        <f t="shared" ref="H8:H13" si="1">+IF(OR(AND(E8=""),(G8="")),"",E8*G8)</f>
        <v>-0.23836429802719786</v>
      </c>
    </row>
    <row r="9" spans="1:8" x14ac:dyDescent="0.2">
      <c r="A9" s="8"/>
      <c r="B9" s="33" t="s">
        <v>8</v>
      </c>
      <c r="C9" s="31">
        <f>+C19</f>
        <v>96</v>
      </c>
      <c r="D9" s="9">
        <f>+D19</f>
        <v>142</v>
      </c>
      <c r="E9" s="10">
        <f t="shared" ref="E9:F13" si="2">+C9/C$8</f>
        <v>9.1936410649300897E-3</v>
      </c>
      <c r="F9" s="10">
        <f t="shared" si="2"/>
        <v>1.7854897522947315E-2</v>
      </c>
      <c r="G9" s="10">
        <f t="shared" si="0"/>
        <v>0.47916666666666669</v>
      </c>
      <c r="H9" s="16">
        <f t="shared" si="1"/>
        <v>4.4052863436123352E-3</v>
      </c>
    </row>
    <row r="10" spans="1:8" x14ac:dyDescent="0.2">
      <c r="A10" s="8"/>
      <c r="B10" s="34" t="s">
        <v>9</v>
      </c>
      <c r="C10" s="31">
        <f>+C76</f>
        <v>1775</v>
      </c>
      <c r="D10" s="9">
        <f>+D76</f>
        <v>840</v>
      </c>
      <c r="E10" s="10">
        <f t="shared" si="2"/>
        <v>0.16998659260678031</v>
      </c>
      <c r="F10" s="10">
        <f t="shared" si="2"/>
        <v>0.10562052055827989</v>
      </c>
      <c r="G10" s="10">
        <f t="shared" si="0"/>
        <v>-0.52676056338028165</v>
      </c>
      <c r="H10" s="16">
        <f t="shared" si="1"/>
        <v>-8.9542233288642012E-2</v>
      </c>
    </row>
    <row r="11" spans="1:8" ht="25.5" x14ac:dyDescent="0.2">
      <c r="A11" s="8"/>
      <c r="B11" s="34" t="s">
        <v>10</v>
      </c>
      <c r="C11" s="31">
        <f>+C181</f>
        <v>1165</v>
      </c>
      <c r="D11" s="9">
        <f>+D181</f>
        <v>1047</v>
      </c>
      <c r="E11" s="10">
        <f t="shared" si="2"/>
        <v>0.11156866500670369</v>
      </c>
      <c r="F11" s="10">
        <f t="shared" si="2"/>
        <v>0.13164843455299888</v>
      </c>
      <c r="G11" s="10">
        <f t="shared" si="0"/>
        <v>-0.10128755364806867</v>
      </c>
      <c r="H11" s="16">
        <f t="shared" si="1"/>
        <v>-1.1300517142309901E-2</v>
      </c>
    </row>
    <row r="12" spans="1:8" x14ac:dyDescent="0.2">
      <c r="A12" s="8"/>
      <c r="B12" s="34" t="s">
        <v>11</v>
      </c>
      <c r="C12" s="31">
        <f>+C362</f>
        <v>5315</v>
      </c>
      <c r="D12" s="9">
        <f>+D362</f>
        <v>4270</v>
      </c>
      <c r="E12" s="10">
        <f t="shared" si="2"/>
        <v>0.50900210687607739</v>
      </c>
      <c r="F12" s="10">
        <f t="shared" si="2"/>
        <v>0.53690431283792284</v>
      </c>
      <c r="G12" s="10">
        <f t="shared" si="0"/>
        <v>-0.19661335841956726</v>
      </c>
      <c r="H12" s="16">
        <f t="shared" si="1"/>
        <v>-0.10007661367554109</v>
      </c>
    </row>
    <row r="13" spans="1:8" ht="15.75" thickBot="1" x14ac:dyDescent="0.25">
      <c r="A13" s="8"/>
      <c r="B13" s="35" t="s">
        <v>12</v>
      </c>
      <c r="C13" s="32">
        <f>+C601</f>
        <v>2091</v>
      </c>
      <c r="D13" s="17">
        <f>+D601</f>
        <v>1654</v>
      </c>
      <c r="E13" s="18">
        <f t="shared" si="2"/>
        <v>0.20024899444550853</v>
      </c>
      <c r="F13" s="18">
        <f t="shared" si="2"/>
        <v>0.20797183452785112</v>
      </c>
      <c r="G13" s="18">
        <f t="shared" si="0"/>
        <v>-0.20899091343854614</v>
      </c>
      <c r="H13" s="19">
        <f t="shared" si="1"/>
        <v>-4.185022026431718E-2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96</v>
      </c>
      <c r="D19" s="30">
        <f>SUM(D20:D70)</f>
        <v>142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0.47916666666666669</v>
      </c>
      <c r="H19" s="40">
        <f t="shared" ref="H19:H50" si="5">+IF(OR(AND(E19=""),(G19="")),"",E19*G19)</f>
        <v>0.47916666666666669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1</v>
      </c>
      <c r="E23" s="10" t="str">
        <f t="shared" si="3"/>
        <v/>
      </c>
      <c r="F23" s="10">
        <f t="shared" si="4"/>
        <v>7.0422535211267607E-3</v>
      </c>
      <c r="G23" s="10">
        <f t="shared" si="6"/>
        <v>1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2</v>
      </c>
      <c r="E25" s="10" t="str">
        <f t="shared" si="3"/>
        <v/>
      </c>
      <c r="F25" s="10">
        <f t="shared" si="4"/>
        <v>1.4084507042253521E-2</v>
      </c>
      <c r="G25" s="10">
        <f t="shared" si="6"/>
        <v>1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2</v>
      </c>
      <c r="E26" s="10" t="str">
        <f t="shared" si="3"/>
        <v/>
      </c>
      <c r="F26" s="10">
        <f t="shared" si="4"/>
        <v>1.4084507042253521E-2</v>
      </c>
      <c r="G26" s="10">
        <f t="shared" si="6"/>
        <v>1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7</v>
      </c>
      <c r="D27" s="9">
        <v>6</v>
      </c>
      <c r="E27" s="10">
        <f t="shared" si="3"/>
        <v>7.2916666666666671E-2</v>
      </c>
      <c r="F27" s="10">
        <f t="shared" si="4"/>
        <v>4.2253521126760563E-2</v>
      </c>
      <c r="G27" s="10">
        <f t="shared" si="6"/>
        <v>-0.14285714285714285</v>
      </c>
      <c r="H27" s="16">
        <f t="shared" si="5"/>
        <v>-1.0416666666666666E-2</v>
      </c>
    </row>
    <row r="28" spans="1:8" x14ac:dyDescent="0.2">
      <c r="A28" s="8"/>
      <c r="B28" s="34" t="s">
        <v>24</v>
      </c>
      <c r="C28" s="31">
        <v>3</v>
      </c>
      <c r="D28" s="9">
        <v>41</v>
      </c>
      <c r="E28" s="10">
        <f t="shared" si="3"/>
        <v>3.125E-2</v>
      </c>
      <c r="F28" s="10">
        <f t="shared" si="4"/>
        <v>0.28873239436619719</v>
      </c>
      <c r="G28" s="10">
        <f t="shared" si="6"/>
        <v>12.666666666666666</v>
      </c>
      <c r="H28" s="16">
        <f t="shared" si="5"/>
        <v>0.39583333333333331</v>
      </c>
    </row>
    <row r="29" spans="1:8" x14ac:dyDescent="0.2">
      <c r="A29" s="8"/>
      <c r="B29" s="34" t="s">
        <v>25</v>
      </c>
      <c r="C29" s="31">
        <v>10</v>
      </c>
      <c r="D29" s="9">
        <v>0</v>
      </c>
      <c r="E29" s="10">
        <f t="shared" si="3"/>
        <v>0.10416666666666667</v>
      </c>
      <c r="F29" s="10" t="str">
        <f t="shared" si="4"/>
        <v/>
      </c>
      <c r="G29" s="10">
        <f t="shared" si="6"/>
        <v>-1</v>
      </c>
      <c r="H29" s="16">
        <f t="shared" si="5"/>
        <v>-0.10416666666666667</v>
      </c>
    </row>
    <row r="30" spans="1:8" x14ac:dyDescent="0.2">
      <c r="A30" s="8"/>
      <c r="B30" s="34" t="s">
        <v>26</v>
      </c>
      <c r="C30" s="31">
        <v>21</v>
      </c>
      <c r="D30" s="9">
        <v>18</v>
      </c>
      <c r="E30" s="10">
        <f t="shared" si="3"/>
        <v>0.21875</v>
      </c>
      <c r="F30" s="10">
        <f t="shared" si="4"/>
        <v>0.12676056338028169</v>
      </c>
      <c r="G30" s="10">
        <f t="shared" si="6"/>
        <v>-0.14285714285714285</v>
      </c>
      <c r="H30" s="16">
        <f t="shared" si="5"/>
        <v>-3.125E-2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1</v>
      </c>
      <c r="E32" s="10" t="str">
        <f t="shared" si="3"/>
        <v/>
      </c>
      <c r="F32" s="10">
        <f t="shared" si="4"/>
        <v>7.0422535211267607E-3</v>
      </c>
      <c r="G32" s="10">
        <f t="shared" si="6"/>
        <v>1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1</v>
      </c>
      <c r="E34" s="10" t="str">
        <f t="shared" si="3"/>
        <v/>
      </c>
      <c r="F34" s="10">
        <f t="shared" si="4"/>
        <v>7.0422535211267607E-3</v>
      </c>
      <c r="G34" s="10">
        <f t="shared" si="6"/>
        <v>1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7</v>
      </c>
      <c r="D36" s="9">
        <v>3</v>
      </c>
      <c r="E36" s="10">
        <f t="shared" si="3"/>
        <v>7.2916666666666671E-2</v>
      </c>
      <c r="F36" s="10">
        <f t="shared" si="4"/>
        <v>2.1126760563380281E-2</v>
      </c>
      <c r="G36" s="10">
        <f t="shared" si="6"/>
        <v>-0.5714285714285714</v>
      </c>
      <c r="H36" s="16">
        <f t="shared" si="5"/>
        <v>-4.1666666666666664E-2</v>
      </c>
    </row>
    <row r="37" spans="1:8" ht="25.5" x14ac:dyDescent="0.2">
      <c r="A37" s="8"/>
      <c r="B37" s="34" t="s">
        <v>33</v>
      </c>
      <c r="C37" s="31">
        <v>0</v>
      </c>
      <c r="D37" s="9">
        <v>3</v>
      </c>
      <c r="E37" s="10" t="str">
        <f t="shared" si="3"/>
        <v/>
      </c>
      <c r="F37" s="10">
        <f t="shared" si="4"/>
        <v>2.1126760563380281E-2</v>
      </c>
      <c r="G37" s="10">
        <f t="shared" si="6"/>
        <v>1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3</v>
      </c>
      <c r="D38" s="9">
        <v>2</v>
      </c>
      <c r="E38" s="10">
        <f t="shared" si="3"/>
        <v>3.125E-2</v>
      </c>
      <c r="F38" s="10">
        <f t="shared" si="4"/>
        <v>1.4084507042253521E-2</v>
      </c>
      <c r="G38" s="10">
        <f t="shared" si="6"/>
        <v>-0.33333333333333331</v>
      </c>
      <c r="H38" s="16">
        <f t="shared" si="5"/>
        <v>-1.0416666666666666E-2</v>
      </c>
    </row>
    <row r="39" spans="1:8" x14ac:dyDescent="0.2">
      <c r="A39" s="8"/>
      <c r="B39" s="34" t="s">
        <v>35</v>
      </c>
      <c r="C39" s="31">
        <v>3</v>
      </c>
      <c r="D39" s="9">
        <v>0</v>
      </c>
      <c r="E39" s="10">
        <f t="shared" si="3"/>
        <v>3.125E-2</v>
      </c>
      <c r="F39" s="10" t="str">
        <f t="shared" si="4"/>
        <v/>
      </c>
      <c r="G39" s="10">
        <f t="shared" si="6"/>
        <v>-1</v>
      </c>
      <c r="H39" s="16">
        <f t="shared" si="5"/>
        <v>-3.125E-2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2</v>
      </c>
      <c r="D44" s="9">
        <v>3</v>
      </c>
      <c r="E44" s="10">
        <f t="shared" si="3"/>
        <v>2.0833333333333332E-2</v>
      </c>
      <c r="F44" s="10">
        <f t="shared" si="4"/>
        <v>2.1126760563380281E-2</v>
      </c>
      <c r="G44" s="10">
        <f t="shared" si="6"/>
        <v>0.5</v>
      </c>
      <c r="H44" s="16">
        <f t="shared" si="5"/>
        <v>1.0416666666666666E-2</v>
      </c>
    </row>
    <row r="45" spans="1:8" ht="25.5" x14ac:dyDescent="0.2">
      <c r="A45" s="8"/>
      <c r="B45" s="34" t="s">
        <v>41</v>
      </c>
      <c r="C45" s="31">
        <v>1</v>
      </c>
      <c r="D45" s="9">
        <v>2</v>
      </c>
      <c r="E45" s="10">
        <f t="shared" si="3"/>
        <v>1.0416666666666666E-2</v>
      </c>
      <c r="F45" s="10">
        <f t="shared" si="4"/>
        <v>1.4084507042253521E-2</v>
      </c>
      <c r="G45" s="10">
        <f t="shared" si="6"/>
        <v>1</v>
      </c>
      <c r="H45" s="16">
        <f t="shared" si="5"/>
        <v>1.0416666666666666E-2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1</v>
      </c>
      <c r="E47" s="10" t="str">
        <f t="shared" si="3"/>
        <v/>
      </c>
      <c r="F47" s="10">
        <f t="shared" si="4"/>
        <v>7.0422535211267607E-3</v>
      </c>
      <c r="G47" s="10">
        <f t="shared" si="6"/>
        <v>1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20</v>
      </c>
      <c r="D50" s="9">
        <v>22</v>
      </c>
      <c r="E50" s="10">
        <f t="shared" si="3"/>
        <v>0.20833333333333334</v>
      </c>
      <c r="F50" s="10">
        <f t="shared" si="4"/>
        <v>0.15492957746478872</v>
      </c>
      <c r="G50" s="10">
        <f t="shared" si="6"/>
        <v>0.1</v>
      </c>
      <c r="H50" s="16">
        <f t="shared" si="5"/>
        <v>2.0833333333333336E-2</v>
      </c>
    </row>
    <row r="51" spans="1:8" x14ac:dyDescent="0.2">
      <c r="A51" s="8"/>
      <c r="B51" s="34" t="s">
        <v>47</v>
      </c>
      <c r="C51" s="31">
        <v>0</v>
      </c>
      <c r="D51" s="9">
        <v>2</v>
      </c>
      <c r="E51" s="10" t="str">
        <f t="shared" ref="E51:E70" si="7">+IF(C51=0,"",C51/C$19)</f>
        <v/>
      </c>
      <c r="F51" s="10">
        <f t="shared" ref="F51:F70" si="8">+IF(D51=0,"",D51/D$19)</f>
        <v>1.4084507042253521E-2</v>
      </c>
      <c r="G51" s="10">
        <f t="shared" si="6"/>
        <v>1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2</v>
      </c>
      <c r="D54" s="9">
        <v>3</v>
      </c>
      <c r="E54" s="10">
        <f t="shared" si="7"/>
        <v>2.0833333333333332E-2</v>
      </c>
      <c r="F54" s="10">
        <f t="shared" si="8"/>
        <v>2.1126760563380281E-2</v>
      </c>
      <c r="G54" s="10">
        <f t="shared" si="10"/>
        <v>0.5</v>
      </c>
      <c r="H54" s="16">
        <f t="shared" si="9"/>
        <v>1.0416666666666666E-2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4</v>
      </c>
      <c r="D60" s="9">
        <v>0</v>
      </c>
      <c r="E60" s="10">
        <f t="shared" si="7"/>
        <v>4.1666666666666664E-2</v>
      </c>
      <c r="F60" s="10" t="str">
        <f t="shared" si="8"/>
        <v/>
      </c>
      <c r="G60" s="10">
        <f t="shared" si="10"/>
        <v>-1</v>
      </c>
      <c r="H60" s="16">
        <f t="shared" si="9"/>
        <v>-4.1666666666666664E-2</v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1</v>
      </c>
      <c r="D62" s="9">
        <v>1</v>
      </c>
      <c r="E62" s="10">
        <f t="shared" si="7"/>
        <v>1.0416666666666666E-2</v>
      </c>
      <c r="F62" s="10">
        <f t="shared" si="8"/>
        <v>7.0422535211267607E-3</v>
      </c>
      <c r="G62" s="10">
        <f t="shared" si="10"/>
        <v>0</v>
      </c>
      <c r="H62" s="16">
        <f t="shared" si="9"/>
        <v>0</v>
      </c>
    </row>
    <row r="63" spans="1:8" x14ac:dyDescent="0.2">
      <c r="A63" s="8"/>
      <c r="B63" s="34" t="s">
        <v>59</v>
      </c>
      <c r="C63" s="31">
        <v>1</v>
      </c>
      <c r="D63" s="9">
        <v>0</v>
      </c>
      <c r="E63" s="10">
        <f t="shared" si="7"/>
        <v>1.0416666666666666E-2</v>
      </c>
      <c r="F63" s="10" t="str">
        <f t="shared" si="8"/>
        <v/>
      </c>
      <c r="G63" s="10">
        <f t="shared" si="10"/>
        <v>-1</v>
      </c>
      <c r="H63" s="16">
        <f t="shared" si="9"/>
        <v>-1.0416666666666666E-2</v>
      </c>
    </row>
    <row r="64" spans="1:8" x14ac:dyDescent="0.2">
      <c r="A64" s="8"/>
      <c r="B64" s="34" t="s">
        <v>60</v>
      </c>
      <c r="C64" s="31">
        <v>7</v>
      </c>
      <c r="D64" s="9">
        <v>15</v>
      </c>
      <c r="E64" s="10">
        <f t="shared" si="7"/>
        <v>7.2916666666666671E-2</v>
      </c>
      <c r="F64" s="10">
        <f t="shared" si="8"/>
        <v>0.10563380281690141</v>
      </c>
      <c r="G64" s="10">
        <f t="shared" si="10"/>
        <v>1.1428571428571428</v>
      </c>
      <c r="H64" s="16">
        <f t="shared" si="9"/>
        <v>8.3333333333333329E-2</v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1</v>
      </c>
      <c r="D67" s="9">
        <v>3</v>
      </c>
      <c r="E67" s="10">
        <f t="shared" si="7"/>
        <v>1.0416666666666666E-2</v>
      </c>
      <c r="F67" s="10">
        <f t="shared" si="8"/>
        <v>2.1126760563380281E-2</v>
      </c>
      <c r="G67" s="10">
        <f t="shared" si="10"/>
        <v>2</v>
      </c>
      <c r="H67" s="16">
        <f t="shared" si="9"/>
        <v>2.0833333333333332E-2</v>
      </c>
    </row>
    <row r="68" spans="1:8" x14ac:dyDescent="0.2">
      <c r="A68" s="8"/>
      <c r="B68" s="34" t="s">
        <v>64</v>
      </c>
      <c r="C68" s="31">
        <v>3</v>
      </c>
      <c r="D68" s="9">
        <v>6</v>
      </c>
      <c r="E68" s="10">
        <f t="shared" si="7"/>
        <v>3.125E-2</v>
      </c>
      <c r="F68" s="10">
        <f t="shared" si="8"/>
        <v>4.2253521126760563E-2</v>
      </c>
      <c r="G68" s="10">
        <f t="shared" si="10"/>
        <v>1</v>
      </c>
      <c r="H68" s="16">
        <f t="shared" si="9"/>
        <v>3.125E-2</v>
      </c>
    </row>
    <row r="69" spans="1:8" x14ac:dyDescent="0.2">
      <c r="A69" s="8"/>
      <c r="B69" s="34" t="s">
        <v>65</v>
      </c>
      <c r="C69" s="31">
        <v>0</v>
      </c>
      <c r="D69" s="9">
        <v>2</v>
      </c>
      <c r="E69" s="10" t="str">
        <f t="shared" si="7"/>
        <v/>
      </c>
      <c r="F69" s="10">
        <f t="shared" si="8"/>
        <v>1.4084507042253521E-2</v>
      </c>
      <c r="G69" s="10">
        <f t="shared" si="10"/>
        <v>1</v>
      </c>
      <c r="H69" s="16" t="str">
        <f t="shared" si="9"/>
        <v/>
      </c>
    </row>
    <row r="70" spans="1:8" ht="15.75" thickBot="1" x14ac:dyDescent="0.25">
      <c r="A70" s="8"/>
      <c r="B70" s="35" t="s">
        <v>66</v>
      </c>
      <c r="C70" s="32">
        <v>0</v>
      </c>
      <c r="D70" s="17">
        <v>2</v>
      </c>
      <c r="E70" s="18" t="str">
        <f t="shared" si="7"/>
        <v/>
      </c>
      <c r="F70" s="18">
        <f t="shared" si="8"/>
        <v>1.4084507042253521E-2</v>
      </c>
      <c r="G70" s="18">
        <f t="shared" si="10"/>
        <v>1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1775</v>
      </c>
      <c r="D76" s="30">
        <f>SUM(D77:D175)</f>
        <v>840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-0.52676056338028165</v>
      </c>
      <c r="H76" s="40">
        <f t="shared" ref="H76:H107" si="13">+IF(OR(AND(E76=""),(G76="")),"",E76*G76)</f>
        <v>-0.52676056338028165</v>
      </c>
    </row>
    <row r="77" spans="1:8" x14ac:dyDescent="0.2">
      <c r="A77" s="8"/>
      <c r="B77" s="33" t="s">
        <v>67</v>
      </c>
      <c r="C77" s="39">
        <v>48</v>
      </c>
      <c r="D77" s="36">
        <v>39</v>
      </c>
      <c r="E77" s="37">
        <f t="shared" si="11"/>
        <v>2.7042253521126762E-2</v>
      </c>
      <c r="F77" s="37">
        <f t="shared" si="12"/>
        <v>4.642857142857143E-2</v>
      </c>
      <c r="G77" s="37">
        <f t="shared" ref="G77:G108" si="14">+IF(AND(C77=0,D77=0)," ",IF(C77=0,1,IF(D77=0,-1,(D77-C77)/C77)))</f>
        <v>-0.1875</v>
      </c>
      <c r="H77" s="38">
        <f t="shared" si="13"/>
        <v>-5.0704225352112674E-3</v>
      </c>
    </row>
    <row r="78" spans="1:8" x14ac:dyDescent="0.2">
      <c r="A78" s="8"/>
      <c r="B78" s="34" t="s">
        <v>68</v>
      </c>
      <c r="C78" s="31">
        <v>6</v>
      </c>
      <c r="D78" s="9">
        <v>3</v>
      </c>
      <c r="E78" s="10">
        <f t="shared" si="11"/>
        <v>3.3802816901408453E-3</v>
      </c>
      <c r="F78" s="10">
        <f t="shared" si="12"/>
        <v>3.5714285714285713E-3</v>
      </c>
      <c r="G78" s="10">
        <f t="shared" si="14"/>
        <v>-0.5</v>
      </c>
      <c r="H78" s="16">
        <f t="shared" si="13"/>
        <v>-1.6901408450704226E-3</v>
      </c>
    </row>
    <row r="79" spans="1:8" x14ac:dyDescent="0.2">
      <c r="A79" s="8"/>
      <c r="B79" s="34" t="s">
        <v>69</v>
      </c>
      <c r="C79" s="31">
        <v>6</v>
      </c>
      <c r="D79" s="9">
        <v>3</v>
      </c>
      <c r="E79" s="10">
        <f t="shared" si="11"/>
        <v>3.3802816901408453E-3</v>
      </c>
      <c r="F79" s="10">
        <f t="shared" si="12"/>
        <v>3.5714285714285713E-3</v>
      </c>
      <c r="G79" s="10">
        <f t="shared" si="14"/>
        <v>-0.5</v>
      </c>
      <c r="H79" s="16">
        <f t="shared" si="13"/>
        <v>-1.6901408450704226E-3</v>
      </c>
    </row>
    <row r="80" spans="1:8" x14ac:dyDescent="0.2">
      <c r="A80" s="8"/>
      <c r="B80" s="34" t="s">
        <v>70</v>
      </c>
      <c r="C80" s="31">
        <v>41</v>
      </c>
      <c r="D80" s="9">
        <v>19</v>
      </c>
      <c r="E80" s="10">
        <f t="shared" si="11"/>
        <v>2.3098591549295774E-2</v>
      </c>
      <c r="F80" s="10">
        <f t="shared" si="12"/>
        <v>2.2619047619047618E-2</v>
      </c>
      <c r="G80" s="10">
        <f t="shared" si="14"/>
        <v>-0.53658536585365857</v>
      </c>
      <c r="H80" s="16">
        <f t="shared" si="13"/>
        <v>-1.2394366197183098E-2</v>
      </c>
    </row>
    <row r="81" spans="1:8" ht="25.5" x14ac:dyDescent="0.2">
      <c r="A81" s="8"/>
      <c r="B81" s="34" t="s">
        <v>71</v>
      </c>
      <c r="C81" s="31">
        <v>36</v>
      </c>
      <c r="D81" s="9">
        <v>18</v>
      </c>
      <c r="E81" s="10">
        <f t="shared" si="11"/>
        <v>2.028169014084507E-2</v>
      </c>
      <c r="F81" s="10">
        <f t="shared" si="12"/>
        <v>2.1428571428571429E-2</v>
      </c>
      <c r="G81" s="10">
        <f t="shared" si="14"/>
        <v>-0.5</v>
      </c>
      <c r="H81" s="16">
        <f t="shared" si="13"/>
        <v>-1.0140845070422535E-2</v>
      </c>
    </row>
    <row r="82" spans="1:8" x14ac:dyDescent="0.2">
      <c r="A82" s="8"/>
      <c r="B82" s="34" t="s">
        <v>72</v>
      </c>
      <c r="C82" s="31">
        <v>0</v>
      </c>
      <c r="D82" s="9">
        <v>2</v>
      </c>
      <c r="E82" s="10" t="str">
        <f t="shared" si="11"/>
        <v/>
      </c>
      <c r="F82" s="10">
        <f t="shared" si="12"/>
        <v>2.3809523809523812E-3</v>
      </c>
      <c r="G82" s="10">
        <f t="shared" si="14"/>
        <v>1</v>
      </c>
      <c r="H82" s="16" t="str">
        <f t="shared" si="13"/>
        <v/>
      </c>
    </row>
    <row r="83" spans="1:8" x14ac:dyDescent="0.2">
      <c r="A83" s="8"/>
      <c r="B83" s="34" t="s">
        <v>73</v>
      </c>
      <c r="C83" s="31">
        <v>6</v>
      </c>
      <c r="D83" s="9">
        <v>2</v>
      </c>
      <c r="E83" s="10">
        <f t="shared" si="11"/>
        <v>3.3802816901408453E-3</v>
      </c>
      <c r="F83" s="10">
        <f t="shared" si="12"/>
        <v>2.3809523809523812E-3</v>
      </c>
      <c r="G83" s="10">
        <f t="shared" si="14"/>
        <v>-0.66666666666666663</v>
      </c>
      <c r="H83" s="16">
        <f t="shared" si="13"/>
        <v>-2.2535211267605635E-3</v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1</v>
      </c>
      <c r="D87" s="9">
        <v>0</v>
      </c>
      <c r="E87" s="10">
        <f t="shared" si="11"/>
        <v>5.6338028169014088E-4</v>
      </c>
      <c r="F87" s="10" t="str">
        <f t="shared" si="12"/>
        <v/>
      </c>
      <c r="G87" s="10">
        <f t="shared" si="14"/>
        <v>-1</v>
      </c>
      <c r="H87" s="16">
        <f t="shared" si="13"/>
        <v>-5.6338028169014088E-4</v>
      </c>
    </row>
    <row r="88" spans="1:8" x14ac:dyDescent="0.2">
      <c r="A88" s="8"/>
      <c r="B88" s="34" t="s">
        <v>78</v>
      </c>
      <c r="C88" s="31">
        <v>2</v>
      </c>
      <c r="D88" s="9">
        <v>0</v>
      </c>
      <c r="E88" s="10">
        <f t="shared" si="11"/>
        <v>1.1267605633802818E-3</v>
      </c>
      <c r="F88" s="10" t="str">
        <f t="shared" si="12"/>
        <v/>
      </c>
      <c r="G88" s="10">
        <f t="shared" si="14"/>
        <v>-1</v>
      </c>
      <c r="H88" s="16">
        <f t="shared" si="13"/>
        <v>-1.1267605633802818E-3</v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5</v>
      </c>
      <c r="D92" s="9">
        <v>15</v>
      </c>
      <c r="E92" s="10">
        <f t="shared" si="11"/>
        <v>2.8169014084507044E-3</v>
      </c>
      <c r="F92" s="10">
        <f t="shared" si="12"/>
        <v>1.7857142857142856E-2</v>
      </c>
      <c r="G92" s="10">
        <f t="shared" si="14"/>
        <v>2</v>
      </c>
      <c r="H92" s="16">
        <f t="shared" si="13"/>
        <v>5.6338028169014088E-3</v>
      </c>
    </row>
    <row r="93" spans="1:8" x14ac:dyDescent="0.2">
      <c r="A93" s="8"/>
      <c r="B93" s="34" t="s">
        <v>83</v>
      </c>
      <c r="C93" s="31">
        <v>1</v>
      </c>
      <c r="D93" s="9">
        <v>2</v>
      </c>
      <c r="E93" s="10">
        <f t="shared" si="11"/>
        <v>5.6338028169014088E-4</v>
      </c>
      <c r="F93" s="10">
        <f t="shared" si="12"/>
        <v>2.3809523809523812E-3</v>
      </c>
      <c r="G93" s="10">
        <f t="shared" si="14"/>
        <v>1</v>
      </c>
      <c r="H93" s="16">
        <f t="shared" si="13"/>
        <v>5.6338028169014088E-4</v>
      </c>
    </row>
    <row r="94" spans="1:8" x14ac:dyDescent="0.2">
      <c r="A94" s="8"/>
      <c r="B94" s="34" t="s">
        <v>84</v>
      </c>
      <c r="C94" s="31">
        <v>15</v>
      </c>
      <c r="D94" s="9">
        <v>12</v>
      </c>
      <c r="E94" s="10">
        <f t="shared" si="11"/>
        <v>8.4507042253521118E-3</v>
      </c>
      <c r="F94" s="10">
        <f t="shared" si="12"/>
        <v>1.4285714285714285E-2</v>
      </c>
      <c r="G94" s="10">
        <f t="shared" si="14"/>
        <v>-0.2</v>
      </c>
      <c r="H94" s="16">
        <f t="shared" si="13"/>
        <v>-1.6901408450704224E-3</v>
      </c>
    </row>
    <row r="95" spans="1:8" x14ac:dyDescent="0.2">
      <c r="A95" s="8"/>
      <c r="B95" s="34" t="s">
        <v>85</v>
      </c>
      <c r="C95" s="31">
        <v>2</v>
      </c>
      <c r="D95" s="9">
        <v>2</v>
      </c>
      <c r="E95" s="10">
        <f t="shared" si="11"/>
        <v>1.1267605633802818E-3</v>
      </c>
      <c r="F95" s="10">
        <f t="shared" si="12"/>
        <v>2.3809523809523812E-3</v>
      </c>
      <c r="G95" s="10">
        <f t="shared" si="14"/>
        <v>0</v>
      </c>
      <c r="H95" s="16">
        <f t="shared" si="13"/>
        <v>0</v>
      </c>
    </row>
    <row r="96" spans="1:8" x14ac:dyDescent="0.2">
      <c r="A96" s="8"/>
      <c r="B96" s="34" t="s">
        <v>86</v>
      </c>
      <c r="C96" s="31">
        <v>4</v>
      </c>
      <c r="D96" s="9">
        <v>27</v>
      </c>
      <c r="E96" s="10">
        <f t="shared" si="11"/>
        <v>2.2535211267605635E-3</v>
      </c>
      <c r="F96" s="10">
        <f t="shared" si="12"/>
        <v>3.214285714285714E-2</v>
      </c>
      <c r="G96" s="10">
        <f t="shared" si="14"/>
        <v>5.75</v>
      </c>
      <c r="H96" s="16">
        <f t="shared" si="13"/>
        <v>1.2957746478873241E-2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71</v>
      </c>
      <c r="D98" s="9">
        <v>54</v>
      </c>
      <c r="E98" s="10">
        <f t="shared" si="11"/>
        <v>0.04</v>
      </c>
      <c r="F98" s="10">
        <f t="shared" si="12"/>
        <v>6.4285714285714279E-2</v>
      </c>
      <c r="G98" s="10">
        <f t="shared" si="14"/>
        <v>-0.23943661971830985</v>
      </c>
      <c r="H98" s="16">
        <f t="shared" si="13"/>
        <v>-9.5774647887323944E-3</v>
      </c>
    </row>
    <row r="99" spans="1:8" x14ac:dyDescent="0.2">
      <c r="A99" s="8"/>
      <c r="B99" s="34" t="s">
        <v>89</v>
      </c>
      <c r="C99" s="31">
        <v>18</v>
      </c>
      <c r="D99" s="9">
        <v>8</v>
      </c>
      <c r="E99" s="10">
        <f t="shared" si="11"/>
        <v>1.0140845070422535E-2</v>
      </c>
      <c r="F99" s="10">
        <f t="shared" si="12"/>
        <v>9.5238095238095247E-3</v>
      </c>
      <c r="G99" s="10">
        <f t="shared" si="14"/>
        <v>-0.55555555555555558</v>
      </c>
      <c r="H99" s="16">
        <f t="shared" si="13"/>
        <v>-5.6338028169014088E-3</v>
      </c>
    </row>
    <row r="100" spans="1:8" x14ac:dyDescent="0.2">
      <c r="A100" s="8"/>
      <c r="B100" s="34" t="s">
        <v>90</v>
      </c>
      <c r="C100" s="31">
        <v>20</v>
      </c>
      <c r="D100" s="9">
        <v>10</v>
      </c>
      <c r="E100" s="10">
        <f t="shared" si="11"/>
        <v>1.1267605633802818E-2</v>
      </c>
      <c r="F100" s="10">
        <f t="shared" si="12"/>
        <v>1.1904761904761904E-2</v>
      </c>
      <c r="G100" s="10">
        <f t="shared" si="14"/>
        <v>-0.5</v>
      </c>
      <c r="H100" s="16">
        <f t="shared" si="13"/>
        <v>-5.6338028169014088E-3</v>
      </c>
    </row>
    <row r="101" spans="1:8" x14ac:dyDescent="0.2">
      <c r="A101" s="8"/>
      <c r="B101" s="34" t="s">
        <v>91</v>
      </c>
      <c r="C101" s="31">
        <v>3</v>
      </c>
      <c r="D101" s="9">
        <v>8</v>
      </c>
      <c r="E101" s="10">
        <f t="shared" si="11"/>
        <v>1.6901408450704226E-3</v>
      </c>
      <c r="F101" s="10">
        <f t="shared" si="12"/>
        <v>9.5238095238095247E-3</v>
      </c>
      <c r="G101" s="10">
        <f t="shared" si="14"/>
        <v>1.6666666666666667</v>
      </c>
      <c r="H101" s="16">
        <f t="shared" si="13"/>
        <v>2.8169014084507044E-3</v>
      </c>
    </row>
    <row r="102" spans="1:8" x14ac:dyDescent="0.2">
      <c r="A102" s="8"/>
      <c r="B102" s="34" t="s">
        <v>92</v>
      </c>
      <c r="C102" s="31">
        <v>6</v>
      </c>
      <c r="D102" s="9">
        <v>0</v>
      </c>
      <c r="E102" s="10">
        <f t="shared" si="11"/>
        <v>3.3802816901408453E-3</v>
      </c>
      <c r="F102" s="10" t="str">
        <f t="shared" si="12"/>
        <v/>
      </c>
      <c r="G102" s="10">
        <f t="shared" si="14"/>
        <v>-1</v>
      </c>
      <c r="H102" s="16">
        <f t="shared" si="13"/>
        <v>-3.3802816901408453E-3</v>
      </c>
    </row>
    <row r="103" spans="1:8" x14ac:dyDescent="0.2">
      <c r="A103" s="8"/>
      <c r="B103" s="34" t="s">
        <v>93</v>
      </c>
      <c r="C103" s="31">
        <v>5</v>
      </c>
      <c r="D103" s="9">
        <v>3</v>
      </c>
      <c r="E103" s="10">
        <f t="shared" si="11"/>
        <v>2.8169014084507044E-3</v>
      </c>
      <c r="F103" s="10">
        <f t="shared" si="12"/>
        <v>3.5714285714285713E-3</v>
      </c>
      <c r="G103" s="10">
        <f t="shared" si="14"/>
        <v>-0.4</v>
      </c>
      <c r="H103" s="16">
        <f t="shared" si="13"/>
        <v>-1.1267605633802818E-3</v>
      </c>
    </row>
    <row r="104" spans="1:8" x14ac:dyDescent="0.2">
      <c r="A104" s="8"/>
      <c r="B104" s="34" t="s">
        <v>94</v>
      </c>
      <c r="C104" s="31">
        <v>2</v>
      </c>
      <c r="D104" s="9">
        <v>0</v>
      </c>
      <c r="E104" s="10">
        <f t="shared" si="11"/>
        <v>1.1267605633802818E-3</v>
      </c>
      <c r="F104" s="10" t="str">
        <f t="shared" si="12"/>
        <v/>
      </c>
      <c r="G104" s="10">
        <f t="shared" si="14"/>
        <v>-1</v>
      </c>
      <c r="H104" s="16">
        <f t="shared" si="13"/>
        <v>-1.1267605633802818E-3</v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36</v>
      </c>
      <c r="D106" s="9">
        <v>47</v>
      </c>
      <c r="E106" s="10">
        <f t="shared" si="11"/>
        <v>2.028169014084507E-2</v>
      </c>
      <c r="F106" s="10">
        <f t="shared" si="12"/>
        <v>5.5952380952380955E-2</v>
      </c>
      <c r="G106" s="10">
        <f t="shared" si="14"/>
        <v>0.30555555555555558</v>
      </c>
      <c r="H106" s="16">
        <f t="shared" si="13"/>
        <v>6.1971830985915492E-3</v>
      </c>
    </row>
    <row r="107" spans="1:8" x14ac:dyDescent="0.2">
      <c r="A107" s="8"/>
      <c r="B107" s="34" t="s">
        <v>97</v>
      </c>
      <c r="C107" s="31">
        <v>2</v>
      </c>
      <c r="D107" s="9">
        <v>3</v>
      </c>
      <c r="E107" s="10">
        <f t="shared" si="11"/>
        <v>1.1267605633802818E-3</v>
      </c>
      <c r="F107" s="10">
        <f t="shared" si="12"/>
        <v>3.5714285714285713E-3</v>
      </c>
      <c r="G107" s="10">
        <f t="shared" si="14"/>
        <v>0.5</v>
      </c>
      <c r="H107" s="16">
        <f t="shared" si="13"/>
        <v>5.6338028169014088E-4</v>
      </c>
    </row>
    <row r="108" spans="1:8" x14ac:dyDescent="0.2">
      <c r="A108" s="8"/>
      <c r="B108" s="34" t="s">
        <v>98</v>
      </c>
      <c r="C108" s="31">
        <v>3</v>
      </c>
      <c r="D108" s="9">
        <v>1</v>
      </c>
      <c r="E108" s="10">
        <f t="shared" ref="E108:E139" si="15">+IF(C108=0,"",C108/C$76)</f>
        <v>1.6901408450704226E-3</v>
      </c>
      <c r="F108" s="10">
        <f t="shared" ref="F108:F139" si="16">+IF(D108=0,"",D108/D$76)</f>
        <v>1.1904761904761906E-3</v>
      </c>
      <c r="G108" s="10">
        <f t="shared" si="14"/>
        <v>-0.66666666666666663</v>
      </c>
      <c r="H108" s="16">
        <f t="shared" ref="H108:H139" si="17">+IF(OR(AND(E108=""),(G108="")),"",E108*G108)</f>
        <v>-1.1267605633802818E-3</v>
      </c>
    </row>
    <row r="109" spans="1:8" x14ac:dyDescent="0.2">
      <c r="A109" s="8"/>
      <c r="B109" s="34" t="s">
        <v>99</v>
      </c>
      <c r="C109" s="31">
        <v>20</v>
      </c>
      <c r="D109" s="9">
        <v>15</v>
      </c>
      <c r="E109" s="10">
        <f t="shared" si="15"/>
        <v>1.1267605633802818E-2</v>
      </c>
      <c r="F109" s="10">
        <f t="shared" si="16"/>
        <v>1.7857142857142856E-2</v>
      </c>
      <c r="G109" s="10">
        <f t="shared" ref="G109:G140" si="18">+IF(AND(C109=0,D109=0)," ",IF(C109=0,1,IF(D109=0,-1,(D109-C109)/C109)))</f>
        <v>-0.25</v>
      </c>
      <c r="H109" s="16">
        <f t="shared" si="17"/>
        <v>-2.8169014084507044E-3</v>
      </c>
    </row>
    <row r="110" spans="1:8" x14ac:dyDescent="0.2">
      <c r="A110" s="8"/>
      <c r="B110" s="34" t="s">
        <v>100</v>
      </c>
      <c r="C110" s="31">
        <v>21</v>
      </c>
      <c r="D110" s="9">
        <v>12</v>
      </c>
      <c r="E110" s="10">
        <f t="shared" si="15"/>
        <v>1.1830985915492958E-2</v>
      </c>
      <c r="F110" s="10">
        <f t="shared" si="16"/>
        <v>1.4285714285714285E-2</v>
      </c>
      <c r="G110" s="10">
        <f t="shared" si="18"/>
        <v>-0.42857142857142855</v>
      </c>
      <c r="H110" s="16">
        <f t="shared" si="17"/>
        <v>-5.0704225352112674E-3</v>
      </c>
    </row>
    <row r="111" spans="1:8" x14ac:dyDescent="0.2">
      <c r="A111" s="8"/>
      <c r="B111" s="34" t="s">
        <v>101</v>
      </c>
      <c r="C111" s="31">
        <v>11</v>
      </c>
      <c r="D111" s="9">
        <v>10</v>
      </c>
      <c r="E111" s="10">
        <f t="shared" si="15"/>
        <v>6.1971830985915492E-3</v>
      </c>
      <c r="F111" s="10">
        <f t="shared" si="16"/>
        <v>1.1904761904761904E-2</v>
      </c>
      <c r="G111" s="10">
        <f t="shared" si="18"/>
        <v>-9.0909090909090912E-2</v>
      </c>
      <c r="H111" s="16">
        <f t="shared" si="17"/>
        <v>-5.6338028169014088E-4</v>
      </c>
    </row>
    <row r="112" spans="1:8" x14ac:dyDescent="0.2">
      <c r="A112" s="8"/>
      <c r="B112" s="34" t="s">
        <v>102</v>
      </c>
      <c r="C112" s="31">
        <v>1</v>
      </c>
      <c r="D112" s="9">
        <v>0</v>
      </c>
      <c r="E112" s="10">
        <f t="shared" si="15"/>
        <v>5.6338028169014088E-4</v>
      </c>
      <c r="F112" s="10" t="str">
        <f t="shared" si="16"/>
        <v/>
      </c>
      <c r="G112" s="10">
        <f t="shared" si="18"/>
        <v>-1</v>
      </c>
      <c r="H112" s="16">
        <f t="shared" si="17"/>
        <v>-5.6338028169014088E-4</v>
      </c>
    </row>
    <row r="113" spans="1:8" x14ac:dyDescent="0.2">
      <c r="A113" s="8"/>
      <c r="B113" s="34" t="s">
        <v>103</v>
      </c>
      <c r="C113" s="31">
        <v>26</v>
      </c>
      <c r="D113" s="9">
        <v>5</v>
      </c>
      <c r="E113" s="10">
        <f t="shared" si="15"/>
        <v>1.4647887323943662E-2</v>
      </c>
      <c r="F113" s="10">
        <f t="shared" si="16"/>
        <v>5.9523809523809521E-3</v>
      </c>
      <c r="G113" s="10">
        <f t="shared" si="18"/>
        <v>-0.80769230769230771</v>
      </c>
      <c r="H113" s="16">
        <f t="shared" si="17"/>
        <v>-1.1830985915492958E-2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0</v>
      </c>
      <c r="D115" s="9">
        <v>7</v>
      </c>
      <c r="E115" s="10" t="str">
        <f t="shared" si="15"/>
        <v/>
      </c>
      <c r="F115" s="10">
        <f t="shared" si="16"/>
        <v>8.3333333333333332E-3</v>
      </c>
      <c r="G115" s="10">
        <f t="shared" si="18"/>
        <v>1</v>
      </c>
      <c r="H115" s="16" t="str">
        <f t="shared" si="17"/>
        <v/>
      </c>
    </row>
    <row r="116" spans="1:8" x14ac:dyDescent="0.2">
      <c r="A116" s="8"/>
      <c r="B116" s="34" t="s">
        <v>106</v>
      </c>
      <c r="C116" s="3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9</v>
      </c>
      <c r="D117" s="9">
        <v>0</v>
      </c>
      <c r="E117" s="10">
        <f t="shared" si="15"/>
        <v>5.0704225352112674E-3</v>
      </c>
      <c r="F117" s="10" t="str">
        <f t="shared" si="16"/>
        <v/>
      </c>
      <c r="G117" s="10">
        <f t="shared" si="18"/>
        <v>-1</v>
      </c>
      <c r="H117" s="16">
        <f t="shared" si="17"/>
        <v>-5.0704225352112674E-3</v>
      </c>
    </row>
    <row r="118" spans="1:8" x14ac:dyDescent="0.2">
      <c r="A118" s="8"/>
      <c r="B118" s="34" t="s">
        <v>108</v>
      </c>
      <c r="C118" s="31">
        <v>9</v>
      </c>
      <c r="D118" s="9">
        <v>5</v>
      </c>
      <c r="E118" s="10">
        <f t="shared" si="15"/>
        <v>5.0704225352112674E-3</v>
      </c>
      <c r="F118" s="10">
        <f t="shared" si="16"/>
        <v>5.9523809523809521E-3</v>
      </c>
      <c r="G118" s="10">
        <f t="shared" si="18"/>
        <v>-0.44444444444444442</v>
      </c>
      <c r="H118" s="16">
        <f t="shared" si="17"/>
        <v>-2.2535211267605631E-3</v>
      </c>
    </row>
    <row r="119" spans="1:8" ht="25.5" x14ac:dyDescent="0.2">
      <c r="A119" s="8"/>
      <c r="B119" s="34" t="s">
        <v>109</v>
      </c>
      <c r="C119" s="31">
        <v>7</v>
      </c>
      <c r="D119" s="9">
        <v>1</v>
      </c>
      <c r="E119" s="10">
        <f t="shared" si="15"/>
        <v>3.9436619718309857E-3</v>
      </c>
      <c r="F119" s="10">
        <f t="shared" si="16"/>
        <v>1.1904761904761906E-3</v>
      </c>
      <c r="G119" s="10">
        <f t="shared" si="18"/>
        <v>-0.8571428571428571</v>
      </c>
      <c r="H119" s="16">
        <f t="shared" si="17"/>
        <v>-3.3802816901408448E-3</v>
      </c>
    </row>
    <row r="120" spans="1:8" ht="25.5" x14ac:dyDescent="0.2">
      <c r="A120" s="8"/>
      <c r="B120" s="34" t="s">
        <v>110</v>
      </c>
      <c r="C120" s="31">
        <v>27</v>
      </c>
      <c r="D120" s="9">
        <v>9</v>
      </c>
      <c r="E120" s="10">
        <f t="shared" si="15"/>
        <v>1.5211267605633802E-2</v>
      </c>
      <c r="F120" s="10">
        <f t="shared" si="16"/>
        <v>1.0714285714285714E-2</v>
      </c>
      <c r="G120" s="10">
        <f t="shared" si="18"/>
        <v>-0.66666666666666663</v>
      </c>
      <c r="H120" s="16">
        <f t="shared" si="17"/>
        <v>-1.0140845070422535E-2</v>
      </c>
    </row>
    <row r="121" spans="1:8" x14ac:dyDescent="0.2">
      <c r="A121" s="8"/>
      <c r="B121" s="34" t="s">
        <v>111</v>
      </c>
      <c r="C121" s="31">
        <v>6</v>
      </c>
      <c r="D121" s="9">
        <v>2</v>
      </c>
      <c r="E121" s="10">
        <f t="shared" si="15"/>
        <v>3.3802816901408453E-3</v>
      </c>
      <c r="F121" s="10">
        <f t="shared" si="16"/>
        <v>2.3809523809523812E-3</v>
      </c>
      <c r="G121" s="10">
        <f t="shared" si="18"/>
        <v>-0.66666666666666663</v>
      </c>
      <c r="H121" s="16">
        <f t="shared" si="17"/>
        <v>-2.2535211267605635E-3</v>
      </c>
    </row>
    <row r="122" spans="1:8" x14ac:dyDescent="0.2">
      <c r="A122" s="8"/>
      <c r="B122" s="34" t="s">
        <v>112</v>
      </c>
      <c r="C122" s="31">
        <v>28</v>
      </c>
      <c r="D122" s="9">
        <v>13</v>
      </c>
      <c r="E122" s="10">
        <f t="shared" si="15"/>
        <v>1.5774647887323943E-2</v>
      </c>
      <c r="F122" s="10">
        <f t="shared" si="16"/>
        <v>1.5476190476190477E-2</v>
      </c>
      <c r="G122" s="10">
        <f t="shared" si="18"/>
        <v>-0.5357142857142857</v>
      </c>
      <c r="H122" s="16">
        <f t="shared" si="17"/>
        <v>-8.4507042253521118E-3</v>
      </c>
    </row>
    <row r="123" spans="1:8" x14ac:dyDescent="0.2">
      <c r="A123" s="8"/>
      <c r="B123" s="34" t="s">
        <v>113</v>
      </c>
      <c r="C123" s="31">
        <v>4</v>
      </c>
      <c r="D123" s="9">
        <v>3</v>
      </c>
      <c r="E123" s="10">
        <f t="shared" si="15"/>
        <v>2.2535211267605635E-3</v>
      </c>
      <c r="F123" s="10">
        <f t="shared" si="16"/>
        <v>3.5714285714285713E-3</v>
      </c>
      <c r="G123" s="10">
        <f t="shared" si="18"/>
        <v>-0.25</v>
      </c>
      <c r="H123" s="16">
        <f t="shared" si="17"/>
        <v>-5.6338028169014088E-4</v>
      </c>
    </row>
    <row r="124" spans="1:8" x14ac:dyDescent="0.2">
      <c r="A124" s="8"/>
      <c r="B124" s="34" t="s">
        <v>114</v>
      </c>
      <c r="C124" s="31">
        <v>10</v>
      </c>
      <c r="D124" s="9">
        <v>8</v>
      </c>
      <c r="E124" s="10">
        <f t="shared" si="15"/>
        <v>5.6338028169014088E-3</v>
      </c>
      <c r="F124" s="10">
        <f t="shared" si="16"/>
        <v>9.5238095238095247E-3</v>
      </c>
      <c r="G124" s="10">
        <f t="shared" si="18"/>
        <v>-0.2</v>
      </c>
      <c r="H124" s="16">
        <f t="shared" si="17"/>
        <v>-1.1267605633802818E-3</v>
      </c>
    </row>
    <row r="125" spans="1:8" x14ac:dyDescent="0.2">
      <c r="A125" s="8"/>
      <c r="B125" s="34" t="s">
        <v>115</v>
      </c>
      <c r="C125" s="31">
        <v>4</v>
      </c>
      <c r="D125" s="9">
        <v>1</v>
      </c>
      <c r="E125" s="10">
        <f t="shared" si="15"/>
        <v>2.2535211267605635E-3</v>
      </c>
      <c r="F125" s="10">
        <f t="shared" si="16"/>
        <v>1.1904761904761906E-3</v>
      </c>
      <c r="G125" s="10">
        <f t="shared" si="18"/>
        <v>-0.75</v>
      </c>
      <c r="H125" s="16">
        <f t="shared" si="17"/>
        <v>-1.6901408450704226E-3</v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2</v>
      </c>
      <c r="D127" s="9">
        <v>0</v>
      </c>
      <c r="E127" s="10">
        <f t="shared" si="15"/>
        <v>1.1267605633802818E-3</v>
      </c>
      <c r="F127" s="10" t="str">
        <f t="shared" si="16"/>
        <v/>
      </c>
      <c r="G127" s="10">
        <f t="shared" si="18"/>
        <v>-1</v>
      </c>
      <c r="H127" s="16">
        <f t="shared" si="17"/>
        <v>-1.1267605633802818E-3</v>
      </c>
    </row>
    <row r="128" spans="1:8" x14ac:dyDescent="0.2">
      <c r="A128" s="8"/>
      <c r="B128" s="34" t="s">
        <v>118</v>
      </c>
      <c r="C128" s="31">
        <v>49</v>
      </c>
      <c r="D128" s="9">
        <v>13</v>
      </c>
      <c r="E128" s="10">
        <f t="shared" si="15"/>
        <v>2.7605633802816901E-2</v>
      </c>
      <c r="F128" s="10">
        <f t="shared" si="16"/>
        <v>1.5476190476190477E-2</v>
      </c>
      <c r="G128" s="10">
        <f t="shared" si="18"/>
        <v>-0.73469387755102045</v>
      </c>
      <c r="H128" s="16">
        <f t="shared" si="17"/>
        <v>-2.028169014084507E-2</v>
      </c>
    </row>
    <row r="129" spans="1:8" x14ac:dyDescent="0.2">
      <c r="A129" s="8"/>
      <c r="B129" s="34" t="s">
        <v>119</v>
      </c>
      <c r="C129" s="31">
        <v>6</v>
      </c>
      <c r="D129" s="9">
        <v>5</v>
      </c>
      <c r="E129" s="10">
        <f t="shared" si="15"/>
        <v>3.3802816901408453E-3</v>
      </c>
      <c r="F129" s="10">
        <f t="shared" si="16"/>
        <v>5.9523809523809521E-3</v>
      </c>
      <c r="G129" s="10">
        <f t="shared" si="18"/>
        <v>-0.16666666666666666</v>
      </c>
      <c r="H129" s="16">
        <f t="shared" si="17"/>
        <v>-5.6338028169014088E-4</v>
      </c>
    </row>
    <row r="130" spans="1:8" x14ac:dyDescent="0.2">
      <c r="A130" s="8"/>
      <c r="B130" s="34" t="s">
        <v>120</v>
      </c>
      <c r="C130" s="31">
        <v>21</v>
      </c>
      <c r="D130" s="9">
        <v>12</v>
      </c>
      <c r="E130" s="10">
        <f t="shared" si="15"/>
        <v>1.1830985915492958E-2</v>
      </c>
      <c r="F130" s="10">
        <f t="shared" si="16"/>
        <v>1.4285714285714285E-2</v>
      </c>
      <c r="G130" s="10">
        <f t="shared" si="18"/>
        <v>-0.42857142857142855</v>
      </c>
      <c r="H130" s="16">
        <f t="shared" si="17"/>
        <v>-5.0704225352112674E-3</v>
      </c>
    </row>
    <row r="131" spans="1:8" x14ac:dyDescent="0.2">
      <c r="A131" s="8"/>
      <c r="B131" s="34" t="s">
        <v>121</v>
      </c>
      <c r="C131" s="31">
        <v>6</v>
      </c>
      <c r="D131" s="9">
        <v>4</v>
      </c>
      <c r="E131" s="10">
        <f t="shared" si="15"/>
        <v>3.3802816901408453E-3</v>
      </c>
      <c r="F131" s="10">
        <f t="shared" si="16"/>
        <v>4.7619047619047623E-3</v>
      </c>
      <c r="G131" s="10">
        <f t="shared" si="18"/>
        <v>-0.33333333333333331</v>
      </c>
      <c r="H131" s="16">
        <f t="shared" si="17"/>
        <v>-1.1267605633802818E-3</v>
      </c>
    </row>
    <row r="132" spans="1:8" x14ac:dyDescent="0.2">
      <c r="A132" s="8"/>
      <c r="B132" s="34" t="s">
        <v>122</v>
      </c>
      <c r="C132" s="31">
        <v>13</v>
      </c>
      <c r="D132" s="9">
        <v>31</v>
      </c>
      <c r="E132" s="10">
        <f t="shared" si="15"/>
        <v>7.3239436619718309E-3</v>
      </c>
      <c r="F132" s="10">
        <f t="shared" si="16"/>
        <v>3.6904761904761905E-2</v>
      </c>
      <c r="G132" s="10">
        <f t="shared" si="18"/>
        <v>1.3846153846153846</v>
      </c>
      <c r="H132" s="16">
        <f t="shared" si="17"/>
        <v>1.0140845070422535E-2</v>
      </c>
    </row>
    <row r="133" spans="1:8" x14ac:dyDescent="0.2">
      <c r="A133" s="8"/>
      <c r="B133" s="34" t="s">
        <v>123</v>
      </c>
      <c r="C133" s="31">
        <v>2</v>
      </c>
      <c r="D133" s="9">
        <v>4</v>
      </c>
      <c r="E133" s="10">
        <f t="shared" si="15"/>
        <v>1.1267605633802818E-3</v>
      </c>
      <c r="F133" s="10">
        <f t="shared" si="16"/>
        <v>4.7619047619047623E-3</v>
      </c>
      <c r="G133" s="10">
        <f t="shared" si="18"/>
        <v>1</v>
      </c>
      <c r="H133" s="16">
        <f t="shared" si="17"/>
        <v>1.1267605633802818E-3</v>
      </c>
    </row>
    <row r="134" spans="1:8" x14ac:dyDescent="0.2">
      <c r="A134" s="8"/>
      <c r="B134" s="34" t="s">
        <v>124</v>
      </c>
      <c r="C134" s="31">
        <v>76</v>
      </c>
      <c r="D134" s="9">
        <v>54</v>
      </c>
      <c r="E134" s="10">
        <f t="shared" si="15"/>
        <v>4.2816901408450701E-2</v>
      </c>
      <c r="F134" s="10">
        <f t="shared" si="16"/>
        <v>6.4285714285714279E-2</v>
      </c>
      <c r="G134" s="10">
        <f t="shared" si="18"/>
        <v>-0.28947368421052633</v>
      </c>
      <c r="H134" s="16">
        <f t="shared" si="17"/>
        <v>-1.2394366197183098E-2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127</v>
      </c>
      <c r="D136" s="9">
        <v>7</v>
      </c>
      <c r="E136" s="10">
        <f t="shared" si="15"/>
        <v>7.1549295774647886E-2</v>
      </c>
      <c r="F136" s="10">
        <f t="shared" si="16"/>
        <v>8.3333333333333332E-3</v>
      </c>
      <c r="G136" s="10">
        <f t="shared" si="18"/>
        <v>-0.94488188976377951</v>
      </c>
      <c r="H136" s="16">
        <f t="shared" si="17"/>
        <v>-6.7605633802816895E-2</v>
      </c>
    </row>
    <row r="137" spans="1:8" x14ac:dyDescent="0.2">
      <c r="A137" s="8"/>
      <c r="B137" s="34" t="s">
        <v>127</v>
      </c>
      <c r="C137" s="31">
        <v>17</v>
      </c>
      <c r="D137" s="9">
        <v>8</v>
      </c>
      <c r="E137" s="10">
        <f t="shared" si="15"/>
        <v>9.5774647887323944E-3</v>
      </c>
      <c r="F137" s="10">
        <f t="shared" si="16"/>
        <v>9.5238095238095247E-3</v>
      </c>
      <c r="G137" s="10">
        <f t="shared" si="18"/>
        <v>-0.52941176470588236</v>
      </c>
      <c r="H137" s="16">
        <f t="shared" si="17"/>
        <v>-5.0704225352112674E-3</v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577</v>
      </c>
      <c r="D139" s="9">
        <v>79</v>
      </c>
      <c r="E139" s="10">
        <f t="shared" si="15"/>
        <v>0.32507042253521129</v>
      </c>
      <c r="F139" s="10">
        <f t="shared" si="16"/>
        <v>9.4047619047619047E-2</v>
      </c>
      <c r="G139" s="10">
        <f t="shared" si="18"/>
        <v>-0.86308492201039866</v>
      </c>
      <c r="H139" s="16">
        <f t="shared" si="17"/>
        <v>-0.2805633802816902</v>
      </c>
    </row>
    <row r="140" spans="1:8" x14ac:dyDescent="0.2">
      <c r="A140" s="8"/>
      <c r="B140" s="34" t="s">
        <v>130</v>
      </c>
      <c r="C140" s="31">
        <v>1</v>
      </c>
      <c r="D140" s="9">
        <v>12</v>
      </c>
      <c r="E140" s="10">
        <f t="shared" ref="E140:E175" si="19">+IF(C140=0,"",C140/C$76)</f>
        <v>5.6338028169014088E-4</v>
      </c>
      <c r="F140" s="10">
        <f t="shared" ref="F140:F175" si="20">+IF(D140=0,"",D140/D$76)</f>
        <v>1.4285714285714285E-2</v>
      </c>
      <c r="G140" s="10">
        <f t="shared" si="18"/>
        <v>11</v>
      </c>
      <c r="H140" s="16">
        <f t="shared" ref="H140:H171" si="21">+IF(OR(AND(E140=""),(G140="")),"",E140*G140)</f>
        <v>6.1971830985915501E-3</v>
      </c>
    </row>
    <row r="141" spans="1:8" x14ac:dyDescent="0.2">
      <c r="A141" s="8"/>
      <c r="B141" s="34" t="s">
        <v>131</v>
      </c>
      <c r="C141" s="31">
        <v>2</v>
      </c>
      <c r="D141" s="9">
        <v>6</v>
      </c>
      <c r="E141" s="10">
        <f t="shared" si="19"/>
        <v>1.1267605633802818E-3</v>
      </c>
      <c r="F141" s="10">
        <f t="shared" si="20"/>
        <v>7.1428571428571426E-3</v>
      </c>
      <c r="G141" s="10">
        <f t="shared" ref="G141:G175" si="22">+IF(AND(C141=0,D141=0)," ",IF(C141=0,1,IF(D141=0,-1,(D141-C141)/C141)))</f>
        <v>2</v>
      </c>
      <c r="H141" s="16">
        <f t="shared" si="21"/>
        <v>2.2535211267605635E-3</v>
      </c>
    </row>
    <row r="142" spans="1:8" x14ac:dyDescent="0.2">
      <c r="A142" s="8"/>
      <c r="B142" s="34" t="s">
        <v>132</v>
      </c>
      <c r="C142" s="31">
        <v>279</v>
      </c>
      <c r="D142" s="9">
        <v>150</v>
      </c>
      <c r="E142" s="10">
        <f t="shared" si="19"/>
        <v>0.1571830985915493</v>
      </c>
      <c r="F142" s="10">
        <f t="shared" si="20"/>
        <v>0.17857142857142858</v>
      </c>
      <c r="G142" s="10">
        <f t="shared" si="22"/>
        <v>-0.46236559139784944</v>
      </c>
      <c r="H142" s="16">
        <f t="shared" si="21"/>
        <v>-7.2676056338028164E-2</v>
      </c>
    </row>
    <row r="143" spans="1:8" x14ac:dyDescent="0.2">
      <c r="A143" s="8"/>
      <c r="B143" s="34" t="s">
        <v>133</v>
      </c>
      <c r="C143" s="31">
        <v>1</v>
      </c>
      <c r="D143" s="9">
        <v>2</v>
      </c>
      <c r="E143" s="10">
        <f t="shared" si="19"/>
        <v>5.6338028169014088E-4</v>
      </c>
      <c r="F143" s="10">
        <f t="shared" si="20"/>
        <v>2.3809523809523812E-3</v>
      </c>
      <c r="G143" s="10">
        <f t="shared" si="22"/>
        <v>1</v>
      </c>
      <c r="H143" s="16">
        <f t="shared" si="21"/>
        <v>5.6338028169014088E-4</v>
      </c>
    </row>
    <row r="144" spans="1:8" x14ac:dyDescent="0.2">
      <c r="A144" s="8"/>
      <c r="B144" s="34" t="s">
        <v>134</v>
      </c>
      <c r="C144" s="31">
        <v>13</v>
      </c>
      <c r="D144" s="9">
        <v>11</v>
      </c>
      <c r="E144" s="10">
        <f t="shared" si="19"/>
        <v>7.3239436619718309E-3</v>
      </c>
      <c r="F144" s="10">
        <f t="shared" si="20"/>
        <v>1.3095238095238096E-2</v>
      </c>
      <c r="G144" s="10">
        <f t="shared" si="22"/>
        <v>-0.15384615384615385</v>
      </c>
      <c r="H144" s="16">
        <f t="shared" si="21"/>
        <v>-1.1267605633802818E-3</v>
      </c>
    </row>
    <row r="145" spans="1:8" x14ac:dyDescent="0.2">
      <c r="A145" s="8"/>
      <c r="B145" s="34" t="s">
        <v>135</v>
      </c>
      <c r="C145" s="31">
        <v>3</v>
      </c>
      <c r="D145" s="9">
        <v>10</v>
      </c>
      <c r="E145" s="10">
        <f t="shared" si="19"/>
        <v>1.6901408450704226E-3</v>
      </c>
      <c r="F145" s="10">
        <f t="shared" si="20"/>
        <v>1.1904761904761904E-2</v>
      </c>
      <c r="G145" s="10">
        <f t="shared" si="22"/>
        <v>2.3333333333333335</v>
      </c>
      <c r="H145" s="16">
        <f t="shared" si="21"/>
        <v>3.9436619718309866E-3</v>
      </c>
    </row>
    <row r="146" spans="1:8" x14ac:dyDescent="0.2">
      <c r="A146" s="8"/>
      <c r="B146" s="34" t="s">
        <v>136</v>
      </c>
      <c r="C146" s="31">
        <v>1</v>
      </c>
      <c r="D146" s="9">
        <v>0</v>
      </c>
      <c r="E146" s="10">
        <f t="shared" si="19"/>
        <v>5.6338028169014088E-4</v>
      </c>
      <c r="F146" s="10" t="str">
        <f t="shared" si="20"/>
        <v/>
      </c>
      <c r="G146" s="10">
        <f t="shared" si="22"/>
        <v>-1</v>
      </c>
      <c r="H146" s="16">
        <f t="shared" si="21"/>
        <v>-5.6338028169014088E-4</v>
      </c>
    </row>
    <row r="147" spans="1:8" x14ac:dyDescent="0.2">
      <c r="A147" s="8"/>
      <c r="B147" s="34" t="s">
        <v>137</v>
      </c>
      <c r="C147" s="31">
        <v>7</v>
      </c>
      <c r="D147" s="9">
        <v>4</v>
      </c>
      <c r="E147" s="10">
        <f t="shared" si="19"/>
        <v>3.9436619718309857E-3</v>
      </c>
      <c r="F147" s="10">
        <f t="shared" si="20"/>
        <v>4.7619047619047623E-3</v>
      </c>
      <c r="G147" s="10">
        <f t="shared" si="22"/>
        <v>-0.42857142857142855</v>
      </c>
      <c r="H147" s="16">
        <f t="shared" si="21"/>
        <v>-1.6901408450704224E-3</v>
      </c>
    </row>
    <row r="148" spans="1:8" x14ac:dyDescent="0.2">
      <c r="A148" s="8"/>
      <c r="B148" s="34" t="s">
        <v>138</v>
      </c>
      <c r="C148" s="31">
        <v>0</v>
      </c>
      <c r="D148" s="9">
        <v>1</v>
      </c>
      <c r="E148" s="10" t="str">
        <f t="shared" si="19"/>
        <v/>
      </c>
      <c r="F148" s="10">
        <f t="shared" si="20"/>
        <v>1.1904761904761906E-3</v>
      </c>
      <c r="G148" s="10">
        <f t="shared" si="22"/>
        <v>1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1</v>
      </c>
      <c r="D149" s="9">
        <v>6</v>
      </c>
      <c r="E149" s="10">
        <f t="shared" si="19"/>
        <v>5.6338028169014088E-4</v>
      </c>
      <c r="F149" s="10">
        <f t="shared" si="20"/>
        <v>7.1428571428571426E-3</v>
      </c>
      <c r="G149" s="10">
        <f t="shared" si="22"/>
        <v>5</v>
      </c>
      <c r="H149" s="16">
        <f t="shared" si="21"/>
        <v>2.8169014084507044E-3</v>
      </c>
    </row>
    <row r="150" spans="1:8" ht="25.5" x14ac:dyDescent="0.2">
      <c r="A150" s="8"/>
      <c r="B150" s="34" t="s">
        <v>140</v>
      </c>
      <c r="C150" s="31">
        <v>0</v>
      </c>
      <c r="D150" s="9">
        <v>6</v>
      </c>
      <c r="E150" s="10" t="str">
        <f t="shared" si="19"/>
        <v/>
      </c>
      <c r="F150" s="10">
        <f t="shared" si="20"/>
        <v>7.1428571428571426E-3</v>
      </c>
      <c r="G150" s="10">
        <f t="shared" si="22"/>
        <v>1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31</v>
      </c>
      <c r="D151" s="9">
        <v>22</v>
      </c>
      <c r="E151" s="10">
        <f t="shared" si="19"/>
        <v>1.7464788732394366E-2</v>
      </c>
      <c r="F151" s="10">
        <f t="shared" si="20"/>
        <v>2.6190476190476191E-2</v>
      </c>
      <c r="G151" s="10">
        <f t="shared" si="22"/>
        <v>-0.29032258064516131</v>
      </c>
      <c r="H151" s="16">
        <f t="shared" si="21"/>
        <v>-5.0704225352112674E-3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2</v>
      </c>
      <c r="E154" s="10" t="str">
        <f t="shared" si="19"/>
        <v/>
      </c>
      <c r="F154" s="10">
        <f t="shared" si="20"/>
        <v>2.3809523809523812E-3</v>
      </c>
      <c r="G154" s="10">
        <f t="shared" si="22"/>
        <v>1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2</v>
      </c>
      <c r="D156" s="9">
        <v>0</v>
      </c>
      <c r="E156" s="10">
        <f t="shared" si="19"/>
        <v>1.1267605633802818E-3</v>
      </c>
      <c r="F156" s="10" t="str">
        <f t="shared" si="20"/>
        <v/>
      </c>
      <c r="G156" s="10">
        <f t="shared" si="22"/>
        <v>-1</v>
      </c>
      <c r="H156" s="16">
        <f t="shared" si="21"/>
        <v>-1.1267605633802818E-3</v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1</v>
      </c>
      <c r="E160" s="10" t="str">
        <f t="shared" si="19"/>
        <v/>
      </c>
      <c r="F160" s="10">
        <f t="shared" si="20"/>
        <v>1.1904761904761906E-3</v>
      </c>
      <c r="G160" s="10">
        <f t="shared" si="22"/>
        <v>1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0</v>
      </c>
      <c r="D161" s="9">
        <v>2</v>
      </c>
      <c r="E161" s="10" t="str">
        <f t="shared" si="19"/>
        <v/>
      </c>
      <c r="F161" s="10">
        <f t="shared" si="20"/>
        <v>2.3809523809523812E-3</v>
      </c>
      <c r="G161" s="10">
        <f t="shared" si="22"/>
        <v>1</v>
      </c>
      <c r="H161" s="16" t="str">
        <f t="shared" si="21"/>
        <v/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1</v>
      </c>
      <c r="D163" s="9">
        <v>3</v>
      </c>
      <c r="E163" s="10">
        <f t="shared" si="19"/>
        <v>5.6338028169014088E-4</v>
      </c>
      <c r="F163" s="10">
        <f t="shared" si="20"/>
        <v>3.5714285714285713E-3</v>
      </c>
      <c r="G163" s="10">
        <f t="shared" si="22"/>
        <v>2</v>
      </c>
      <c r="H163" s="16">
        <f t="shared" si="21"/>
        <v>1.1267605633802818E-3</v>
      </c>
    </row>
    <row r="164" spans="1:8" x14ac:dyDescent="0.2">
      <c r="A164" s="8"/>
      <c r="B164" s="34" t="s">
        <v>154</v>
      </c>
      <c r="C164" s="31">
        <v>0</v>
      </c>
      <c r="D164" s="9">
        <v>5</v>
      </c>
      <c r="E164" s="10" t="str">
        <f t="shared" si="19"/>
        <v/>
      </c>
      <c r="F164" s="10">
        <f t="shared" si="20"/>
        <v>5.9523809523809521E-3</v>
      </c>
      <c r="G164" s="10">
        <f t="shared" si="22"/>
        <v>1</v>
      </c>
      <c r="H164" s="16" t="str">
        <f t="shared" si="21"/>
        <v/>
      </c>
    </row>
    <row r="165" spans="1:8" ht="25.5" x14ac:dyDescent="0.2">
      <c r="A165" s="8"/>
      <c r="B165" s="34" t="s">
        <v>155</v>
      </c>
      <c r="C165" s="31">
        <v>0</v>
      </c>
      <c r="D165" s="9">
        <v>1</v>
      </c>
      <c r="E165" s="10" t="str">
        <f t="shared" si="19"/>
        <v/>
      </c>
      <c r="F165" s="10">
        <f t="shared" si="20"/>
        <v>1.1904761904761906E-3</v>
      </c>
      <c r="G165" s="10">
        <f t="shared" si="22"/>
        <v>1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1</v>
      </c>
      <c r="D166" s="9">
        <v>0</v>
      </c>
      <c r="E166" s="10">
        <f t="shared" si="19"/>
        <v>5.6338028169014088E-4</v>
      </c>
      <c r="F166" s="10" t="str">
        <f t="shared" si="20"/>
        <v/>
      </c>
      <c r="G166" s="10">
        <f t="shared" si="22"/>
        <v>-1</v>
      </c>
      <c r="H166" s="16">
        <f t="shared" si="21"/>
        <v>-5.6338028169014088E-4</v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9</v>
      </c>
      <c r="D172" s="9">
        <v>9</v>
      </c>
      <c r="E172" s="10">
        <f t="shared" si="19"/>
        <v>5.0704225352112674E-3</v>
      </c>
      <c r="F172" s="10">
        <f t="shared" si="20"/>
        <v>1.0714285714285714E-2</v>
      </c>
      <c r="G172" s="10">
        <f t="shared" si="22"/>
        <v>0</v>
      </c>
      <c r="H172" s="16">
        <f t="shared" ref="H172:H203" si="23">+IF(OR(AND(E172=""),(G172="")),"",E172*G172)</f>
        <v>0</v>
      </c>
    </row>
    <row r="173" spans="1:8" ht="25.5" x14ac:dyDescent="0.2">
      <c r="A173" s="8"/>
      <c r="B173" s="34" t="s">
        <v>163</v>
      </c>
      <c r="C173" s="31">
        <v>5</v>
      </c>
      <c r="D173" s="9">
        <v>0</v>
      </c>
      <c r="E173" s="10">
        <f t="shared" si="19"/>
        <v>2.8169014084507044E-3</v>
      </c>
      <c r="F173" s="10" t="str">
        <f t="shared" si="20"/>
        <v/>
      </c>
      <c r="G173" s="10">
        <f t="shared" si="22"/>
        <v>-1</v>
      </c>
      <c r="H173" s="16">
        <f t="shared" si="23"/>
        <v>-2.8169014084507044E-3</v>
      </c>
    </row>
    <row r="174" spans="1:8" ht="25.5" x14ac:dyDescent="0.2">
      <c r="A174" s="8"/>
      <c r="B174" s="34" t="s">
        <v>164</v>
      </c>
      <c r="C174" s="31">
        <v>0</v>
      </c>
      <c r="D174" s="9">
        <v>1</v>
      </c>
      <c r="E174" s="10" t="str">
        <f t="shared" si="19"/>
        <v/>
      </c>
      <c r="F174" s="10">
        <f t="shared" si="20"/>
        <v>1.1904761904761906E-3</v>
      </c>
      <c r="G174" s="10">
        <f t="shared" si="22"/>
        <v>1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1165</v>
      </c>
      <c r="D181" s="30">
        <f>SUM(D182:D356)</f>
        <v>1047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-0.10128755364806867</v>
      </c>
      <c r="H181" s="40">
        <f t="shared" ref="H181:H212" si="26">+IF(OR(AND(E181=""),(G181="")),"",E181*G181)</f>
        <v>-0.10128755364806867</v>
      </c>
    </row>
    <row r="182" spans="1:8" x14ac:dyDescent="0.2">
      <c r="A182" s="8"/>
      <c r="B182" s="33" t="s">
        <v>166</v>
      </c>
      <c r="C182" s="39">
        <v>22</v>
      </c>
      <c r="D182" s="36">
        <v>13</v>
      </c>
      <c r="E182" s="37">
        <f t="shared" si="24"/>
        <v>1.8884120171673818E-2</v>
      </c>
      <c r="F182" s="37">
        <f t="shared" si="25"/>
        <v>1.2416427889207259E-2</v>
      </c>
      <c r="G182" s="37">
        <f t="shared" ref="G182:G213" si="27">+IF(AND(C182=0,D182=0)," ",IF(C182=0,1,IF(D182=0,-1,(D182-C182)/C182)))</f>
        <v>-0.40909090909090912</v>
      </c>
      <c r="H182" s="38">
        <f t="shared" si="26"/>
        <v>-7.725321888412017E-3</v>
      </c>
    </row>
    <row r="183" spans="1:8" x14ac:dyDescent="0.2">
      <c r="A183" s="8"/>
      <c r="B183" s="34" t="s">
        <v>167</v>
      </c>
      <c r="C183" s="31">
        <v>0</v>
      </c>
      <c r="D183" s="9">
        <v>6</v>
      </c>
      <c r="E183" s="10" t="str">
        <f t="shared" si="24"/>
        <v/>
      </c>
      <c r="F183" s="10">
        <f t="shared" si="25"/>
        <v>5.7306590257879654E-3</v>
      </c>
      <c r="G183" s="10">
        <f t="shared" si="27"/>
        <v>1</v>
      </c>
      <c r="H183" s="16" t="str">
        <f t="shared" si="26"/>
        <v/>
      </c>
    </row>
    <row r="184" spans="1:8" ht="38.25" x14ac:dyDescent="0.2">
      <c r="A184" s="8"/>
      <c r="B184" s="34" t="s">
        <v>168</v>
      </c>
      <c r="C184" s="31">
        <v>0</v>
      </c>
      <c r="D184" s="9">
        <v>4</v>
      </c>
      <c r="E184" s="10" t="str">
        <f t="shared" si="24"/>
        <v/>
      </c>
      <c r="F184" s="10">
        <f t="shared" si="25"/>
        <v>3.8204393505253103E-3</v>
      </c>
      <c r="G184" s="10">
        <f t="shared" si="27"/>
        <v>1</v>
      </c>
      <c r="H184" s="16" t="str">
        <f t="shared" si="26"/>
        <v/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18</v>
      </c>
      <c r="D186" s="9">
        <v>107</v>
      </c>
      <c r="E186" s="10">
        <f t="shared" si="24"/>
        <v>1.5450643776824034E-2</v>
      </c>
      <c r="F186" s="10">
        <f t="shared" si="25"/>
        <v>0.10219675262655205</v>
      </c>
      <c r="G186" s="10">
        <f t="shared" si="27"/>
        <v>4.9444444444444446</v>
      </c>
      <c r="H186" s="16">
        <f t="shared" si="26"/>
        <v>7.6394849785407726E-2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48</v>
      </c>
      <c r="D188" s="9">
        <v>25</v>
      </c>
      <c r="E188" s="10">
        <f t="shared" si="24"/>
        <v>4.1201716738197426E-2</v>
      </c>
      <c r="F188" s="10">
        <f t="shared" si="25"/>
        <v>2.387774594078319E-2</v>
      </c>
      <c r="G188" s="10">
        <f t="shared" si="27"/>
        <v>-0.47916666666666669</v>
      </c>
      <c r="H188" s="16">
        <f t="shared" si="26"/>
        <v>-1.9742489270386267E-2</v>
      </c>
    </row>
    <row r="189" spans="1:8" x14ac:dyDescent="0.2">
      <c r="A189" s="8"/>
      <c r="B189" s="34" t="s">
        <v>173</v>
      </c>
      <c r="C189" s="31">
        <v>5</v>
      </c>
      <c r="D189" s="9">
        <v>3</v>
      </c>
      <c r="E189" s="10">
        <f t="shared" si="24"/>
        <v>4.2918454935622317E-3</v>
      </c>
      <c r="F189" s="10">
        <f t="shared" si="25"/>
        <v>2.8653295128939827E-3</v>
      </c>
      <c r="G189" s="10">
        <f t="shared" si="27"/>
        <v>-0.4</v>
      </c>
      <c r="H189" s="16">
        <f t="shared" si="26"/>
        <v>-1.7167381974248928E-3</v>
      </c>
    </row>
    <row r="190" spans="1:8" x14ac:dyDescent="0.2">
      <c r="A190" s="8"/>
      <c r="B190" s="34" t="s">
        <v>174</v>
      </c>
      <c r="C190" s="31">
        <v>8</v>
      </c>
      <c r="D190" s="9">
        <v>15</v>
      </c>
      <c r="E190" s="10">
        <f t="shared" si="24"/>
        <v>6.8669527896995704E-3</v>
      </c>
      <c r="F190" s="10">
        <f t="shared" si="25"/>
        <v>1.4326647564469915E-2</v>
      </c>
      <c r="G190" s="10">
        <f t="shared" si="27"/>
        <v>0.875</v>
      </c>
      <c r="H190" s="16">
        <f t="shared" si="26"/>
        <v>6.0085836909871239E-3</v>
      </c>
    </row>
    <row r="191" spans="1:8" x14ac:dyDescent="0.2">
      <c r="A191" s="8"/>
      <c r="B191" s="34" t="s">
        <v>175</v>
      </c>
      <c r="C191" s="31">
        <v>6</v>
      </c>
      <c r="D191" s="9">
        <v>16</v>
      </c>
      <c r="E191" s="10">
        <f t="shared" si="24"/>
        <v>5.1502145922746783E-3</v>
      </c>
      <c r="F191" s="10">
        <f t="shared" si="25"/>
        <v>1.5281757402101241E-2</v>
      </c>
      <c r="G191" s="10">
        <f t="shared" si="27"/>
        <v>1.6666666666666667</v>
      </c>
      <c r="H191" s="16">
        <f t="shared" si="26"/>
        <v>8.5836909871244635E-3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2</v>
      </c>
      <c r="D194" s="9">
        <v>0</v>
      </c>
      <c r="E194" s="10">
        <f t="shared" si="24"/>
        <v>1.7167381974248926E-3</v>
      </c>
      <c r="F194" s="10" t="str">
        <f t="shared" si="25"/>
        <v/>
      </c>
      <c r="G194" s="10">
        <f t="shared" si="27"/>
        <v>-1</v>
      </c>
      <c r="H194" s="16">
        <f t="shared" si="26"/>
        <v>-1.7167381974248926E-3</v>
      </c>
    </row>
    <row r="195" spans="1:8" x14ac:dyDescent="0.2">
      <c r="A195" s="8"/>
      <c r="B195" s="34" t="s">
        <v>179</v>
      </c>
      <c r="C195" s="31">
        <v>6</v>
      </c>
      <c r="D195" s="9">
        <v>37</v>
      </c>
      <c r="E195" s="10">
        <f t="shared" si="24"/>
        <v>5.1502145922746783E-3</v>
      </c>
      <c r="F195" s="10">
        <f t="shared" si="25"/>
        <v>3.5339063992359122E-2</v>
      </c>
      <c r="G195" s="10">
        <f t="shared" si="27"/>
        <v>5.166666666666667</v>
      </c>
      <c r="H195" s="16">
        <f t="shared" si="26"/>
        <v>2.660944206008584E-2</v>
      </c>
    </row>
    <row r="196" spans="1:8" x14ac:dyDescent="0.2">
      <c r="A196" s="8"/>
      <c r="B196" s="34" t="s">
        <v>180</v>
      </c>
      <c r="C196" s="31">
        <v>23</v>
      </c>
      <c r="D196" s="9">
        <v>10</v>
      </c>
      <c r="E196" s="10">
        <f t="shared" si="24"/>
        <v>1.9742489270386267E-2</v>
      </c>
      <c r="F196" s="10">
        <f t="shared" si="25"/>
        <v>9.5510983763132766E-3</v>
      </c>
      <c r="G196" s="10">
        <f t="shared" si="27"/>
        <v>-0.56521739130434778</v>
      </c>
      <c r="H196" s="16">
        <f t="shared" si="26"/>
        <v>-1.1158798283261802E-2</v>
      </c>
    </row>
    <row r="197" spans="1:8" ht="25.5" x14ac:dyDescent="0.2">
      <c r="A197" s="8"/>
      <c r="B197" s="34" t="s">
        <v>181</v>
      </c>
      <c r="C197" s="31">
        <v>63</v>
      </c>
      <c r="D197" s="9">
        <v>37</v>
      </c>
      <c r="E197" s="10">
        <f t="shared" si="24"/>
        <v>5.4077253218884118E-2</v>
      </c>
      <c r="F197" s="10">
        <f t="shared" si="25"/>
        <v>3.5339063992359122E-2</v>
      </c>
      <c r="G197" s="10">
        <f t="shared" si="27"/>
        <v>-0.41269841269841268</v>
      </c>
      <c r="H197" s="16">
        <f t="shared" si="26"/>
        <v>-2.2317596566523604E-2</v>
      </c>
    </row>
    <row r="198" spans="1:8" ht="25.5" x14ac:dyDescent="0.2">
      <c r="A198" s="8"/>
      <c r="B198" s="34" t="s">
        <v>182</v>
      </c>
      <c r="C198" s="31">
        <v>3</v>
      </c>
      <c r="D198" s="9">
        <v>0</v>
      </c>
      <c r="E198" s="10">
        <f t="shared" si="24"/>
        <v>2.5751072961373391E-3</v>
      </c>
      <c r="F198" s="10" t="str">
        <f t="shared" si="25"/>
        <v/>
      </c>
      <c r="G198" s="10">
        <f t="shared" si="27"/>
        <v>-1</v>
      </c>
      <c r="H198" s="16">
        <f t="shared" si="26"/>
        <v>-2.5751072961373391E-3</v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6</v>
      </c>
      <c r="D200" s="9">
        <v>4</v>
      </c>
      <c r="E200" s="10">
        <f t="shared" si="24"/>
        <v>5.1502145922746783E-3</v>
      </c>
      <c r="F200" s="10">
        <f t="shared" si="25"/>
        <v>3.8204393505253103E-3</v>
      </c>
      <c r="G200" s="10">
        <f t="shared" si="27"/>
        <v>-0.33333333333333331</v>
      </c>
      <c r="H200" s="16">
        <f t="shared" si="26"/>
        <v>-1.7167381974248926E-3</v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27</v>
      </c>
      <c r="D202" s="9">
        <v>11</v>
      </c>
      <c r="E202" s="10">
        <f t="shared" si="24"/>
        <v>2.317596566523605E-2</v>
      </c>
      <c r="F202" s="10">
        <f t="shared" si="25"/>
        <v>1.0506208213944603E-2</v>
      </c>
      <c r="G202" s="10">
        <f t="shared" si="27"/>
        <v>-0.59259259259259256</v>
      </c>
      <c r="H202" s="16">
        <f t="shared" si="26"/>
        <v>-1.3733905579399139E-2</v>
      </c>
    </row>
    <row r="203" spans="1:8" x14ac:dyDescent="0.2">
      <c r="A203" s="8"/>
      <c r="B203" s="34" t="s">
        <v>187</v>
      </c>
      <c r="C203" s="31">
        <v>3</v>
      </c>
      <c r="D203" s="9">
        <v>20</v>
      </c>
      <c r="E203" s="10">
        <f t="shared" si="24"/>
        <v>2.5751072961373391E-3</v>
      </c>
      <c r="F203" s="10">
        <f t="shared" si="25"/>
        <v>1.9102196752626553E-2</v>
      </c>
      <c r="G203" s="10">
        <f t="shared" si="27"/>
        <v>5.666666666666667</v>
      </c>
      <c r="H203" s="16">
        <f t="shared" si="26"/>
        <v>1.459227467811159E-2</v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5</v>
      </c>
      <c r="D206" s="9">
        <v>0</v>
      </c>
      <c r="E206" s="10">
        <f t="shared" si="24"/>
        <v>4.2918454935622317E-3</v>
      </c>
      <c r="F206" s="10" t="str">
        <f t="shared" si="25"/>
        <v/>
      </c>
      <c r="G206" s="10">
        <f t="shared" si="27"/>
        <v>-1</v>
      </c>
      <c r="H206" s="16">
        <f t="shared" si="26"/>
        <v>-4.2918454935622317E-3</v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2</v>
      </c>
      <c r="D208" s="9">
        <v>4</v>
      </c>
      <c r="E208" s="10">
        <f t="shared" si="24"/>
        <v>1.7167381974248926E-3</v>
      </c>
      <c r="F208" s="10">
        <f t="shared" si="25"/>
        <v>3.8204393505253103E-3</v>
      </c>
      <c r="G208" s="10">
        <f t="shared" si="27"/>
        <v>1</v>
      </c>
      <c r="H208" s="16">
        <f t="shared" si="26"/>
        <v>1.7167381974248926E-3</v>
      </c>
    </row>
    <row r="209" spans="1:8" x14ac:dyDescent="0.2">
      <c r="A209" s="8"/>
      <c r="B209" s="34" t="s">
        <v>193</v>
      </c>
      <c r="C209" s="31">
        <v>0</v>
      </c>
      <c r="D209" s="9">
        <v>5</v>
      </c>
      <c r="E209" s="10" t="str">
        <f t="shared" si="24"/>
        <v/>
      </c>
      <c r="F209" s="10">
        <f t="shared" si="25"/>
        <v>4.7755491881566383E-3</v>
      </c>
      <c r="G209" s="10">
        <f t="shared" si="27"/>
        <v>1</v>
      </c>
      <c r="H209" s="16" t="str">
        <f t="shared" si="26"/>
        <v/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30</v>
      </c>
      <c r="D211" s="9">
        <v>8</v>
      </c>
      <c r="E211" s="10">
        <f t="shared" si="24"/>
        <v>2.575107296137339E-2</v>
      </c>
      <c r="F211" s="10">
        <f t="shared" si="25"/>
        <v>7.6408787010506206E-3</v>
      </c>
      <c r="G211" s="10">
        <f t="shared" si="27"/>
        <v>-0.73333333333333328</v>
      </c>
      <c r="H211" s="16">
        <f t="shared" si="26"/>
        <v>-1.8884120171673818E-2</v>
      </c>
    </row>
    <row r="212" spans="1:8" x14ac:dyDescent="0.2">
      <c r="A212" s="8"/>
      <c r="B212" s="34" t="s">
        <v>196</v>
      </c>
      <c r="C212" s="31">
        <v>62</v>
      </c>
      <c r="D212" s="9">
        <v>51</v>
      </c>
      <c r="E212" s="10">
        <f t="shared" si="24"/>
        <v>5.3218884120171672E-2</v>
      </c>
      <c r="F212" s="10">
        <f t="shared" si="25"/>
        <v>4.8710601719197708E-2</v>
      </c>
      <c r="G212" s="10">
        <f t="shared" si="27"/>
        <v>-0.17741935483870969</v>
      </c>
      <c r="H212" s="16">
        <f t="shared" si="26"/>
        <v>-9.4420600858369109E-3</v>
      </c>
    </row>
    <row r="213" spans="1:8" x14ac:dyDescent="0.2">
      <c r="A213" s="8"/>
      <c r="B213" s="34" t="s">
        <v>197</v>
      </c>
      <c r="C213" s="31">
        <v>28</v>
      </c>
      <c r="D213" s="9">
        <v>52</v>
      </c>
      <c r="E213" s="10">
        <f t="shared" ref="E213:E244" si="28">+IF(C213=0,"",C213/C$181)</f>
        <v>2.4034334763948499E-2</v>
      </c>
      <c r="F213" s="10">
        <f t="shared" ref="F213:F244" si="29">+IF(D213=0,"",D213/D$181)</f>
        <v>4.9665711556829036E-2</v>
      </c>
      <c r="G213" s="10">
        <f t="shared" si="27"/>
        <v>0.8571428571428571</v>
      </c>
      <c r="H213" s="16">
        <f t="shared" ref="H213:H244" si="30">+IF(OR(AND(E213=""),(G213="")),"",E213*G213)</f>
        <v>2.0600858369098713E-2</v>
      </c>
    </row>
    <row r="214" spans="1:8" x14ac:dyDescent="0.2">
      <c r="A214" s="8"/>
      <c r="B214" s="34" t="s">
        <v>198</v>
      </c>
      <c r="C214" s="31">
        <v>82</v>
      </c>
      <c r="D214" s="9">
        <v>22</v>
      </c>
      <c r="E214" s="10">
        <f t="shared" si="28"/>
        <v>7.0386266094420599E-2</v>
      </c>
      <c r="F214" s="10">
        <f t="shared" si="29"/>
        <v>2.1012416427889206E-2</v>
      </c>
      <c r="G214" s="10">
        <f t="shared" ref="G214:G245" si="31">+IF(AND(C214=0,D214=0)," ",IF(C214=0,1,IF(D214=0,-1,(D214-C214)/C214)))</f>
        <v>-0.73170731707317072</v>
      </c>
      <c r="H214" s="16">
        <f t="shared" si="30"/>
        <v>-5.1502145922746781E-2</v>
      </c>
    </row>
    <row r="215" spans="1:8" x14ac:dyDescent="0.2">
      <c r="A215" s="8"/>
      <c r="B215" s="34" t="s">
        <v>199</v>
      </c>
      <c r="C215" s="31">
        <v>6</v>
      </c>
      <c r="D215" s="9">
        <v>6</v>
      </c>
      <c r="E215" s="10">
        <f t="shared" si="28"/>
        <v>5.1502145922746783E-3</v>
      </c>
      <c r="F215" s="10">
        <f t="shared" si="29"/>
        <v>5.7306590257879654E-3</v>
      </c>
      <c r="G215" s="10">
        <f t="shared" si="31"/>
        <v>0</v>
      </c>
      <c r="H215" s="16">
        <f t="shared" si="30"/>
        <v>0</v>
      </c>
    </row>
    <row r="216" spans="1:8" x14ac:dyDescent="0.2">
      <c r="A216" s="8"/>
      <c r="B216" s="34" t="s">
        <v>200</v>
      </c>
      <c r="C216" s="31">
        <v>6</v>
      </c>
      <c r="D216" s="9">
        <v>8</v>
      </c>
      <c r="E216" s="10">
        <f t="shared" si="28"/>
        <v>5.1502145922746783E-3</v>
      </c>
      <c r="F216" s="10">
        <f t="shared" si="29"/>
        <v>7.6408787010506206E-3</v>
      </c>
      <c r="G216" s="10">
        <f t="shared" si="31"/>
        <v>0.33333333333333331</v>
      </c>
      <c r="H216" s="16">
        <f t="shared" si="30"/>
        <v>1.7167381974248926E-3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46</v>
      </c>
      <c r="D218" s="9">
        <v>24</v>
      </c>
      <c r="E218" s="10">
        <f t="shared" si="28"/>
        <v>3.9484978540772535E-2</v>
      </c>
      <c r="F218" s="10">
        <f t="shared" si="29"/>
        <v>2.2922636103151862E-2</v>
      </c>
      <c r="G218" s="10">
        <f t="shared" si="31"/>
        <v>-0.47826086956521741</v>
      </c>
      <c r="H218" s="16">
        <f t="shared" si="30"/>
        <v>-1.8884120171673822E-2</v>
      </c>
    </row>
    <row r="219" spans="1:8" x14ac:dyDescent="0.2">
      <c r="A219" s="8"/>
      <c r="B219" s="34" t="s">
        <v>203</v>
      </c>
      <c r="C219" s="31">
        <v>8</v>
      </c>
      <c r="D219" s="9">
        <v>9</v>
      </c>
      <c r="E219" s="10">
        <f t="shared" si="28"/>
        <v>6.8669527896995704E-3</v>
      </c>
      <c r="F219" s="10">
        <f t="shared" si="29"/>
        <v>8.5959885386819486E-3</v>
      </c>
      <c r="G219" s="10">
        <f t="shared" si="31"/>
        <v>0.125</v>
      </c>
      <c r="H219" s="16">
        <f t="shared" si="30"/>
        <v>8.5836909871244631E-4</v>
      </c>
    </row>
    <row r="220" spans="1:8" x14ac:dyDescent="0.2">
      <c r="A220" s="8"/>
      <c r="B220" s="34" t="s">
        <v>204</v>
      </c>
      <c r="C220" s="31">
        <v>17</v>
      </c>
      <c r="D220" s="9">
        <v>11</v>
      </c>
      <c r="E220" s="10">
        <f t="shared" si="28"/>
        <v>1.4592274678111588E-2</v>
      </c>
      <c r="F220" s="10">
        <f t="shared" si="29"/>
        <v>1.0506208213944603E-2</v>
      </c>
      <c r="G220" s="10">
        <f t="shared" si="31"/>
        <v>-0.35294117647058826</v>
      </c>
      <c r="H220" s="16">
        <f t="shared" si="30"/>
        <v>-5.1502145922746783E-3</v>
      </c>
    </row>
    <row r="221" spans="1:8" x14ac:dyDescent="0.2">
      <c r="A221" s="8"/>
      <c r="B221" s="34" t="s">
        <v>205</v>
      </c>
      <c r="C221" s="31">
        <v>0</v>
      </c>
      <c r="D221" s="9">
        <v>3</v>
      </c>
      <c r="E221" s="10" t="str">
        <f t="shared" si="28"/>
        <v/>
      </c>
      <c r="F221" s="10">
        <f t="shared" si="29"/>
        <v>2.8653295128939827E-3</v>
      </c>
      <c r="G221" s="10">
        <f t="shared" si="31"/>
        <v>1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1</v>
      </c>
      <c r="D222" s="9">
        <v>1</v>
      </c>
      <c r="E222" s="10">
        <f t="shared" si="28"/>
        <v>8.5836909871244631E-4</v>
      </c>
      <c r="F222" s="10">
        <f t="shared" si="29"/>
        <v>9.5510983763132757E-4</v>
      </c>
      <c r="G222" s="10">
        <f t="shared" si="31"/>
        <v>0</v>
      </c>
      <c r="H222" s="16">
        <f t="shared" si="30"/>
        <v>0</v>
      </c>
    </row>
    <row r="223" spans="1:8" ht="25.5" x14ac:dyDescent="0.2">
      <c r="A223" s="8"/>
      <c r="B223" s="34" t="s">
        <v>207</v>
      </c>
      <c r="C223" s="31">
        <v>29</v>
      </c>
      <c r="D223" s="9">
        <v>20</v>
      </c>
      <c r="E223" s="10">
        <f t="shared" si="28"/>
        <v>2.4892703862660945E-2</v>
      </c>
      <c r="F223" s="10">
        <f t="shared" si="29"/>
        <v>1.9102196752626553E-2</v>
      </c>
      <c r="G223" s="10">
        <f t="shared" si="31"/>
        <v>-0.31034482758620691</v>
      </c>
      <c r="H223" s="16">
        <f t="shared" si="30"/>
        <v>-7.7253218884120178E-3</v>
      </c>
    </row>
    <row r="224" spans="1:8" x14ac:dyDescent="0.2">
      <c r="A224" s="8"/>
      <c r="B224" s="34" t="s">
        <v>208</v>
      </c>
      <c r="C224" s="31">
        <v>13</v>
      </c>
      <c r="D224" s="9">
        <v>13</v>
      </c>
      <c r="E224" s="10">
        <f t="shared" si="28"/>
        <v>1.1158798283261802E-2</v>
      </c>
      <c r="F224" s="10">
        <f t="shared" si="29"/>
        <v>1.2416427889207259E-2</v>
      </c>
      <c r="G224" s="10">
        <f t="shared" si="31"/>
        <v>0</v>
      </c>
      <c r="H224" s="16">
        <f t="shared" si="30"/>
        <v>0</v>
      </c>
    </row>
    <row r="225" spans="1:8" ht="25.5" x14ac:dyDescent="0.2">
      <c r="A225" s="8"/>
      <c r="B225" s="34" t="s">
        <v>209</v>
      </c>
      <c r="C225" s="31">
        <v>1</v>
      </c>
      <c r="D225" s="9">
        <v>0</v>
      </c>
      <c r="E225" s="10">
        <f t="shared" si="28"/>
        <v>8.5836909871244631E-4</v>
      </c>
      <c r="F225" s="10" t="str">
        <f t="shared" si="29"/>
        <v/>
      </c>
      <c r="G225" s="10">
        <f t="shared" si="31"/>
        <v>-1</v>
      </c>
      <c r="H225" s="16">
        <f t="shared" si="30"/>
        <v>-8.5836909871244631E-4</v>
      </c>
    </row>
    <row r="226" spans="1:8" ht="25.5" x14ac:dyDescent="0.2">
      <c r="A226" s="8"/>
      <c r="B226" s="34" t="s">
        <v>210</v>
      </c>
      <c r="C226" s="31">
        <v>1</v>
      </c>
      <c r="D226" s="9">
        <v>0</v>
      </c>
      <c r="E226" s="10">
        <f t="shared" si="28"/>
        <v>8.5836909871244631E-4</v>
      </c>
      <c r="F226" s="10" t="str">
        <f t="shared" si="29"/>
        <v/>
      </c>
      <c r="G226" s="10">
        <f t="shared" si="31"/>
        <v>-1</v>
      </c>
      <c r="H226" s="16">
        <f t="shared" si="30"/>
        <v>-8.5836909871244631E-4</v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33</v>
      </c>
      <c r="D228" s="9">
        <v>84</v>
      </c>
      <c r="E228" s="10">
        <f t="shared" si="28"/>
        <v>2.8326180257510731E-2</v>
      </c>
      <c r="F228" s="10">
        <f t="shared" si="29"/>
        <v>8.0229226361031525E-2</v>
      </c>
      <c r="G228" s="10">
        <f t="shared" si="31"/>
        <v>1.5454545454545454</v>
      </c>
      <c r="H228" s="16">
        <f t="shared" si="30"/>
        <v>4.3776824034334763E-2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25</v>
      </c>
      <c r="D235" s="9">
        <v>14</v>
      </c>
      <c r="E235" s="10">
        <f t="shared" si="28"/>
        <v>2.1459227467811159E-2</v>
      </c>
      <c r="F235" s="10">
        <f t="shared" si="29"/>
        <v>1.3371537726838587E-2</v>
      </c>
      <c r="G235" s="10">
        <f t="shared" si="31"/>
        <v>-0.44</v>
      </c>
      <c r="H235" s="16">
        <f t="shared" si="30"/>
        <v>-9.4420600858369091E-3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1</v>
      </c>
      <c r="D238" s="9">
        <v>3</v>
      </c>
      <c r="E238" s="10">
        <f t="shared" si="28"/>
        <v>8.5836909871244631E-4</v>
      </c>
      <c r="F238" s="10">
        <f t="shared" si="29"/>
        <v>2.8653295128939827E-3</v>
      </c>
      <c r="G238" s="10">
        <f t="shared" si="31"/>
        <v>2</v>
      </c>
      <c r="H238" s="16">
        <f t="shared" si="30"/>
        <v>1.7167381974248926E-3</v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31</v>
      </c>
      <c r="D241" s="9">
        <v>24</v>
      </c>
      <c r="E241" s="10">
        <f t="shared" si="28"/>
        <v>2.6609442060085836E-2</v>
      </c>
      <c r="F241" s="10">
        <f t="shared" si="29"/>
        <v>2.2922636103151862E-2</v>
      </c>
      <c r="G241" s="10">
        <f t="shared" si="31"/>
        <v>-0.22580645161290322</v>
      </c>
      <c r="H241" s="16">
        <f t="shared" si="30"/>
        <v>-6.0085836909871239E-3</v>
      </c>
    </row>
    <row r="242" spans="1:8" x14ac:dyDescent="0.2">
      <c r="A242" s="8"/>
      <c r="B242" s="34" t="s">
        <v>226</v>
      </c>
      <c r="C242" s="31">
        <v>0</v>
      </c>
      <c r="D242" s="9">
        <v>7</v>
      </c>
      <c r="E242" s="10" t="str">
        <f t="shared" si="28"/>
        <v/>
      </c>
      <c r="F242" s="10">
        <f t="shared" si="29"/>
        <v>6.6857688634192934E-3</v>
      </c>
      <c r="G242" s="10">
        <f t="shared" si="31"/>
        <v>1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17</v>
      </c>
      <c r="D245" s="9">
        <v>5</v>
      </c>
      <c r="E245" s="10">
        <f t="shared" ref="E245:E276" si="32">+IF(C245=0,"",C245/C$181)</f>
        <v>1.4592274678111588E-2</v>
      </c>
      <c r="F245" s="10">
        <f t="shared" ref="F245:F276" si="33">+IF(D245=0,"",D245/D$181)</f>
        <v>4.7755491881566383E-3</v>
      </c>
      <c r="G245" s="10">
        <f t="shared" si="31"/>
        <v>-0.70588235294117652</v>
      </c>
      <c r="H245" s="16">
        <f t="shared" ref="H245:H276" si="34">+IF(OR(AND(E245=""),(G245="")),"",E245*G245)</f>
        <v>-1.0300429184549357E-2</v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6</v>
      </c>
      <c r="D247" s="9">
        <v>6</v>
      </c>
      <c r="E247" s="10">
        <f t="shared" si="32"/>
        <v>5.1502145922746783E-3</v>
      </c>
      <c r="F247" s="10">
        <f t="shared" si="33"/>
        <v>5.7306590257879654E-3</v>
      </c>
      <c r="G247" s="10">
        <f t="shared" si="35"/>
        <v>0</v>
      </c>
      <c r="H247" s="16">
        <f t="shared" si="34"/>
        <v>0</v>
      </c>
    </row>
    <row r="248" spans="1:8" x14ac:dyDescent="0.2">
      <c r="A248" s="8"/>
      <c r="B248" s="34" t="s">
        <v>232</v>
      </c>
      <c r="C248" s="31">
        <v>7</v>
      </c>
      <c r="D248" s="9">
        <v>8</v>
      </c>
      <c r="E248" s="10">
        <f t="shared" si="32"/>
        <v>6.0085836909871248E-3</v>
      </c>
      <c r="F248" s="10">
        <f t="shared" si="33"/>
        <v>7.6408787010506206E-3</v>
      </c>
      <c r="G248" s="10">
        <f t="shared" si="35"/>
        <v>0.14285714285714285</v>
      </c>
      <c r="H248" s="16">
        <f t="shared" si="34"/>
        <v>8.5836909871244631E-4</v>
      </c>
    </row>
    <row r="249" spans="1:8" x14ac:dyDescent="0.2">
      <c r="A249" s="8"/>
      <c r="B249" s="34" t="s">
        <v>233</v>
      </c>
      <c r="C249" s="3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26</v>
      </c>
      <c r="D251" s="9">
        <v>1</v>
      </c>
      <c r="E251" s="10">
        <f t="shared" si="32"/>
        <v>2.2317596566523604E-2</v>
      </c>
      <c r="F251" s="10">
        <f t="shared" si="33"/>
        <v>9.5510983763132757E-4</v>
      </c>
      <c r="G251" s="10">
        <f t="shared" si="35"/>
        <v>-0.96153846153846156</v>
      </c>
      <c r="H251" s="16">
        <f t="shared" si="34"/>
        <v>-2.1459227467811159E-2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1</v>
      </c>
      <c r="D253" s="9">
        <v>0</v>
      </c>
      <c r="E253" s="10">
        <f t="shared" si="32"/>
        <v>8.5836909871244631E-4</v>
      </c>
      <c r="F253" s="10" t="str">
        <f t="shared" si="33"/>
        <v/>
      </c>
      <c r="G253" s="10">
        <f t="shared" si="35"/>
        <v>-1</v>
      </c>
      <c r="H253" s="16">
        <f t="shared" si="34"/>
        <v>-8.5836909871244631E-4</v>
      </c>
    </row>
    <row r="254" spans="1:8" x14ac:dyDescent="0.2">
      <c r="A254" s="8"/>
      <c r="B254" s="34" t="s">
        <v>238</v>
      </c>
      <c r="C254" s="31">
        <v>2</v>
      </c>
      <c r="D254" s="9">
        <v>22</v>
      </c>
      <c r="E254" s="10">
        <f t="shared" si="32"/>
        <v>1.7167381974248926E-3</v>
      </c>
      <c r="F254" s="10">
        <f t="shared" si="33"/>
        <v>2.1012416427889206E-2</v>
      </c>
      <c r="G254" s="10">
        <f t="shared" si="35"/>
        <v>10</v>
      </c>
      <c r="H254" s="16">
        <f t="shared" si="34"/>
        <v>1.7167381974248927E-2</v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1</v>
      </c>
      <c r="D256" s="9">
        <v>0</v>
      </c>
      <c r="E256" s="10">
        <f t="shared" si="32"/>
        <v>8.5836909871244631E-4</v>
      </c>
      <c r="F256" s="10" t="str">
        <f t="shared" si="33"/>
        <v/>
      </c>
      <c r="G256" s="10">
        <f t="shared" si="35"/>
        <v>-1</v>
      </c>
      <c r="H256" s="16">
        <f t="shared" si="34"/>
        <v>-8.5836909871244631E-4</v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4</v>
      </c>
      <c r="D258" s="9">
        <v>13</v>
      </c>
      <c r="E258" s="10">
        <f t="shared" si="32"/>
        <v>3.4334763948497852E-3</v>
      </c>
      <c r="F258" s="10">
        <f t="shared" si="33"/>
        <v>1.2416427889207259E-2</v>
      </c>
      <c r="G258" s="10">
        <f t="shared" si="35"/>
        <v>2.25</v>
      </c>
      <c r="H258" s="16">
        <f t="shared" si="34"/>
        <v>7.725321888412017E-3</v>
      </c>
    </row>
    <row r="259" spans="1:8" x14ac:dyDescent="0.2">
      <c r="A259" s="8"/>
      <c r="B259" s="34" t="s">
        <v>243</v>
      </c>
      <c r="C259" s="31">
        <v>0</v>
      </c>
      <c r="D259" s="9">
        <v>2</v>
      </c>
      <c r="E259" s="10" t="str">
        <f t="shared" si="32"/>
        <v/>
      </c>
      <c r="F259" s="10">
        <f t="shared" si="33"/>
        <v>1.9102196752626551E-3</v>
      </c>
      <c r="G259" s="10">
        <f t="shared" si="35"/>
        <v>1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1</v>
      </c>
      <c r="D260" s="9">
        <v>2</v>
      </c>
      <c r="E260" s="10">
        <f t="shared" si="32"/>
        <v>8.5836909871244631E-4</v>
      </c>
      <c r="F260" s="10">
        <f t="shared" si="33"/>
        <v>1.9102196752626551E-3</v>
      </c>
      <c r="G260" s="10">
        <f t="shared" si="35"/>
        <v>1</v>
      </c>
      <c r="H260" s="16">
        <f t="shared" si="34"/>
        <v>8.5836909871244631E-4</v>
      </c>
    </row>
    <row r="261" spans="1:8" x14ac:dyDescent="0.2">
      <c r="A261" s="8"/>
      <c r="B261" s="34" t="s">
        <v>245</v>
      </c>
      <c r="C261" s="31">
        <v>26</v>
      </c>
      <c r="D261" s="9">
        <v>0</v>
      </c>
      <c r="E261" s="10">
        <f t="shared" si="32"/>
        <v>2.2317596566523604E-2</v>
      </c>
      <c r="F261" s="10" t="str">
        <f t="shared" si="33"/>
        <v/>
      </c>
      <c r="G261" s="10">
        <f t="shared" si="35"/>
        <v>-1</v>
      </c>
      <c r="H261" s="16">
        <f t="shared" si="34"/>
        <v>-2.2317596566523604E-2</v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2</v>
      </c>
      <c r="E263" s="10" t="str">
        <f t="shared" si="32"/>
        <v/>
      </c>
      <c r="F263" s="10">
        <f t="shared" si="33"/>
        <v>1.9102196752626551E-3</v>
      </c>
      <c r="G263" s="10">
        <f t="shared" si="35"/>
        <v>1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1</v>
      </c>
      <c r="D264" s="9">
        <v>0</v>
      </c>
      <c r="E264" s="10">
        <f t="shared" si="32"/>
        <v>8.5836909871244631E-4</v>
      </c>
      <c r="F264" s="10" t="str">
        <f t="shared" si="33"/>
        <v/>
      </c>
      <c r="G264" s="10">
        <f t="shared" si="35"/>
        <v>-1</v>
      </c>
      <c r="H264" s="16">
        <f t="shared" si="34"/>
        <v>-8.5836909871244631E-4</v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2</v>
      </c>
      <c r="D268" s="9">
        <v>0</v>
      </c>
      <c r="E268" s="10">
        <f t="shared" si="32"/>
        <v>1.7167381974248926E-3</v>
      </c>
      <c r="F268" s="10" t="str">
        <f t="shared" si="33"/>
        <v/>
      </c>
      <c r="G268" s="10">
        <f t="shared" si="35"/>
        <v>-1</v>
      </c>
      <c r="H268" s="16">
        <f t="shared" si="34"/>
        <v>-1.7167381974248926E-3</v>
      </c>
    </row>
    <row r="269" spans="1:8" ht="25.5" x14ac:dyDescent="0.2">
      <c r="A269" s="8"/>
      <c r="B269" s="34" t="s">
        <v>253</v>
      </c>
      <c r="C269" s="3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1</v>
      </c>
      <c r="D272" s="9">
        <v>0</v>
      </c>
      <c r="E272" s="10">
        <f t="shared" si="32"/>
        <v>8.5836909871244631E-4</v>
      </c>
      <c r="F272" s="10" t="str">
        <f t="shared" si="33"/>
        <v/>
      </c>
      <c r="G272" s="10">
        <f t="shared" si="35"/>
        <v>-1</v>
      </c>
      <c r="H272" s="16">
        <f t="shared" si="34"/>
        <v>-8.5836909871244631E-4</v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5</v>
      </c>
      <c r="D274" s="9">
        <v>1</v>
      </c>
      <c r="E274" s="10">
        <f t="shared" si="32"/>
        <v>4.2918454935622317E-3</v>
      </c>
      <c r="F274" s="10">
        <f t="shared" si="33"/>
        <v>9.5510983763132757E-4</v>
      </c>
      <c r="G274" s="10">
        <f t="shared" si="35"/>
        <v>-0.8</v>
      </c>
      <c r="H274" s="16">
        <f t="shared" si="34"/>
        <v>-3.4334763948497857E-3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2</v>
      </c>
      <c r="E281" s="10" t="str">
        <f t="shared" si="36"/>
        <v/>
      </c>
      <c r="F281" s="10">
        <f t="shared" si="37"/>
        <v>1.9102196752626551E-3</v>
      </c>
      <c r="G281" s="10">
        <f t="shared" si="39"/>
        <v>1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21</v>
      </c>
      <c r="D285" s="9">
        <v>5</v>
      </c>
      <c r="E285" s="10">
        <f t="shared" si="36"/>
        <v>1.8025751072961373E-2</v>
      </c>
      <c r="F285" s="10">
        <f t="shared" si="37"/>
        <v>4.7755491881566383E-3</v>
      </c>
      <c r="G285" s="10">
        <f t="shared" si="39"/>
        <v>-0.76190476190476186</v>
      </c>
      <c r="H285" s="16">
        <f t="shared" si="38"/>
        <v>-1.3733905579399141E-2</v>
      </c>
    </row>
    <row r="286" spans="1:8" ht="25.5" x14ac:dyDescent="0.2">
      <c r="A286" s="8"/>
      <c r="B286" s="34" t="s">
        <v>270</v>
      </c>
      <c r="C286" s="31">
        <v>42</v>
      </c>
      <c r="D286" s="9">
        <v>33</v>
      </c>
      <c r="E286" s="10">
        <f t="shared" si="36"/>
        <v>3.6051502145922745E-2</v>
      </c>
      <c r="F286" s="10">
        <f t="shared" si="37"/>
        <v>3.151862464183381E-2</v>
      </c>
      <c r="G286" s="10">
        <f t="shared" si="39"/>
        <v>-0.21428571428571427</v>
      </c>
      <c r="H286" s="16">
        <f t="shared" si="38"/>
        <v>-7.7253218884120161E-3</v>
      </c>
    </row>
    <row r="287" spans="1:8" x14ac:dyDescent="0.2">
      <c r="A287" s="8"/>
      <c r="B287" s="34" t="s">
        <v>271</v>
      </c>
      <c r="C287" s="31">
        <v>10</v>
      </c>
      <c r="D287" s="9">
        <v>3</v>
      </c>
      <c r="E287" s="10">
        <f t="shared" si="36"/>
        <v>8.5836909871244635E-3</v>
      </c>
      <c r="F287" s="10">
        <f t="shared" si="37"/>
        <v>2.8653295128939827E-3</v>
      </c>
      <c r="G287" s="10">
        <f t="shared" si="39"/>
        <v>-0.7</v>
      </c>
      <c r="H287" s="16">
        <f t="shared" si="38"/>
        <v>-6.0085836909871239E-3</v>
      </c>
    </row>
    <row r="288" spans="1:8" x14ac:dyDescent="0.2">
      <c r="A288" s="8"/>
      <c r="B288" s="34" t="s">
        <v>272</v>
      </c>
      <c r="C288" s="31">
        <v>6</v>
      </c>
      <c r="D288" s="9">
        <v>0</v>
      </c>
      <c r="E288" s="10">
        <f t="shared" si="36"/>
        <v>5.1502145922746783E-3</v>
      </c>
      <c r="F288" s="10" t="str">
        <f t="shared" si="37"/>
        <v/>
      </c>
      <c r="G288" s="10">
        <f t="shared" si="39"/>
        <v>-1</v>
      </c>
      <c r="H288" s="16">
        <f t="shared" si="38"/>
        <v>-5.1502145922746783E-3</v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1</v>
      </c>
      <c r="E290" s="10" t="str">
        <f t="shared" si="36"/>
        <v/>
      </c>
      <c r="F290" s="10">
        <f t="shared" si="37"/>
        <v>9.5510983763132757E-4</v>
      </c>
      <c r="G290" s="10">
        <f t="shared" si="39"/>
        <v>1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2</v>
      </c>
      <c r="D292" s="9">
        <v>1</v>
      </c>
      <c r="E292" s="10">
        <f t="shared" si="36"/>
        <v>1.7167381974248926E-3</v>
      </c>
      <c r="F292" s="10">
        <f t="shared" si="37"/>
        <v>9.5510983763132757E-4</v>
      </c>
      <c r="G292" s="10">
        <f t="shared" si="39"/>
        <v>-0.5</v>
      </c>
      <c r="H292" s="16">
        <f t="shared" si="38"/>
        <v>-8.5836909871244631E-4</v>
      </c>
    </row>
    <row r="293" spans="1:8" x14ac:dyDescent="0.2">
      <c r="A293" s="8"/>
      <c r="B293" s="34" t="s">
        <v>277</v>
      </c>
      <c r="C293" s="31">
        <v>11</v>
      </c>
      <c r="D293" s="9">
        <v>4</v>
      </c>
      <c r="E293" s="10">
        <f t="shared" si="36"/>
        <v>9.4420600858369091E-3</v>
      </c>
      <c r="F293" s="10">
        <f t="shared" si="37"/>
        <v>3.8204393505253103E-3</v>
      </c>
      <c r="G293" s="10">
        <f t="shared" si="39"/>
        <v>-0.63636363636363635</v>
      </c>
      <c r="H293" s="16">
        <f t="shared" si="38"/>
        <v>-6.0085836909871239E-3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1</v>
      </c>
      <c r="D297" s="9">
        <v>0</v>
      </c>
      <c r="E297" s="10">
        <f t="shared" si="36"/>
        <v>8.5836909871244631E-4</v>
      </c>
      <c r="F297" s="10" t="str">
        <f t="shared" si="37"/>
        <v/>
      </c>
      <c r="G297" s="10">
        <f t="shared" si="39"/>
        <v>-1</v>
      </c>
      <c r="H297" s="16">
        <f t="shared" si="38"/>
        <v>-8.5836909871244631E-4</v>
      </c>
    </row>
    <row r="298" spans="1:8" x14ac:dyDescent="0.2">
      <c r="A298" s="8"/>
      <c r="B298" s="34" t="s">
        <v>282</v>
      </c>
      <c r="C298" s="31">
        <v>3</v>
      </c>
      <c r="D298" s="9">
        <v>1</v>
      </c>
      <c r="E298" s="10">
        <f t="shared" si="36"/>
        <v>2.5751072961373391E-3</v>
      </c>
      <c r="F298" s="10">
        <f t="shared" si="37"/>
        <v>9.5510983763132757E-4</v>
      </c>
      <c r="G298" s="10">
        <f t="shared" si="39"/>
        <v>-0.66666666666666663</v>
      </c>
      <c r="H298" s="16">
        <f t="shared" si="38"/>
        <v>-1.7167381974248926E-3</v>
      </c>
    </row>
    <row r="299" spans="1:8" x14ac:dyDescent="0.2">
      <c r="A299" s="8"/>
      <c r="B299" s="34" t="s">
        <v>283</v>
      </c>
      <c r="C299" s="31">
        <v>19</v>
      </c>
      <c r="D299" s="9">
        <v>32</v>
      </c>
      <c r="E299" s="10">
        <f t="shared" si="36"/>
        <v>1.6309012875536481E-2</v>
      </c>
      <c r="F299" s="10">
        <f t="shared" si="37"/>
        <v>3.0563514804202482E-2</v>
      </c>
      <c r="G299" s="10">
        <f t="shared" si="39"/>
        <v>0.68421052631578949</v>
      </c>
      <c r="H299" s="16">
        <f t="shared" si="38"/>
        <v>1.1158798283261804E-2</v>
      </c>
    </row>
    <row r="300" spans="1:8" x14ac:dyDescent="0.2">
      <c r="A300" s="8"/>
      <c r="B300" s="34" t="s">
        <v>284</v>
      </c>
      <c r="C300" s="31">
        <v>1</v>
      </c>
      <c r="D300" s="9">
        <v>2</v>
      </c>
      <c r="E300" s="10">
        <f t="shared" si="36"/>
        <v>8.5836909871244631E-4</v>
      </c>
      <c r="F300" s="10">
        <f t="shared" si="37"/>
        <v>1.9102196752626551E-3</v>
      </c>
      <c r="G300" s="10">
        <f t="shared" si="39"/>
        <v>1</v>
      </c>
      <c r="H300" s="16">
        <f t="shared" si="38"/>
        <v>8.5836909871244631E-4</v>
      </c>
    </row>
    <row r="301" spans="1:8" x14ac:dyDescent="0.2">
      <c r="A301" s="8"/>
      <c r="B301" s="34" t="s">
        <v>285</v>
      </c>
      <c r="C301" s="31">
        <v>1</v>
      </c>
      <c r="D301" s="9">
        <v>0</v>
      </c>
      <c r="E301" s="10">
        <f t="shared" si="36"/>
        <v>8.5836909871244631E-4</v>
      </c>
      <c r="F301" s="10" t="str">
        <f t="shared" si="37"/>
        <v/>
      </c>
      <c r="G301" s="10">
        <f t="shared" si="39"/>
        <v>-1</v>
      </c>
      <c r="H301" s="16">
        <f t="shared" si="38"/>
        <v>-8.5836909871244631E-4</v>
      </c>
    </row>
    <row r="302" spans="1:8" x14ac:dyDescent="0.2">
      <c r="A302" s="8"/>
      <c r="B302" s="34" t="s">
        <v>286</v>
      </c>
      <c r="C302" s="31">
        <v>6</v>
      </c>
      <c r="D302" s="9">
        <v>3</v>
      </c>
      <c r="E302" s="10">
        <f t="shared" si="36"/>
        <v>5.1502145922746783E-3</v>
      </c>
      <c r="F302" s="10">
        <f t="shared" si="37"/>
        <v>2.8653295128939827E-3</v>
      </c>
      <c r="G302" s="10">
        <f t="shared" si="39"/>
        <v>-0.5</v>
      </c>
      <c r="H302" s="16">
        <f t="shared" si="38"/>
        <v>-2.5751072961373391E-3</v>
      </c>
    </row>
    <row r="303" spans="1:8" x14ac:dyDescent="0.2">
      <c r="A303" s="8"/>
      <c r="B303" s="34" t="s">
        <v>287</v>
      </c>
      <c r="C303" s="31">
        <v>0</v>
      </c>
      <c r="D303" s="9">
        <v>1</v>
      </c>
      <c r="E303" s="10" t="str">
        <f t="shared" si="36"/>
        <v/>
      </c>
      <c r="F303" s="10">
        <f t="shared" si="37"/>
        <v>9.5510983763132757E-4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1</v>
      </c>
      <c r="D304" s="9">
        <v>0</v>
      </c>
      <c r="E304" s="10">
        <f t="shared" si="36"/>
        <v>8.5836909871244631E-4</v>
      </c>
      <c r="F304" s="10" t="str">
        <f t="shared" si="37"/>
        <v/>
      </c>
      <c r="G304" s="10">
        <f t="shared" si="39"/>
        <v>-1</v>
      </c>
      <c r="H304" s="16">
        <f t="shared" si="38"/>
        <v>-8.5836909871244631E-4</v>
      </c>
    </row>
    <row r="305" spans="1:8" x14ac:dyDescent="0.2">
      <c r="A305" s="8"/>
      <c r="B305" s="34" t="s">
        <v>289</v>
      </c>
      <c r="C305" s="31">
        <v>17</v>
      </c>
      <c r="D305" s="9">
        <v>17</v>
      </c>
      <c r="E305" s="10">
        <f t="shared" si="36"/>
        <v>1.4592274678111588E-2</v>
      </c>
      <c r="F305" s="10">
        <f t="shared" si="37"/>
        <v>1.6236867239732569E-2</v>
      </c>
      <c r="G305" s="10">
        <f t="shared" si="39"/>
        <v>0</v>
      </c>
      <c r="H305" s="16">
        <f t="shared" si="38"/>
        <v>0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2</v>
      </c>
      <c r="E308" s="10" t="str">
        <f t="shared" si="36"/>
        <v/>
      </c>
      <c r="F308" s="10">
        <f t="shared" si="37"/>
        <v>1.9102196752626551E-3</v>
      </c>
      <c r="G308" s="10">
        <f t="shared" si="39"/>
        <v>1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4</v>
      </c>
      <c r="D311" s="9">
        <v>15</v>
      </c>
      <c r="E311" s="10">
        <f t="shared" si="40"/>
        <v>3.4334763948497852E-3</v>
      </c>
      <c r="F311" s="10">
        <f t="shared" si="41"/>
        <v>1.4326647564469915E-2</v>
      </c>
      <c r="G311" s="10">
        <f t="shared" si="43"/>
        <v>2.75</v>
      </c>
      <c r="H311" s="16">
        <f t="shared" si="42"/>
        <v>9.4420600858369091E-3</v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4</v>
      </c>
      <c r="D313" s="9">
        <v>0</v>
      </c>
      <c r="E313" s="10">
        <f t="shared" si="40"/>
        <v>3.4334763948497852E-3</v>
      </c>
      <c r="F313" s="10" t="str">
        <f t="shared" si="41"/>
        <v/>
      </c>
      <c r="G313" s="10">
        <f t="shared" si="43"/>
        <v>-1</v>
      </c>
      <c r="H313" s="16">
        <f t="shared" si="42"/>
        <v>-3.4334763948497852E-3</v>
      </c>
    </row>
    <row r="314" spans="1:8" ht="25.5" x14ac:dyDescent="0.2">
      <c r="A314" s="8"/>
      <c r="B314" s="34" t="s">
        <v>298</v>
      </c>
      <c r="C314" s="31">
        <v>77</v>
      </c>
      <c r="D314" s="9">
        <v>57</v>
      </c>
      <c r="E314" s="10">
        <f t="shared" si="40"/>
        <v>6.6094420600858364E-2</v>
      </c>
      <c r="F314" s="10">
        <f t="shared" si="41"/>
        <v>5.4441260744985676E-2</v>
      </c>
      <c r="G314" s="10">
        <f t="shared" si="43"/>
        <v>-0.25974025974025972</v>
      </c>
      <c r="H314" s="16">
        <f t="shared" si="42"/>
        <v>-1.7167381974248924E-2</v>
      </c>
    </row>
    <row r="315" spans="1:8" x14ac:dyDescent="0.2">
      <c r="A315" s="8"/>
      <c r="B315" s="34" t="s">
        <v>299</v>
      </c>
      <c r="C315" s="31">
        <v>3</v>
      </c>
      <c r="D315" s="9">
        <v>2</v>
      </c>
      <c r="E315" s="10">
        <f t="shared" si="40"/>
        <v>2.5751072961373391E-3</v>
      </c>
      <c r="F315" s="10">
        <f t="shared" si="41"/>
        <v>1.9102196752626551E-3</v>
      </c>
      <c r="G315" s="10">
        <f t="shared" si="43"/>
        <v>-0.33333333333333331</v>
      </c>
      <c r="H315" s="16">
        <f t="shared" si="42"/>
        <v>-8.5836909871244631E-4</v>
      </c>
    </row>
    <row r="316" spans="1:8" ht="25.5" x14ac:dyDescent="0.2">
      <c r="A316" s="8"/>
      <c r="B316" s="34" t="s">
        <v>300</v>
      </c>
      <c r="C316" s="31">
        <v>0</v>
      </c>
      <c r="D316" s="9">
        <v>2</v>
      </c>
      <c r="E316" s="10" t="str">
        <f t="shared" si="40"/>
        <v/>
      </c>
      <c r="F316" s="10">
        <f t="shared" si="41"/>
        <v>1.9102196752626551E-3</v>
      </c>
      <c r="G316" s="10">
        <f t="shared" si="43"/>
        <v>1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10</v>
      </c>
      <c r="D317" s="9">
        <v>2</v>
      </c>
      <c r="E317" s="10">
        <f t="shared" si="40"/>
        <v>8.5836909871244635E-3</v>
      </c>
      <c r="F317" s="10">
        <f t="shared" si="41"/>
        <v>1.9102196752626551E-3</v>
      </c>
      <c r="G317" s="10">
        <f t="shared" si="43"/>
        <v>-0.8</v>
      </c>
      <c r="H317" s="16">
        <f t="shared" si="42"/>
        <v>-6.8669527896995713E-3</v>
      </c>
    </row>
    <row r="318" spans="1:8" x14ac:dyDescent="0.2">
      <c r="A318" s="8"/>
      <c r="B318" s="34" t="s">
        <v>302</v>
      </c>
      <c r="C318" s="31">
        <v>1</v>
      </c>
      <c r="D318" s="9">
        <v>1</v>
      </c>
      <c r="E318" s="10">
        <f t="shared" si="40"/>
        <v>8.5836909871244631E-4</v>
      </c>
      <c r="F318" s="10">
        <f t="shared" si="41"/>
        <v>9.5510983763132757E-4</v>
      </c>
      <c r="G318" s="10">
        <f t="shared" si="43"/>
        <v>0</v>
      </c>
      <c r="H318" s="16">
        <f t="shared" si="42"/>
        <v>0</v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3</v>
      </c>
      <c r="D320" s="9">
        <v>18</v>
      </c>
      <c r="E320" s="10">
        <f t="shared" si="40"/>
        <v>2.5751072961373391E-3</v>
      </c>
      <c r="F320" s="10">
        <f t="shared" si="41"/>
        <v>1.7191977077363897E-2</v>
      </c>
      <c r="G320" s="10">
        <f t="shared" si="43"/>
        <v>5</v>
      </c>
      <c r="H320" s="16">
        <f t="shared" si="42"/>
        <v>1.2875536480686695E-2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17</v>
      </c>
      <c r="D325" s="9">
        <v>5</v>
      </c>
      <c r="E325" s="10">
        <f t="shared" si="40"/>
        <v>1.4592274678111588E-2</v>
      </c>
      <c r="F325" s="10">
        <f t="shared" si="41"/>
        <v>4.7755491881566383E-3</v>
      </c>
      <c r="G325" s="10">
        <f t="shared" si="43"/>
        <v>-0.70588235294117652</v>
      </c>
      <c r="H325" s="16">
        <f t="shared" si="42"/>
        <v>-1.0300429184549357E-2</v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2</v>
      </c>
      <c r="E327" s="10" t="str">
        <f t="shared" si="40"/>
        <v/>
      </c>
      <c r="F327" s="10">
        <f t="shared" si="41"/>
        <v>1.9102196752626551E-3</v>
      </c>
      <c r="G327" s="10">
        <f t="shared" si="43"/>
        <v>1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26</v>
      </c>
      <c r="D329" s="9">
        <v>31</v>
      </c>
      <c r="E329" s="10">
        <f t="shared" si="40"/>
        <v>2.2317596566523604E-2</v>
      </c>
      <c r="F329" s="10">
        <f t="shared" si="41"/>
        <v>2.9608404966571154E-2</v>
      </c>
      <c r="G329" s="10">
        <f t="shared" si="43"/>
        <v>0.19230769230769232</v>
      </c>
      <c r="H329" s="16">
        <f t="shared" si="42"/>
        <v>4.2918454935622317E-3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63</v>
      </c>
      <c r="D331" s="9">
        <v>29</v>
      </c>
      <c r="E331" s="10">
        <f t="shared" si="40"/>
        <v>5.4077253218884118E-2</v>
      </c>
      <c r="F331" s="10">
        <f t="shared" si="41"/>
        <v>2.7698185291308502E-2</v>
      </c>
      <c r="G331" s="10">
        <f t="shared" si="43"/>
        <v>-0.53968253968253965</v>
      </c>
      <c r="H331" s="16">
        <f t="shared" si="42"/>
        <v>-2.9184549356223173E-2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14</v>
      </c>
      <c r="D333" s="9">
        <v>6</v>
      </c>
      <c r="E333" s="10">
        <f t="shared" si="40"/>
        <v>1.201716738197425E-2</v>
      </c>
      <c r="F333" s="10">
        <f t="shared" si="41"/>
        <v>5.7306590257879654E-3</v>
      </c>
      <c r="G333" s="10">
        <f t="shared" si="43"/>
        <v>-0.5714285714285714</v>
      </c>
      <c r="H333" s="16">
        <f t="shared" si="42"/>
        <v>-6.8669527896995704E-3</v>
      </c>
    </row>
    <row r="334" spans="1:8" x14ac:dyDescent="0.2">
      <c r="A334" s="8"/>
      <c r="B334" s="34" t="s">
        <v>318</v>
      </c>
      <c r="C334" s="31">
        <v>0</v>
      </c>
      <c r="D334" s="9">
        <v>2</v>
      </c>
      <c r="E334" s="10" t="str">
        <f t="shared" si="40"/>
        <v/>
      </c>
      <c r="F334" s="10">
        <f t="shared" si="41"/>
        <v>1.9102196752626551E-3</v>
      </c>
      <c r="G334" s="10">
        <f t="shared" si="43"/>
        <v>1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9</v>
      </c>
      <c r="D335" s="9">
        <v>2</v>
      </c>
      <c r="E335" s="10">
        <f t="shared" si="40"/>
        <v>7.725321888412017E-3</v>
      </c>
      <c r="F335" s="10">
        <f t="shared" si="41"/>
        <v>1.9102196752626551E-3</v>
      </c>
      <c r="G335" s="10">
        <f t="shared" si="43"/>
        <v>-0.77777777777777779</v>
      </c>
      <c r="H335" s="16">
        <f t="shared" si="42"/>
        <v>-6.0085836909871248E-3</v>
      </c>
    </row>
    <row r="336" spans="1:8" ht="25.5" x14ac:dyDescent="0.2">
      <c r="A336" s="8"/>
      <c r="B336" s="34" t="s">
        <v>320</v>
      </c>
      <c r="C336" s="31">
        <v>3</v>
      </c>
      <c r="D336" s="9">
        <v>4</v>
      </c>
      <c r="E336" s="10">
        <f t="shared" si="40"/>
        <v>2.5751072961373391E-3</v>
      </c>
      <c r="F336" s="10">
        <f t="shared" si="41"/>
        <v>3.8204393505253103E-3</v>
      </c>
      <c r="G336" s="10">
        <f t="shared" si="43"/>
        <v>0.33333333333333331</v>
      </c>
      <c r="H336" s="16">
        <f t="shared" si="42"/>
        <v>8.5836909871244631E-4</v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23</v>
      </c>
      <c r="D340" s="9">
        <v>19</v>
      </c>
      <c r="E340" s="10">
        <f t="shared" si="40"/>
        <v>1.9742489270386267E-2</v>
      </c>
      <c r="F340" s="10">
        <f t="shared" si="41"/>
        <v>1.8147086914995225E-2</v>
      </c>
      <c r="G340" s="10">
        <f t="shared" si="43"/>
        <v>-0.17391304347826086</v>
      </c>
      <c r="H340" s="16">
        <f t="shared" si="42"/>
        <v>-3.4334763948497857E-3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1</v>
      </c>
      <c r="E347" s="10" t="str">
        <f t="shared" si="44"/>
        <v/>
      </c>
      <c r="F347" s="10">
        <f t="shared" si="45"/>
        <v>9.5510983763132757E-4</v>
      </c>
      <c r="G347" s="10">
        <f t="shared" si="47"/>
        <v>1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1</v>
      </c>
      <c r="E348" s="10" t="str">
        <f t="shared" si="44"/>
        <v/>
      </c>
      <c r="F348" s="10">
        <f t="shared" si="45"/>
        <v>9.5510983763132757E-4</v>
      </c>
      <c r="G348" s="10">
        <f t="shared" si="47"/>
        <v>1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1</v>
      </c>
      <c r="E349" s="10" t="str">
        <f t="shared" si="44"/>
        <v/>
      </c>
      <c r="F349" s="10">
        <f t="shared" si="45"/>
        <v>9.5510983763132757E-4</v>
      </c>
      <c r="G349" s="10">
        <f t="shared" si="47"/>
        <v>1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1</v>
      </c>
      <c r="E352" s="10" t="str">
        <f t="shared" si="44"/>
        <v/>
      </c>
      <c r="F352" s="10">
        <f t="shared" si="45"/>
        <v>9.5510983763132757E-4</v>
      </c>
      <c r="G352" s="10">
        <f t="shared" si="47"/>
        <v>1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5315</v>
      </c>
      <c r="D362" s="30">
        <f>SUM(D363:D595)</f>
        <v>4270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-0.19661335841956726</v>
      </c>
      <c r="H362" s="40">
        <f t="shared" ref="H362:H425" si="50">+IF(OR(AND(E362=""),(G362="")),"",E362*G362)</f>
        <v>-0.19661335841956726</v>
      </c>
    </row>
    <row r="363" spans="1:8" x14ac:dyDescent="0.2">
      <c r="A363" s="8"/>
      <c r="B363" s="33" t="s">
        <v>341</v>
      </c>
      <c r="C363" s="39">
        <v>12</v>
      </c>
      <c r="D363" s="36">
        <v>15</v>
      </c>
      <c r="E363" s="37">
        <f t="shared" si="48"/>
        <v>2.2577610536218249E-3</v>
      </c>
      <c r="F363" s="37">
        <f t="shared" si="49"/>
        <v>3.5128805620608899E-3</v>
      </c>
      <c r="G363" s="37">
        <f t="shared" ref="G363:G426" si="51">+IF(AND(C363=0,D363=0)," ",IF(C363=0,1,IF(D363=0,-1,(D363-C363)/C363)))</f>
        <v>0.25</v>
      </c>
      <c r="H363" s="38">
        <f t="shared" si="50"/>
        <v>5.6444026340545623E-4</v>
      </c>
    </row>
    <row r="364" spans="1:8" x14ac:dyDescent="0.2">
      <c r="A364" s="8"/>
      <c r="B364" s="34" t="s">
        <v>342</v>
      </c>
      <c r="C364" s="31">
        <v>12</v>
      </c>
      <c r="D364" s="9">
        <v>6</v>
      </c>
      <c r="E364" s="10">
        <f t="shared" si="48"/>
        <v>2.2577610536218249E-3</v>
      </c>
      <c r="F364" s="10">
        <f t="shared" si="49"/>
        <v>1.405152224824356E-3</v>
      </c>
      <c r="G364" s="10">
        <f t="shared" si="51"/>
        <v>-0.5</v>
      </c>
      <c r="H364" s="16">
        <f t="shared" si="50"/>
        <v>-1.1288805268109125E-3</v>
      </c>
    </row>
    <row r="365" spans="1:8" x14ac:dyDescent="0.2">
      <c r="A365" s="8"/>
      <c r="B365" s="34" t="s">
        <v>343</v>
      </c>
      <c r="C365" s="31">
        <v>10</v>
      </c>
      <c r="D365" s="9">
        <v>7</v>
      </c>
      <c r="E365" s="10">
        <f t="shared" si="48"/>
        <v>1.8814675446848542E-3</v>
      </c>
      <c r="F365" s="10">
        <f t="shared" si="49"/>
        <v>1.639344262295082E-3</v>
      </c>
      <c r="G365" s="10">
        <f t="shared" si="51"/>
        <v>-0.3</v>
      </c>
      <c r="H365" s="16">
        <f t="shared" si="50"/>
        <v>-5.6444026340545623E-4</v>
      </c>
    </row>
    <row r="366" spans="1:8" x14ac:dyDescent="0.2">
      <c r="A366" s="8"/>
      <c r="B366" s="34" t="s">
        <v>344</v>
      </c>
      <c r="C366" s="31">
        <v>0</v>
      </c>
      <c r="D366" s="9">
        <v>2</v>
      </c>
      <c r="E366" s="10" t="str">
        <f t="shared" si="48"/>
        <v/>
      </c>
      <c r="F366" s="10">
        <f t="shared" si="49"/>
        <v>4.6838407494145199E-4</v>
      </c>
      <c r="G366" s="10">
        <f t="shared" si="51"/>
        <v>1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267</v>
      </c>
      <c r="D368" s="9">
        <v>212</v>
      </c>
      <c r="E368" s="10">
        <f t="shared" si="48"/>
        <v>5.0235183443085606E-2</v>
      </c>
      <c r="F368" s="10">
        <f t="shared" si="49"/>
        <v>4.9648711943793909E-2</v>
      </c>
      <c r="G368" s="10">
        <f t="shared" si="51"/>
        <v>-0.20599250936329588</v>
      </c>
      <c r="H368" s="16">
        <f t="shared" si="50"/>
        <v>-1.0348071495766697E-2</v>
      </c>
    </row>
    <row r="369" spans="1:8" x14ac:dyDescent="0.2">
      <c r="A369" s="8"/>
      <c r="B369" s="34" t="s">
        <v>347</v>
      </c>
      <c r="C369" s="31">
        <v>9</v>
      </c>
      <c r="D369" s="9">
        <v>5</v>
      </c>
      <c r="E369" s="10">
        <f t="shared" si="48"/>
        <v>1.6933207902163688E-3</v>
      </c>
      <c r="F369" s="10">
        <f t="shared" si="49"/>
        <v>1.17096018735363E-3</v>
      </c>
      <c r="G369" s="10">
        <f t="shared" si="51"/>
        <v>-0.44444444444444442</v>
      </c>
      <c r="H369" s="16">
        <f t="shared" si="50"/>
        <v>-7.5258701787394168E-4</v>
      </c>
    </row>
    <row r="370" spans="1:8" x14ac:dyDescent="0.2">
      <c r="A370" s="8"/>
      <c r="B370" s="34" t="s">
        <v>348</v>
      </c>
      <c r="C370" s="31">
        <v>1</v>
      </c>
      <c r="D370" s="9">
        <v>3</v>
      </c>
      <c r="E370" s="10">
        <f t="shared" si="48"/>
        <v>1.8814675446848542E-4</v>
      </c>
      <c r="F370" s="10">
        <f t="shared" si="49"/>
        <v>7.0257611241217799E-4</v>
      </c>
      <c r="G370" s="10">
        <f t="shared" si="51"/>
        <v>2</v>
      </c>
      <c r="H370" s="16">
        <f t="shared" si="50"/>
        <v>3.7629350893697084E-4</v>
      </c>
    </row>
    <row r="371" spans="1:8" x14ac:dyDescent="0.2">
      <c r="A371" s="8"/>
      <c r="B371" s="34" t="s">
        <v>349</v>
      </c>
      <c r="C371" s="31">
        <v>7</v>
      </c>
      <c r="D371" s="9">
        <v>11</v>
      </c>
      <c r="E371" s="10">
        <f t="shared" si="48"/>
        <v>1.3170272812793979E-3</v>
      </c>
      <c r="F371" s="10">
        <f t="shared" si="49"/>
        <v>2.5761124121779859E-3</v>
      </c>
      <c r="G371" s="10">
        <f t="shared" si="51"/>
        <v>0.5714285714285714</v>
      </c>
      <c r="H371" s="16">
        <f t="shared" si="50"/>
        <v>7.5258701787394157E-4</v>
      </c>
    </row>
    <row r="372" spans="1:8" x14ac:dyDescent="0.2">
      <c r="A372" s="8"/>
      <c r="B372" s="34" t="s">
        <v>350</v>
      </c>
      <c r="C372" s="31">
        <v>8</v>
      </c>
      <c r="D372" s="9">
        <v>9</v>
      </c>
      <c r="E372" s="10">
        <f t="shared" si="48"/>
        <v>1.5051740357478834E-3</v>
      </c>
      <c r="F372" s="10">
        <f t="shared" si="49"/>
        <v>2.107728337236534E-3</v>
      </c>
      <c r="G372" s="10">
        <f t="shared" si="51"/>
        <v>0.125</v>
      </c>
      <c r="H372" s="16">
        <f t="shared" si="50"/>
        <v>1.8814675446848542E-4</v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156</v>
      </c>
      <c r="D374" s="9">
        <v>91</v>
      </c>
      <c r="E374" s="10">
        <f t="shared" si="48"/>
        <v>2.9350893697083727E-2</v>
      </c>
      <c r="F374" s="10">
        <f t="shared" si="49"/>
        <v>2.1311475409836064E-2</v>
      </c>
      <c r="G374" s="10">
        <f t="shared" si="51"/>
        <v>-0.41666666666666669</v>
      </c>
      <c r="H374" s="16">
        <f t="shared" si="50"/>
        <v>-1.2229539040451553E-2</v>
      </c>
    </row>
    <row r="375" spans="1:8" x14ac:dyDescent="0.2">
      <c r="A375" s="8"/>
      <c r="B375" s="34" t="s">
        <v>353</v>
      </c>
      <c r="C375" s="31">
        <v>12</v>
      </c>
      <c r="D375" s="9">
        <v>17</v>
      </c>
      <c r="E375" s="10">
        <f t="shared" si="48"/>
        <v>2.2577610536218249E-3</v>
      </c>
      <c r="F375" s="10">
        <f t="shared" si="49"/>
        <v>3.9812646370023424E-3</v>
      </c>
      <c r="G375" s="10">
        <f t="shared" si="51"/>
        <v>0.41666666666666669</v>
      </c>
      <c r="H375" s="16">
        <f t="shared" si="50"/>
        <v>9.4073377234242712E-4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10</v>
      </c>
      <c r="D377" s="9">
        <v>8</v>
      </c>
      <c r="E377" s="10">
        <f t="shared" si="48"/>
        <v>1.8814675446848542E-3</v>
      </c>
      <c r="F377" s="10">
        <f t="shared" si="49"/>
        <v>1.873536299765808E-3</v>
      </c>
      <c r="G377" s="10">
        <f t="shared" si="51"/>
        <v>-0.2</v>
      </c>
      <c r="H377" s="16">
        <f t="shared" si="50"/>
        <v>-3.7629350893697089E-4</v>
      </c>
    </row>
    <row r="378" spans="1:8" x14ac:dyDescent="0.2">
      <c r="A378" s="8"/>
      <c r="B378" s="34" t="s">
        <v>356</v>
      </c>
      <c r="C378" s="31">
        <v>10</v>
      </c>
      <c r="D378" s="9">
        <v>4</v>
      </c>
      <c r="E378" s="10">
        <f t="shared" si="48"/>
        <v>1.8814675446848542E-3</v>
      </c>
      <c r="F378" s="10">
        <f t="shared" si="49"/>
        <v>9.3676814988290398E-4</v>
      </c>
      <c r="G378" s="10">
        <f t="shared" si="51"/>
        <v>-0.6</v>
      </c>
      <c r="H378" s="16">
        <f t="shared" si="50"/>
        <v>-1.1288805268109125E-3</v>
      </c>
    </row>
    <row r="379" spans="1:8" x14ac:dyDescent="0.2">
      <c r="A379" s="8"/>
      <c r="B379" s="34" t="s">
        <v>357</v>
      </c>
      <c r="C379" s="31">
        <v>1</v>
      </c>
      <c r="D379" s="9">
        <v>0</v>
      </c>
      <c r="E379" s="10">
        <f t="shared" si="48"/>
        <v>1.8814675446848542E-4</v>
      </c>
      <c r="F379" s="10" t="str">
        <f t="shared" si="49"/>
        <v/>
      </c>
      <c r="G379" s="10">
        <f t="shared" si="51"/>
        <v>-1</v>
      </c>
      <c r="H379" s="16">
        <f t="shared" si="50"/>
        <v>-1.8814675446848542E-4</v>
      </c>
    </row>
    <row r="380" spans="1:8" x14ac:dyDescent="0.2">
      <c r="A380" s="8"/>
      <c r="B380" s="34" t="s">
        <v>358</v>
      </c>
      <c r="C380" s="31">
        <v>1</v>
      </c>
      <c r="D380" s="9">
        <v>2</v>
      </c>
      <c r="E380" s="10">
        <f t="shared" si="48"/>
        <v>1.8814675446848542E-4</v>
      </c>
      <c r="F380" s="10">
        <f t="shared" si="49"/>
        <v>4.6838407494145199E-4</v>
      </c>
      <c r="G380" s="10">
        <f t="shared" si="51"/>
        <v>1</v>
      </c>
      <c r="H380" s="16">
        <f t="shared" si="50"/>
        <v>1.8814675446848542E-4</v>
      </c>
    </row>
    <row r="381" spans="1:8" x14ac:dyDescent="0.2">
      <c r="A381" s="8"/>
      <c r="B381" s="34" t="s">
        <v>359</v>
      </c>
      <c r="C381" s="31">
        <v>0</v>
      </c>
      <c r="D381" s="9">
        <v>1</v>
      </c>
      <c r="E381" s="10" t="str">
        <f t="shared" si="48"/>
        <v/>
      </c>
      <c r="F381" s="10">
        <f t="shared" si="49"/>
        <v>2.34192037470726E-4</v>
      </c>
      <c r="G381" s="10">
        <f t="shared" si="51"/>
        <v>1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131</v>
      </c>
      <c r="D382" s="9">
        <v>79</v>
      </c>
      <c r="E382" s="10">
        <f t="shared" si="48"/>
        <v>2.464722483537159E-2</v>
      </c>
      <c r="F382" s="10">
        <f t="shared" si="49"/>
        <v>1.8501170960187354E-2</v>
      </c>
      <c r="G382" s="10">
        <f t="shared" si="51"/>
        <v>-0.39694656488549618</v>
      </c>
      <c r="H382" s="16">
        <f t="shared" si="50"/>
        <v>-9.7836312323612423E-3</v>
      </c>
    </row>
    <row r="383" spans="1:8" x14ac:dyDescent="0.2">
      <c r="A383" s="8"/>
      <c r="B383" s="34" t="s">
        <v>361</v>
      </c>
      <c r="C383" s="31">
        <v>2</v>
      </c>
      <c r="D383" s="9">
        <v>16</v>
      </c>
      <c r="E383" s="10">
        <f t="shared" si="48"/>
        <v>3.7629350893697084E-4</v>
      </c>
      <c r="F383" s="10">
        <f t="shared" si="49"/>
        <v>3.7470725995316159E-3</v>
      </c>
      <c r="G383" s="10">
        <f t="shared" si="51"/>
        <v>7</v>
      </c>
      <c r="H383" s="16">
        <f t="shared" si="50"/>
        <v>2.6340545625587958E-3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36</v>
      </c>
      <c r="D385" s="9">
        <v>17</v>
      </c>
      <c r="E385" s="10">
        <f t="shared" si="48"/>
        <v>6.7732831608654752E-3</v>
      </c>
      <c r="F385" s="10">
        <f t="shared" si="49"/>
        <v>3.9812646370023424E-3</v>
      </c>
      <c r="G385" s="10">
        <f t="shared" si="51"/>
        <v>-0.52777777777777779</v>
      </c>
      <c r="H385" s="16">
        <f t="shared" si="50"/>
        <v>-3.5747883349012233E-3</v>
      </c>
    </row>
    <row r="386" spans="1:8" x14ac:dyDescent="0.2">
      <c r="A386" s="8"/>
      <c r="B386" s="34" t="s">
        <v>364</v>
      </c>
      <c r="C386" s="31">
        <v>196</v>
      </c>
      <c r="D386" s="9">
        <v>242</v>
      </c>
      <c r="E386" s="10">
        <f t="shared" si="48"/>
        <v>3.6876763875823143E-2</v>
      </c>
      <c r="F386" s="10">
        <f t="shared" si="49"/>
        <v>5.667447306791569E-2</v>
      </c>
      <c r="G386" s="10">
        <f t="shared" si="51"/>
        <v>0.23469387755102042</v>
      </c>
      <c r="H386" s="16">
        <f t="shared" si="50"/>
        <v>8.6547507055503292E-3</v>
      </c>
    </row>
    <row r="387" spans="1:8" x14ac:dyDescent="0.2">
      <c r="A387" s="8"/>
      <c r="B387" s="34" t="s">
        <v>365</v>
      </c>
      <c r="C387" s="31">
        <v>22</v>
      </c>
      <c r="D387" s="9">
        <v>17</v>
      </c>
      <c r="E387" s="10">
        <f t="shared" si="48"/>
        <v>4.1392285983066794E-3</v>
      </c>
      <c r="F387" s="10">
        <f t="shared" si="49"/>
        <v>3.9812646370023424E-3</v>
      </c>
      <c r="G387" s="10">
        <f t="shared" si="51"/>
        <v>-0.22727272727272727</v>
      </c>
      <c r="H387" s="16">
        <f t="shared" si="50"/>
        <v>-9.4073377234242712E-4</v>
      </c>
    </row>
    <row r="388" spans="1:8" x14ac:dyDescent="0.2">
      <c r="A388" s="8"/>
      <c r="B388" s="34" t="s">
        <v>366</v>
      </c>
      <c r="C388" s="31">
        <v>1</v>
      </c>
      <c r="D388" s="9">
        <v>3</v>
      </c>
      <c r="E388" s="10">
        <f t="shared" si="48"/>
        <v>1.8814675446848542E-4</v>
      </c>
      <c r="F388" s="10">
        <f t="shared" si="49"/>
        <v>7.0257611241217799E-4</v>
      </c>
      <c r="G388" s="10">
        <f t="shared" si="51"/>
        <v>2</v>
      </c>
      <c r="H388" s="16">
        <f t="shared" si="50"/>
        <v>3.7629350893697084E-4</v>
      </c>
    </row>
    <row r="389" spans="1:8" x14ac:dyDescent="0.2">
      <c r="A389" s="8"/>
      <c r="B389" s="34" t="s">
        <v>367</v>
      </c>
      <c r="C389" s="31">
        <v>1</v>
      </c>
      <c r="D389" s="9">
        <v>1</v>
      </c>
      <c r="E389" s="10">
        <f t="shared" si="48"/>
        <v>1.8814675446848542E-4</v>
      </c>
      <c r="F389" s="10">
        <f t="shared" si="49"/>
        <v>2.34192037470726E-4</v>
      </c>
      <c r="G389" s="10">
        <f t="shared" si="51"/>
        <v>0</v>
      </c>
      <c r="H389" s="16">
        <f t="shared" si="50"/>
        <v>0</v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1</v>
      </c>
      <c r="E391" s="10" t="str">
        <f t="shared" si="48"/>
        <v/>
      </c>
      <c r="F391" s="10">
        <f t="shared" si="49"/>
        <v>2.34192037470726E-4</v>
      </c>
      <c r="G391" s="10">
        <f t="shared" si="51"/>
        <v>1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4</v>
      </c>
      <c r="D392" s="9">
        <v>5</v>
      </c>
      <c r="E392" s="10">
        <f t="shared" si="48"/>
        <v>7.5258701787394168E-4</v>
      </c>
      <c r="F392" s="10">
        <f t="shared" si="49"/>
        <v>1.17096018735363E-3</v>
      </c>
      <c r="G392" s="10">
        <f t="shared" si="51"/>
        <v>0.25</v>
      </c>
      <c r="H392" s="16">
        <f t="shared" si="50"/>
        <v>1.8814675446848542E-4</v>
      </c>
    </row>
    <row r="393" spans="1:8" x14ac:dyDescent="0.2">
      <c r="A393" s="8"/>
      <c r="B393" s="34" t="s">
        <v>371</v>
      </c>
      <c r="C393" s="31">
        <v>7</v>
      </c>
      <c r="D393" s="9">
        <v>17</v>
      </c>
      <c r="E393" s="10">
        <f t="shared" si="48"/>
        <v>1.3170272812793979E-3</v>
      </c>
      <c r="F393" s="10">
        <f t="shared" si="49"/>
        <v>3.9812646370023424E-3</v>
      </c>
      <c r="G393" s="10">
        <f t="shared" si="51"/>
        <v>1.4285714285714286</v>
      </c>
      <c r="H393" s="16">
        <f t="shared" si="50"/>
        <v>1.8814675446848542E-3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7</v>
      </c>
      <c r="D395" s="9">
        <v>9</v>
      </c>
      <c r="E395" s="10">
        <f t="shared" si="48"/>
        <v>1.3170272812793979E-3</v>
      </c>
      <c r="F395" s="10">
        <f t="shared" si="49"/>
        <v>2.107728337236534E-3</v>
      </c>
      <c r="G395" s="10">
        <f t="shared" si="51"/>
        <v>0.2857142857142857</v>
      </c>
      <c r="H395" s="16">
        <f t="shared" si="50"/>
        <v>3.7629350893697078E-4</v>
      </c>
    </row>
    <row r="396" spans="1:8" ht="25.5" x14ac:dyDescent="0.2">
      <c r="A396" s="8"/>
      <c r="B396" s="34" t="s">
        <v>374</v>
      </c>
      <c r="C396" s="31">
        <v>20</v>
      </c>
      <c r="D396" s="9">
        <v>12</v>
      </c>
      <c r="E396" s="10">
        <f t="shared" si="48"/>
        <v>3.7629350893697085E-3</v>
      </c>
      <c r="F396" s="10">
        <f t="shared" si="49"/>
        <v>2.8103044496487119E-3</v>
      </c>
      <c r="G396" s="10">
        <f t="shared" si="51"/>
        <v>-0.4</v>
      </c>
      <c r="H396" s="16">
        <f t="shared" si="50"/>
        <v>-1.5051740357478836E-3</v>
      </c>
    </row>
    <row r="397" spans="1:8" x14ac:dyDescent="0.2">
      <c r="A397" s="8"/>
      <c r="B397" s="34" t="s">
        <v>375</v>
      </c>
      <c r="C397" s="31">
        <v>245</v>
      </c>
      <c r="D397" s="9">
        <v>112</v>
      </c>
      <c r="E397" s="10">
        <f t="shared" si="48"/>
        <v>4.6095954844778929E-2</v>
      </c>
      <c r="F397" s="10">
        <f t="shared" si="49"/>
        <v>2.6229508196721311E-2</v>
      </c>
      <c r="G397" s="10">
        <f t="shared" si="51"/>
        <v>-0.54285714285714282</v>
      </c>
      <c r="H397" s="16">
        <f t="shared" si="50"/>
        <v>-2.5023518344308559E-2</v>
      </c>
    </row>
    <row r="398" spans="1:8" x14ac:dyDescent="0.2">
      <c r="A398" s="8"/>
      <c r="B398" s="34" t="s">
        <v>376</v>
      </c>
      <c r="C398" s="31">
        <v>3</v>
      </c>
      <c r="D398" s="9">
        <v>3</v>
      </c>
      <c r="E398" s="10">
        <f t="shared" si="48"/>
        <v>5.6444026340545623E-4</v>
      </c>
      <c r="F398" s="10">
        <f t="shared" si="49"/>
        <v>7.0257611241217799E-4</v>
      </c>
      <c r="G398" s="10">
        <f t="shared" si="51"/>
        <v>0</v>
      </c>
      <c r="H398" s="16">
        <f t="shared" si="50"/>
        <v>0</v>
      </c>
    </row>
    <row r="399" spans="1:8" x14ac:dyDescent="0.2">
      <c r="A399" s="8"/>
      <c r="B399" s="34" t="s">
        <v>377</v>
      </c>
      <c r="C399" s="3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6" t="str">
        <f t="shared" si="50"/>
        <v/>
      </c>
    </row>
    <row r="400" spans="1:8" x14ac:dyDescent="0.2">
      <c r="A400" s="8"/>
      <c r="B400" s="34" t="s">
        <v>378</v>
      </c>
      <c r="C400" s="31">
        <v>1</v>
      </c>
      <c r="D400" s="9">
        <v>1</v>
      </c>
      <c r="E400" s="10">
        <f t="shared" si="48"/>
        <v>1.8814675446848542E-4</v>
      </c>
      <c r="F400" s="10">
        <f t="shared" si="49"/>
        <v>2.34192037470726E-4</v>
      </c>
      <c r="G400" s="10">
        <f t="shared" si="51"/>
        <v>0</v>
      </c>
      <c r="H400" s="16">
        <f t="shared" si="50"/>
        <v>0</v>
      </c>
    </row>
    <row r="401" spans="1:8" x14ac:dyDescent="0.2">
      <c r="A401" s="8"/>
      <c r="B401" s="34" t="s">
        <v>379</v>
      </c>
      <c r="C401" s="31">
        <v>55</v>
      </c>
      <c r="D401" s="9">
        <v>28</v>
      </c>
      <c r="E401" s="10">
        <f t="shared" si="48"/>
        <v>1.0348071495766699E-2</v>
      </c>
      <c r="F401" s="10">
        <f t="shared" si="49"/>
        <v>6.5573770491803279E-3</v>
      </c>
      <c r="G401" s="10">
        <f t="shared" si="51"/>
        <v>-0.49090909090909091</v>
      </c>
      <c r="H401" s="16">
        <f t="shared" si="50"/>
        <v>-5.0799623706491064E-3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230</v>
      </c>
      <c r="D404" s="9">
        <v>142</v>
      </c>
      <c r="E404" s="10">
        <f t="shared" si="48"/>
        <v>4.3273753527751646E-2</v>
      </c>
      <c r="F404" s="10">
        <f t="shared" si="49"/>
        <v>3.3255269320843092E-2</v>
      </c>
      <c r="G404" s="10">
        <f t="shared" si="51"/>
        <v>-0.38260869565217392</v>
      </c>
      <c r="H404" s="16">
        <f t="shared" si="50"/>
        <v>-1.6556914393226718E-2</v>
      </c>
    </row>
    <row r="405" spans="1:8" x14ac:dyDescent="0.2">
      <c r="A405" s="8"/>
      <c r="B405" s="34" t="s">
        <v>383</v>
      </c>
      <c r="C405" s="31">
        <v>3</v>
      </c>
      <c r="D405" s="9">
        <v>0</v>
      </c>
      <c r="E405" s="10">
        <f t="shared" si="48"/>
        <v>5.6444026340545623E-4</v>
      </c>
      <c r="F405" s="10" t="str">
        <f t="shared" si="49"/>
        <v/>
      </c>
      <c r="G405" s="10">
        <f t="shared" si="51"/>
        <v>-1</v>
      </c>
      <c r="H405" s="16">
        <f t="shared" si="50"/>
        <v>-5.6444026340545623E-4</v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1</v>
      </c>
      <c r="D407" s="9">
        <v>0</v>
      </c>
      <c r="E407" s="10">
        <f t="shared" si="48"/>
        <v>1.8814675446848542E-4</v>
      </c>
      <c r="F407" s="10" t="str">
        <f t="shared" si="49"/>
        <v/>
      </c>
      <c r="G407" s="10">
        <f t="shared" si="51"/>
        <v>-1</v>
      </c>
      <c r="H407" s="16">
        <f t="shared" si="50"/>
        <v>-1.8814675446848542E-4</v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566</v>
      </c>
      <c r="D410" s="9">
        <v>411</v>
      </c>
      <c r="E410" s="10">
        <f t="shared" si="48"/>
        <v>0.10649106302916275</v>
      </c>
      <c r="F410" s="10">
        <f t="shared" si="49"/>
        <v>9.6252927400468383E-2</v>
      </c>
      <c r="G410" s="10">
        <f t="shared" si="51"/>
        <v>-0.27385159010600707</v>
      </c>
      <c r="H410" s="16">
        <f t="shared" si="50"/>
        <v>-2.9162746942615243E-2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98</v>
      </c>
      <c r="D413" s="9">
        <v>75</v>
      </c>
      <c r="E413" s="10">
        <f t="shared" si="48"/>
        <v>1.8438381937911572E-2</v>
      </c>
      <c r="F413" s="10">
        <f t="shared" si="49"/>
        <v>1.7564402810304448E-2</v>
      </c>
      <c r="G413" s="10">
        <f t="shared" si="51"/>
        <v>-0.23469387755102042</v>
      </c>
      <c r="H413" s="16">
        <f t="shared" si="50"/>
        <v>-4.3273753527751646E-3</v>
      </c>
    </row>
    <row r="414" spans="1:8" x14ac:dyDescent="0.2">
      <c r="A414" s="8"/>
      <c r="B414" s="34" t="s">
        <v>392</v>
      </c>
      <c r="C414" s="31">
        <v>161</v>
      </c>
      <c r="D414" s="9">
        <v>177</v>
      </c>
      <c r="E414" s="10">
        <f t="shared" si="48"/>
        <v>3.0291627469426152E-2</v>
      </c>
      <c r="F414" s="10">
        <f t="shared" si="49"/>
        <v>4.1451990632318504E-2</v>
      </c>
      <c r="G414" s="10">
        <f t="shared" si="51"/>
        <v>9.9378881987577633E-2</v>
      </c>
      <c r="H414" s="16">
        <f t="shared" si="50"/>
        <v>3.0103480714957663E-3</v>
      </c>
    </row>
    <row r="415" spans="1:8" x14ac:dyDescent="0.2">
      <c r="A415" s="8"/>
      <c r="B415" s="34" t="s">
        <v>393</v>
      </c>
      <c r="C415" s="31">
        <v>129</v>
      </c>
      <c r="D415" s="9">
        <v>115</v>
      </c>
      <c r="E415" s="10">
        <f t="shared" si="48"/>
        <v>2.4270931326434618E-2</v>
      </c>
      <c r="F415" s="10">
        <f t="shared" si="49"/>
        <v>2.6932084309133488E-2</v>
      </c>
      <c r="G415" s="10">
        <f t="shared" si="51"/>
        <v>-0.10852713178294573</v>
      </c>
      <c r="H415" s="16">
        <f t="shared" si="50"/>
        <v>-2.6340545625587958E-3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2</v>
      </c>
      <c r="D417" s="9">
        <v>1</v>
      </c>
      <c r="E417" s="10">
        <f t="shared" si="48"/>
        <v>3.7629350893697084E-4</v>
      </c>
      <c r="F417" s="10">
        <f t="shared" si="49"/>
        <v>2.34192037470726E-4</v>
      </c>
      <c r="G417" s="10">
        <f t="shared" si="51"/>
        <v>-0.5</v>
      </c>
      <c r="H417" s="16">
        <f t="shared" si="50"/>
        <v>-1.8814675446848542E-4</v>
      </c>
    </row>
    <row r="418" spans="1:8" ht="25.5" x14ac:dyDescent="0.2">
      <c r="A418" s="8"/>
      <c r="B418" s="34" t="s">
        <v>396</v>
      </c>
      <c r="C418" s="3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19</v>
      </c>
      <c r="D419" s="9">
        <v>16</v>
      </c>
      <c r="E419" s="10">
        <f t="shared" si="48"/>
        <v>3.5747883349012228E-3</v>
      </c>
      <c r="F419" s="10">
        <f t="shared" si="49"/>
        <v>3.7470725995316159E-3</v>
      </c>
      <c r="G419" s="10">
        <f t="shared" si="51"/>
        <v>-0.15789473684210525</v>
      </c>
      <c r="H419" s="16">
        <f t="shared" si="50"/>
        <v>-5.6444026340545623E-4</v>
      </c>
    </row>
    <row r="420" spans="1:8" x14ac:dyDescent="0.2">
      <c r="A420" s="8"/>
      <c r="B420" s="34" t="s">
        <v>398</v>
      </c>
      <c r="C420" s="31">
        <v>0</v>
      </c>
      <c r="D420" s="9">
        <v>12</v>
      </c>
      <c r="E420" s="10" t="str">
        <f t="shared" si="48"/>
        <v/>
      </c>
      <c r="F420" s="10">
        <f t="shared" si="49"/>
        <v>2.8103044496487119E-3</v>
      </c>
      <c r="G420" s="10">
        <f t="shared" si="51"/>
        <v>1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0</v>
      </c>
      <c r="D421" s="9">
        <v>5</v>
      </c>
      <c r="E421" s="10" t="str">
        <f t="shared" si="48"/>
        <v/>
      </c>
      <c r="F421" s="10">
        <f t="shared" si="49"/>
        <v>1.17096018735363E-3</v>
      </c>
      <c r="G421" s="10">
        <f t="shared" si="51"/>
        <v>1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0</v>
      </c>
      <c r="D422" s="9">
        <v>1</v>
      </c>
      <c r="E422" s="10" t="str">
        <f t="shared" si="48"/>
        <v/>
      </c>
      <c r="F422" s="10">
        <f t="shared" si="49"/>
        <v>2.34192037470726E-4</v>
      </c>
      <c r="G422" s="10">
        <f t="shared" si="51"/>
        <v>1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28</v>
      </c>
      <c r="D424" s="9">
        <v>14</v>
      </c>
      <c r="E424" s="10">
        <f t="shared" si="48"/>
        <v>5.2681091251175916E-3</v>
      </c>
      <c r="F424" s="10">
        <f t="shared" si="49"/>
        <v>3.2786885245901639E-3</v>
      </c>
      <c r="G424" s="10">
        <f t="shared" si="51"/>
        <v>-0.5</v>
      </c>
      <c r="H424" s="16">
        <f t="shared" si="50"/>
        <v>-2.6340545625587958E-3</v>
      </c>
    </row>
    <row r="425" spans="1:8" x14ac:dyDescent="0.2">
      <c r="A425" s="8"/>
      <c r="B425" s="34" t="s">
        <v>403</v>
      </c>
      <c r="C425" s="31">
        <v>38</v>
      </c>
      <c r="D425" s="9">
        <v>16</v>
      </c>
      <c r="E425" s="10">
        <f t="shared" si="48"/>
        <v>7.1495766698024456E-3</v>
      </c>
      <c r="F425" s="10">
        <f t="shared" si="49"/>
        <v>3.7470725995316159E-3</v>
      </c>
      <c r="G425" s="10">
        <f t="shared" si="51"/>
        <v>-0.57894736842105265</v>
      </c>
      <c r="H425" s="16">
        <f t="shared" si="50"/>
        <v>-4.1392285983066794E-3</v>
      </c>
    </row>
    <row r="426" spans="1:8" x14ac:dyDescent="0.2">
      <c r="A426" s="8"/>
      <c r="B426" s="34" t="s">
        <v>404</v>
      </c>
      <c r="C426" s="31">
        <v>130</v>
      </c>
      <c r="D426" s="9">
        <v>166</v>
      </c>
      <c r="E426" s="10">
        <f t="shared" ref="E426:E489" si="52">+IF(C426=0,"",C426/C$362)</f>
        <v>2.4459078080903106E-2</v>
      </c>
      <c r="F426" s="10">
        <f t="shared" ref="F426:F489" si="53">+IF(D426=0,"",D426/D$362)</f>
        <v>3.8875878220140513E-2</v>
      </c>
      <c r="G426" s="10">
        <f t="shared" si="51"/>
        <v>0.27692307692307694</v>
      </c>
      <c r="H426" s="16">
        <f t="shared" ref="H426:H489" si="54">+IF(OR(AND(E426=""),(G426="")),"",E426*G426)</f>
        <v>6.7732831608654761E-3</v>
      </c>
    </row>
    <row r="427" spans="1:8" x14ac:dyDescent="0.2">
      <c r="A427" s="8"/>
      <c r="B427" s="34" t="s">
        <v>405</v>
      </c>
      <c r="C427" s="31">
        <v>7</v>
      </c>
      <c r="D427" s="9">
        <v>11</v>
      </c>
      <c r="E427" s="10">
        <f t="shared" si="52"/>
        <v>1.3170272812793979E-3</v>
      </c>
      <c r="F427" s="10">
        <f t="shared" si="53"/>
        <v>2.5761124121779859E-3</v>
      </c>
      <c r="G427" s="10">
        <f t="shared" ref="G427:G490" si="55">+IF(AND(C427=0,D427=0)," ",IF(C427=0,1,IF(D427=0,-1,(D427-C427)/C427)))</f>
        <v>0.5714285714285714</v>
      </c>
      <c r="H427" s="16">
        <f t="shared" si="54"/>
        <v>7.5258701787394157E-4</v>
      </c>
    </row>
    <row r="428" spans="1:8" x14ac:dyDescent="0.2">
      <c r="A428" s="8"/>
      <c r="B428" s="34" t="s">
        <v>406</v>
      </c>
      <c r="C428" s="31">
        <v>50</v>
      </c>
      <c r="D428" s="9">
        <v>114</v>
      </c>
      <c r="E428" s="10">
        <f t="shared" si="52"/>
        <v>9.4073377234242701E-3</v>
      </c>
      <c r="F428" s="10">
        <f t="shared" si="53"/>
        <v>2.6697892271662763E-2</v>
      </c>
      <c r="G428" s="10">
        <f t="shared" si="55"/>
        <v>1.28</v>
      </c>
      <c r="H428" s="16">
        <f t="shared" si="54"/>
        <v>1.2041392285983067E-2</v>
      </c>
    </row>
    <row r="429" spans="1:8" x14ac:dyDescent="0.2">
      <c r="A429" s="8"/>
      <c r="B429" s="34" t="s">
        <v>407</v>
      </c>
      <c r="C429" s="31">
        <v>29</v>
      </c>
      <c r="D429" s="9">
        <v>12</v>
      </c>
      <c r="E429" s="10">
        <f t="shared" si="52"/>
        <v>5.4562558795860768E-3</v>
      </c>
      <c r="F429" s="10">
        <f t="shared" si="53"/>
        <v>2.8103044496487119E-3</v>
      </c>
      <c r="G429" s="10">
        <f t="shared" si="55"/>
        <v>-0.58620689655172409</v>
      </c>
      <c r="H429" s="16">
        <f t="shared" si="54"/>
        <v>-3.1984948259642515E-3</v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7</v>
      </c>
      <c r="D432" s="9">
        <v>0</v>
      </c>
      <c r="E432" s="10">
        <f t="shared" si="52"/>
        <v>1.3170272812793979E-3</v>
      </c>
      <c r="F432" s="10" t="str">
        <f t="shared" si="53"/>
        <v/>
      </c>
      <c r="G432" s="10">
        <f t="shared" si="55"/>
        <v>-1</v>
      </c>
      <c r="H432" s="16">
        <f t="shared" si="54"/>
        <v>-1.3170272812793979E-3</v>
      </c>
    </row>
    <row r="433" spans="1:8" x14ac:dyDescent="0.2">
      <c r="A433" s="8"/>
      <c r="B433" s="34" t="s">
        <v>411</v>
      </c>
      <c r="C433" s="31">
        <v>2</v>
      </c>
      <c r="D433" s="9">
        <v>5</v>
      </c>
      <c r="E433" s="10">
        <f t="shared" si="52"/>
        <v>3.7629350893697084E-4</v>
      </c>
      <c r="F433" s="10">
        <f t="shared" si="53"/>
        <v>1.17096018735363E-3</v>
      </c>
      <c r="G433" s="10">
        <f t="shared" si="55"/>
        <v>1.5</v>
      </c>
      <c r="H433" s="16">
        <f t="shared" si="54"/>
        <v>5.6444026340545623E-4</v>
      </c>
    </row>
    <row r="434" spans="1:8" x14ac:dyDescent="0.2">
      <c r="A434" s="8"/>
      <c r="B434" s="34" t="s">
        <v>412</v>
      </c>
      <c r="C434" s="31">
        <v>0</v>
      </c>
      <c r="D434" s="9">
        <v>1</v>
      </c>
      <c r="E434" s="10" t="str">
        <f t="shared" si="52"/>
        <v/>
      </c>
      <c r="F434" s="10">
        <f t="shared" si="53"/>
        <v>2.34192037470726E-4</v>
      </c>
      <c r="G434" s="10">
        <f t="shared" si="55"/>
        <v>1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266</v>
      </c>
      <c r="D437" s="9">
        <v>416</v>
      </c>
      <c r="E437" s="10">
        <f t="shared" si="52"/>
        <v>5.0047036688617125E-2</v>
      </c>
      <c r="F437" s="10">
        <f t="shared" si="53"/>
        <v>9.7423887587822014E-2</v>
      </c>
      <c r="G437" s="10">
        <f t="shared" si="55"/>
        <v>0.56390977443609025</v>
      </c>
      <c r="H437" s="16">
        <f t="shared" si="54"/>
        <v>2.8222013170272817E-2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3</v>
      </c>
      <c r="D440" s="9">
        <v>2</v>
      </c>
      <c r="E440" s="10">
        <f t="shared" si="52"/>
        <v>5.6444026340545623E-4</v>
      </c>
      <c r="F440" s="10">
        <f t="shared" si="53"/>
        <v>4.6838407494145199E-4</v>
      </c>
      <c r="G440" s="10">
        <f t="shared" si="55"/>
        <v>-0.33333333333333331</v>
      </c>
      <c r="H440" s="16">
        <f t="shared" si="54"/>
        <v>-1.8814675446848539E-4</v>
      </c>
    </row>
    <row r="441" spans="1:8" x14ac:dyDescent="0.2">
      <c r="A441" s="8"/>
      <c r="B441" s="34" t="s">
        <v>419</v>
      </c>
      <c r="C441" s="31">
        <v>7</v>
      </c>
      <c r="D441" s="9">
        <v>7</v>
      </c>
      <c r="E441" s="10">
        <f t="shared" si="52"/>
        <v>1.3170272812793979E-3</v>
      </c>
      <c r="F441" s="10">
        <f t="shared" si="53"/>
        <v>1.639344262295082E-3</v>
      </c>
      <c r="G441" s="10">
        <f t="shared" si="55"/>
        <v>0</v>
      </c>
      <c r="H441" s="16">
        <f t="shared" si="54"/>
        <v>0</v>
      </c>
    </row>
    <row r="442" spans="1:8" x14ac:dyDescent="0.2">
      <c r="A442" s="8"/>
      <c r="B442" s="34" t="s">
        <v>420</v>
      </c>
      <c r="C442" s="31">
        <v>2</v>
      </c>
      <c r="D442" s="9">
        <v>2</v>
      </c>
      <c r="E442" s="10">
        <f t="shared" si="52"/>
        <v>3.7629350893697084E-4</v>
      </c>
      <c r="F442" s="10">
        <f t="shared" si="53"/>
        <v>4.6838407494145199E-4</v>
      </c>
      <c r="G442" s="10">
        <f t="shared" si="55"/>
        <v>0</v>
      </c>
      <c r="H442" s="16">
        <f t="shared" si="54"/>
        <v>0</v>
      </c>
    </row>
    <row r="443" spans="1:8" x14ac:dyDescent="0.2">
      <c r="A443" s="8"/>
      <c r="B443" s="34" t="s">
        <v>421</v>
      </c>
      <c r="C443" s="31">
        <v>3</v>
      </c>
      <c r="D443" s="9">
        <v>0</v>
      </c>
      <c r="E443" s="10">
        <f t="shared" si="52"/>
        <v>5.6444026340545623E-4</v>
      </c>
      <c r="F443" s="10" t="str">
        <f t="shared" si="53"/>
        <v/>
      </c>
      <c r="G443" s="10">
        <f t="shared" si="55"/>
        <v>-1</v>
      </c>
      <c r="H443" s="16">
        <f t="shared" si="54"/>
        <v>-5.6444026340545623E-4</v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10</v>
      </c>
      <c r="D445" s="9">
        <v>3</v>
      </c>
      <c r="E445" s="10">
        <f t="shared" si="52"/>
        <v>1.8814675446848542E-3</v>
      </c>
      <c r="F445" s="10">
        <f t="shared" si="53"/>
        <v>7.0257611241217799E-4</v>
      </c>
      <c r="G445" s="10">
        <f t="shared" si="55"/>
        <v>-0.7</v>
      </c>
      <c r="H445" s="16">
        <f t="shared" si="54"/>
        <v>-1.3170272812793979E-3</v>
      </c>
    </row>
    <row r="446" spans="1:8" x14ac:dyDescent="0.2">
      <c r="A446" s="8"/>
      <c r="B446" s="34" t="s">
        <v>424</v>
      </c>
      <c r="C446" s="31">
        <v>20</v>
      </c>
      <c r="D446" s="9">
        <v>1</v>
      </c>
      <c r="E446" s="10">
        <f t="shared" si="52"/>
        <v>3.7629350893697085E-3</v>
      </c>
      <c r="F446" s="10">
        <f t="shared" si="53"/>
        <v>2.34192037470726E-4</v>
      </c>
      <c r="G446" s="10">
        <f t="shared" si="55"/>
        <v>-0.95</v>
      </c>
      <c r="H446" s="16">
        <f t="shared" si="54"/>
        <v>-3.5747883349012228E-3</v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1</v>
      </c>
      <c r="D448" s="9">
        <v>0</v>
      </c>
      <c r="E448" s="10">
        <f t="shared" si="52"/>
        <v>1.8814675446848542E-4</v>
      </c>
      <c r="F448" s="10" t="str">
        <f t="shared" si="53"/>
        <v/>
      </c>
      <c r="G448" s="10">
        <f t="shared" si="55"/>
        <v>-1</v>
      </c>
      <c r="H448" s="16">
        <f t="shared" si="54"/>
        <v>-1.8814675446848542E-4</v>
      </c>
    </row>
    <row r="449" spans="1:8" x14ac:dyDescent="0.2">
      <c r="A449" s="8"/>
      <c r="B449" s="34" t="s">
        <v>427</v>
      </c>
      <c r="C449" s="31">
        <v>0</v>
      </c>
      <c r="D449" s="9">
        <v>1</v>
      </c>
      <c r="E449" s="10" t="str">
        <f t="shared" si="52"/>
        <v/>
      </c>
      <c r="F449" s="10">
        <f t="shared" si="53"/>
        <v>2.34192037470726E-4</v>
      </c>
      <c r="G449" s="10">
        <f t="shared" si="55"/>
        <v>1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210</v>
      </c>
      <c r="D451" s="9">
        <v>137</v>
      </c>
      <c r="E451" s="10">
        <f t="shared" si="52"/>
        <v>3.9510818438381938E-2</v>
      </c>
      <c r="F451" s="10">
        <f t="shared" si="53"/>
        <v>3.2084309133489461E-2</v>
      </c>
      <c r="G451" s="10">
        <f t="shared" si="55"/>
        <v>-0.34761904761904761</v>
      </c>
      <c r="H451" s="16">
        <f t="shared" si="54"/>
        <v>-1.3734713076199435E-2</v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11</v>
      </c>
      <c r="D453" s="9">
        <v>5</v>
      </c>
      <c r="E453" s="10">
        <f t="shared" si="52"/>
        <v>2.0696142991533397E-3</v>
      </c>
      <c r="F453" s="10">
        <f t="shared" si="53"/>
        <v>1.17096018735363E-3</v>
      </c>
      <c r="G453" s="10">
        <f t="shared" si="55"/>
        <v>-0.54545454545454541</v>
      </c>
      <c r="H453" s="16">
        <f t="shared" si="54"/>
        <v>-1.1288805268109125E-3</v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1</v>
      </c>
      <c r="D456" s="9">
        <v>1</v>
      </c>
      <c r="E456" s="10">
        <f t="shared" si="52"/>
        <v>1.8814675446848542E-4</v>
      </c>
      <c r="F456" s="10">
        <f t="shared" si="53"/>
        <v>2.34192037470726E-4</v>
      </c>
      <c r="G456" s="10">
        <f t="shared" si="55"/>
        <v>0</v>
      </c>
      <c r="H456" s="16">
        <f t="shared" si="54"/>
        <v>0</v>
      </c>
    </row>
    <row r="457" spans="1:8" x14ac:dyDescent="0.2">
      <c r="A457" s="8"/>
      <c r="B457" s="34" t="s">
        <v>435</v>
      </c>
      <c r="C457" s="31">
        <v>2</v>
      </c>
      <c r="D457" s="9">
        <v>16</v>
      </c>
      <c r="E457" s="10">
        <f t="shared" si="52"/>
        <v>3.7629350893697084E-4</v>
      </c>
      <c r="F457" s="10">
        <f t="shared" si="53"/>
        <v>3.7470725995316159E-3</v>
      </c>
      <c r="G457" s="10">
        <f t="shared" si="55"/>
        <v>7</v>
      </c>
      <c r="H457" s="16">
        <f t="shared" si="54"/>
        <v>2.6340545625587958E-3</v>
      </c>
    </row>
    <row r="458" spans="1:8" x14ac:dyDescent="0.2">
      <c r="A458" s="8"/>
      <c r="B458" s="34" t="s">
        <v>436</v>
      </c>
      <c r="C458" s="31">
        <v>85</v>
      </c>
      <c r="D458" s="9">
        <v>68</v>
      </c>
      <c r="E458" s="10">
        <f t="shared" si="52"/>
        <v>1.5992474129821261E-2</v>
      </c>
      <c r="F458" s="10">
        <f t="shared" si="53"/>
        <v>1.5925058548009369E-2</v>
      </c>
      <c r="G458" s="10">
        <f t="shared" si="55"/>
        <v>-0.2</v>
      </c>
      <c r="H458" s="16">
        <f t="shared" si="54"/>
        <v>-3.1984948259642524E-3</v>
      </c>
    </row>
    <row r="459" spans="1:8" x14ac:dyDescent="0.2">
      <c r="A459" s="8"/>
      <c r="B459" s="34" t="s">
        <v>437</v>
      </c>
      <c r="C459" s="31">
        <v>2</v>
      </c>
      <c r="D459" s="9">
        <v>2</v>
      </c>
      <c r="E459" s="10">
        <f t="shared" si="52"/>
        <v>3.7629350893697084E-4</v>
      </c>
      <c r="F459" s="10">
        <f t="shared" si="53"/>
        <v>4.6838407494145199E-4</v>
      </c>
      <c r="G459" s="10">
        <f t="shared" si="55"/>
        <v>0</v>
      </c>
      <c r="H459" s="16">
        <f t="shared" si="54"/>
        <v>0</v>
      </c>
    </row>
    <row r="460" spans="1:8" x14ac:dyDescent="0.2">
      <c r="A460" s="8"/>
      <c r="B460" s="34" t="s">
        <v>438</v>
      </c>
      <c r="C460" s="31">
        <v>2</v>
      </c>
      <c r="D460" s="9">
        <v>36</v>
      </c>
      <c r="E460" s="10">
        <f t="shared" si="52"/>
        <v>3.7629350893697084E-4</v>
      </c>
      <c r="F460" s="10">
        <f t="shared" si="53"/>
        <v>8.4309133489461358E-3</v>
      </c>
      <c r="G460" s="10">
        <f t="shared" si="55"/>
        <v>17</v>
      </c>
      <c r="H460" s="16">
        <f t="shared" si="54"/>
        <v>6.3969896519285039E-3</v>
      </c>
    </row>
    <row r="461" spans="1:8" x14ac:dyDescent="0.2">
      <c r="A461" s="8"/>
      <c r="B461" s="34" t="s">
        <v>439</v>
      </c>
      <c r="C461" s="31">
        <v>20</v>
      </c>
      <c r="D461" s="9">
        <v>11</v>
      </c>
      <c r="E461" s="10">
        <f t="shared" si="52"/>
        <v>3.7629350893697085E-3</v>
      </c>
      <c r="F461" s="10">
        <f t="shared" si="53"/>
        <v>2.5761124121779859E-3</v>
      </c>
      <c r="G461" s="10">
        <f t="shared" si="55"/>
        <v>-0.45</v>
      </c>
      <c r="H461" s="16">
        <f t="shared" si="54"/>
        <v>-1.6933207902163688E-3</v>
      </c>
    </row>
    <row r="462" spans="1:8" x14ac:dyDescent="0.2">
      <c r="A462" s="8"/>
      <c r="B462" s="34" t="s">
        <v>440</v>
      </c>
      <c r="C462" s="31">
        <v>107</v>
      </c>
      <c r="D462" s="9">
        <v>7</v>
      </c>
      <c r="E462" s="10">
        <f t="shared" si="52"/>
        <v>2.0131702728127941E-2</v>
      </c>
      <c r="F462" s="10">
        <f t="shared" si="53"/>
        <v>1.639344262295082E-3</v>
      </c>
      <c r="G462" s="10">
        <f t="shared" si="55"/>
        <v>-0.93457943925233644</v>
      </c>
      <c r="H462" s="16">
        <f t="shared" si="54"/>
        <v>-1.8814675446848544E-2</v>
      </c>
    </row>
    <row r="463" spans="1:8" x14ac:dyDescent="0.2">
      <c r="A463" s="8"/>
      <c r="B463" s="34" t="s">
        <v>441</v>
      </c>
      <c r="C463" s="31">
        <v>30</v>
      </c>
      <c r="D463" s="9">
        <v>1</v>
      </c>
      <c r="E463" s="10">
        <f t="shared" si="52"/>
        <v>5.6444026340545629E-3</v>
      </c>
      <c r="F463" s="10">
        <f t="shared" si="53"/>
        <v>2.34192037470726E-4</v>
      </c>
      <c r="G463" s="10">
        <f t="shared" si="55"/>
        <v>-0.96666666666666667</v>
      </c>
      <c r="H463" s="16">
        <f t="shared" si="54"/>
        <v>-5.4562558795860777E-3</v>
      </c>
    </row>
    <row r="464" spans="1:8" x14ac:dyDescent="0.2">
      <c r="A464" s="8"/>
      <c r="B464" s="34" t="s">
        <v>442</v>
      </c>
      <c r="C464" s="31">
        <v>29</v>
      </c>
      <c r="D464" s="9">
        <v>126</v>
      </c>
      <c r="E464" s="10">
        <f t="shared" si="52"/>
        <v>5.4562558795860768E-3</v>
      </c>
      <c r="F464" s="10">
        <f t="shared" si="53"/>
        <v>2.9508196721311476E-2</v>
      </c>
      <c r="G464" s="10">
        <f t="shared" si="55"/>
        <v>3.3448275862068964</v>
      </c>
      <c r="H464" s="16">
        <f t="shared" si="54"/>
        <v>1.8250235183443084E-2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1</v>
      </c>
      <c r="D467" s="9">
        <v>0</v>
      </c>
      <c r="E467" s="10">
        <f t="shared" si="52"/>
        <v>1.8814675446848542E-4</v>
      </c>
      <c r="F467" s="10" t="str">
        <f t="shared" si="53"/>
        <v/>
      </c>
      <c r="G467" s="10">
        <f t="shared" si="55"/>
        <v>-1</v>
      </c>
      <c r="H467" s="16">
        <f t="shared" si="54"/>
        <v>-1.8814675446848542E-4</v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16</v>
      </c>
      <c r="D469" s="9">
        <v>17</v>
      </c>
      <c r="E469" s="10">
        <f t="shared" si="52"/>
        <v>3.0103480714957667E-3</v>
      </c>
      <c r="F469" s="10">
        <f t="shared" si="53"/>
        <v>3.9812646370023424E-3</v>
      </c>
      <c r="G469" s="10">
        <f t="shared" si="55"/>
        <v>6.25E-2</v>
      </c>
      <c r="H469" s="16">
        <f t="shared" si="54"/>
        <v>1.8814675446848542E-4</v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3</v>
      </c>
      <c r="D471" s="9">
        <v>1</v>
      </c>
      <c r="E471" s="10">
        <f t="shared" si="52"/>
        <v>5.6444026340545623E-4</v>
      </c>
      <c r="F471" s="10">
        <f t="shared" si="53"/>
        <v>2.34192037470726E-4</v>
      </c>
      <c r="G471" s="10">
        <f t="shared" si="55"/>
        <v>-0.66666666666666663</v>
      </c>
      <c r="H471" s="16">
        <f t="shared" si="54"/>
        <v>-3.7629350893697078E-4</v>
      </c>
    </row>
    <row r="472" spans="1:8" x14ac:dyDescent="0.2">
      <c r="A472" s="8"/>
      <c r="B472" s="34" t="s">
        <v>450</v>
      </c>
      <c r="C472" s="31">
        <v>5</v>
      </c>
      <c r="D472" s="9">
        <v>109</v>
      </c>
      <c r="E472" s="10">
        <f t="shared" si="52"/>
        <v>9.4073377234242712E-4</v>
      </c>
      <c r="F472" s="10">
        <f t="shared" si="53"/>
        <v>2.5526932084309135E-2</v>
      </c>
      <c r="G472" s="10">
        <f t="shared" si="55"/>
        <v>20.8</v>
      </c>
      <c r="H472" s="16">
        <f t="shared" si="54"/>
        <v>1.9567262464722485E-2</v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11</v>
      </c>
      <c r="D474" s="9">
        <v>6</v>
      </c>
      <c r="E474" s="10">
        <f t="shared" si="52"/>
        <v>2.0696142991533397E-3</v>
      </c>
      <c r="F474" s="10">
        <f t="shared" si="53"/>
        <v>1.405152224824356E-3</v>
      </c>
      <c r="G474" s="10">
        <f t="shared" si="55"/>
        <v>-0.45454545454545453</v>
      </c>
      <c r="H474" s="16">
        <f t="shared" si="54"/>
        <v>-9.4073377234242712E-4</v>
      </c>
    </row>
    <row r="475" spans="1:8" x14ac:dyDescent="0.2">
      <c r="A475" s="8"/>
      <c r="B475" s="34" t="s">
        <v>453</v>
      </c>
      <c r="C475" s="31">
        <v>20</v>
      </c>
      <c r="D475" s="9">
        <v>25</v>
      </c>
      <c r="E475" s="10">
        <f t="shared" si="52"/>
        <v>3.7629350893697085E-3</v>
      </c>
      <c r="F475" s="10">
        <f t="shared" si="53"/>
        <v>5.8548009367681503E-3</v>
      </c>
      <c r="G475" s="10">
        <f t="shared" si="55"/>
        <v>0.25</v>
      </c>
      <c r="H475" s="16">
        <f t="shared" si="54"/>
        <v>9.4073377234242712E-4</v>
      </c>
    </row>
    <row r="476" spans="1:8" x14ac:dyDescent="0.2">
      <c r="A476" s="8"/>
      <c r="B476" s="34" t="s">
        <v>454</v>
      </c>
      <c r="C476" s="31">
        <v>28</v>
      </c>
      <c r="D476" s="9">
        <v>5</v>
      </c>
      <c r="E476" s="10">
        <f t="shared" si="52"/>
        <v>5.2681091251175916E-3</v>
      </c>
      <c r="F476" s="10">
        <f t="shared" si="53"/>
        <v>1.17096018735363E-3</v>
      </c>
      <c r="G476" s="10">
        <f t="shared" si="55"/>
        <v>-0.8214285714285714</v>
      </c>
      <c r="H476" s="16">
        <f t="shared" si="54"/>
        <v>-4.3273753527751646E-3</v>
      </c>
    </row>
    <row r="477" spans="1:8" ht="25.5" x14ac:dyDescent="0.2">
      <c r="A477" s="8"/>
      <c r="B477" s="34" t="s">
        <v>455</v>
      </c>
      <c r="C477" s="31">
        <v>62</v>
      </c>
      <c r="D477" s="9">
        <v>9</v>
      </c>
      <c r="E477" s="10">
        <f t="shared" si="52"/>
        <v>1.1665098777046096E-2</v>
      </c>
      <c r="F477" s="10">
        <f t="shared" si="53"/>
        <v>2.107728337236534E-3</v>
      </c>
      <c r="G477" s="10">
        <f t="shared" si="55"/>
        <v>-0.85483870967741937</v>
      </c>
      <c r="H477" s="16">
        <f t="shared" si="54"/>
        <v>-9.9717779868297284E-3</v>
      </c>
    </row>
    <row r="478" spans="1:8" ht="25.5" x14ac:dyDescent="0.2">
      <c r="A478" s="8"/>
      <c r="B478" s="34" t="s">
        <v>456</v>
      </c>
      <c r="C478" s="31">
        <v>14</v>
      </c>
      <c r="D478" s="9">
        <v>0</v>
      </c>
      <c r="E478" s="10">
        <f t="shared" si="52"/>
        <v>2.6340545625587958E-3</v>
      </c>
      <c r="F478" s="10" t="str">
        <f t="shared" si="53"/>
        <v/>
      </c>
      <c r="G478" s="10">
        <f t="shared" si="55"/>
        <v>-1</v>
      </c>
      <c r="H478" s="16">
        <f t="shared" si="54"/>
        <v>-2.6340545625587958E-3</v>
      </c>
    </row>
    <row r="479" spans="1:8" ht="25.5" x14ac:dyDescent="0.2">
      <c r="A479" s="8"/>
      <c r="B479" s="34" t="s">
        <v>457</v>
      </c>
      <c r="C479" s="31">
        <v>6</v>
      </c>
      <c r="D479" s="9">
        <v>0</v>
      </c>
      <c r="E479" s="10">
        <f t="shared" si="52"/>
        <v>1.1288805268109125E-3</v>
      </c>
      <c r="F479" s="10" t="str">
        <f t="shared" si="53"/>
        <v/>
      </c>
      <c r="G479" s="10">
        <f t="shared" si="55"/>
        <v>-1</v>
      </c>
      <c r="H479" s="16">
        <f t="shared" si="54"/>
        <v>-1.1288805268109125E-3</v>
      </c>
    </row>
    <row r="480" spans="1:8" x14ac:dyDescent="0.2">
      <c r="A480" s="8"/>
      <c r="B480" s="34" t="s">
        <v>458</v>
      </c>
      <c r="C480" s="31">
        <v>1</v>
      </c>
      <c r="D480" s="9">
        <v>23</v>
      </c>
      <c r="E480" s="10">
        <f t="shared" si="52"/>
        <v>1.8814675446848542E-4</v>
      </c>
      <c r="F480" s="10">
        <f t="shared" si="53"/>
        <v>5.3864168618266983E-3</v>
      </c>
      <c r="G480" s="10">
        <f t="shared" si="55"/>
        <v>22</v>
      </c>
      <c r="H480" s="16">
        <f t="shared" si="54"/>
        <v>4.1392285983066794E-3</v>
      </c>
    </row>
    <row r="481" spans="1:8" ht="25.5" x14ac:dyDescent="0.2">
      <c r="A481" s="8"/>
      <c r="B481" s="34" t="s">
        <v>459</v>
      </c>
      <c r="C481" s="31">
        <v>2</v>
      </c>
      <c r="D481" s="9">
        <v>2</v>
      </c>
      <c r="E481" s="10">
        <f t="shared" si="52"/>
        <v>3.7629350893697084E-4</v>
      </c>
      <c r="F481" s="10">
        <f t="shared" si="53"/>
        <v>4.6838407494145199E-4</v>
      </c>
      <c r="G481" s="10">
        <f t="shared" si="55"/>
        <v>0</v>
      </c>
      <c r="H481" s="16">
        <f t="shared" si="54"/>
        <v>0</v>
      </c>
    </row>
    <row r="482" spans="1:8" x14ac:dyDescent="0.2">
      <c r="A482" s="8"/>
      <c r="B482" s="34" t="s">
        <v>460</v>
      </c>
      <c r="C482" s="31">
        <v>3</v>
      </c>
      <c r="D482" s="9">
        <v>3</v>
      </c>
      <c r="E482" s="10">
        <f t="shared" si="52"/>
        <v>5.6444026340545623E-4</v>
      </c>
      <c r="F482" s="10">
        <f t="shared" si="53"/>
        <v>7.0257611241217799E-4</v>
      </c>
      <c r="G482" s="10">
        <f t="shared" si="55"/>
        <v>0</v>
      </c>
      <c r="H482" s="16">
        <f t="shared" si="54"/>
        <v>0</v>
      </c>
    </row>
    <row r="483" spans="1:8" x14ac:dyDescent="0.2">
      <c r="A483" s="8"/>
      <c r="B483" s="34" t="s">
        <v>461</v>
      </c>
      <c r="C483" s="31">
        <v>5</v>
      </c>
      <c r="D483" s="9">
        <v>4</v>
      </c>
      <c r="E483" s="10">
        <f t="shared" si="52"/>
        <v>9.4073377234242712E-4</v>
      </c>
      <c r="F483" s="10">
        <f t="shared" si="53"/>
        <v>9.3676814988290398E-4</v>
      </c>
      <c r="G483" s="10">
        <f t="shared" si="55"/>
        <v>-0.2</v>
      </c>
      <c r="H483" s="16">
        <f t="shared" si="54"/>
        <v>-1.8814675446848545E-4</v>
      </c>
    </row>
    <row r="484" spans="1:8" x14ac:dyDescent="0.2">
      <c r="A484" s="8"/>
      <c r="B484" s="34" t="s">
        <v>462</v>
      </c>
      <c r="C484" s="31">
        <v>69</v>
      </c>
      <c r="D484" s="9">
        <v>38</v>
      </c>
      <c r="E484" s="10">
        <f t="shared" si="52"/>
        <v>1.2982126058325494E-2</v>
      </c>
      <c r="F484" s="10">
        <f t="shared" si="53"/>
        <v>8.8992974238875887E-3</v>
      </c>
      <c r="G484" s="10">
        <f t="shared" si="55"/>
        <v>-0.44927536231884058</v>
      </c>
      <c r="H484" s="16">
        <f t="shared" si="54"/>
        <v>-5.8325493885230482E-3</v>
      </c>
    </row>
    <row r="485" spans="1:8" x14ac:dyDescent="0.2">
      <c r="A485" s="8"/>
      <c r="B485" s="34" t="s">
        <v>463</v>
      </c>
      <c r="C485" s="31">
        <v>0</v>
      </c>
      <c r="D485" s="9">
        <v>8</v>
      </c>
      <c r="E485" s="10" t="str">
        <f t="shared" si="52"/>
        <v/>
      </c>
      <c r="F485" s="10">
        <f t="shared" si="53"/>
        <v>1.873536299765808E-3</v>
      </c>
      <c r="G485" s="10">
        <f t="shared" si="55"/>
        <v>1</v>
      </c>
      <c r="H485" s="16" t="str">
        <f t="shared" si="54"/>
        <v/>
      </c>
    </row>
    <row r="486" spans="1:8" x14ac:dyDescent="0.2">
      <c r="A486" s="8"/>
      <c r="B486" s="34" t="s">
        <v>464</v>
      </c>
      <c r="C486" s="31">
        <v>1</v>
      </c>
      <c r="D486" s="9">
        <v>4</v>
      </c>
      <c r="E486" s="10">
        <f t="shared" si="52"/>
        <v>1.8814675446848542E-4</v>
      </c>
      <c r="F486" s="10">
        <f t="shared" si="53"/>
        <v>9.3676814988290398E-4</v>
      </c>
      <c r="G486" s="10">
        <f t="shared" si="55"/>
        <v>3</v>
      </c>
      <c r="H486" s="16">
        <f t="shared" si="54"/>
        <v>5.6444026340545623E-4</v>
      </c>
    </row>
    <row r="487" spans="1:8" x14ac:dyDescent="0.2">
      <c r="A487" s="8"/>
      <c r="B487" s="34" t="s">
        <v>465</v>
      </c>
      <c r="C487" s="31">
        <v>43</v>
      </c>
      <c r="D487" s="9">
        <v>11</v>
      </c>
      <c r="E487" s="10">
        <f t="shared" si="52"/>
        <v>8.0903104421448727E-3</v>
      </c>
      <c r="F487" s="10">
        <f t="shared" si="53"/>
        <v>2.5761124121779859E-3</v>
      </c>
      <c r="G487" s="10">
        <f t="shared" si="55"/>
        <v>-0.7441860465116279</v>
      </c>
      <c r="H487" s="16">
        <f t="shared" si="54"/>
        <v>-6.0206961429915334E-3</v>
      </c>
    </row>
    <row r="488" spans="1:8" x14ac:dyDescent="0.2">
      <c r="A488" s="8"/>
      <c r="B488" s="34" t="s">
        <v>466</v>
      </c>
      <c r="C488" s="31">
        <v>14</v>
      </c>
      <c r="D488" s="9">
        <v>5</v>
      </c>
      <c r="E488" s="10">
        <f t="shared" si="52"/>
        <v>2.6340545625587958E-3</v>
      </c>
      <c r="F488" s="10">
        <f t="shared" si="53"/>
        <v>1.17096018735363E-3</v>
      </c>
      <c r="G488" s="10">
        <f t="shared" si="55"/>
        <v>-0.6428571428571429</v>
      </c>
      <c r="H488" s="16">
        <f t="shared" si="54"/>
        <v>-1.6933207902163688E-3</v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240</v>
      </c>
      <c r="D490" s="9">
        <v>109</v>
      </c>
      <c r="E490" s="10">
        <f t="shared" ref="E490:E553" si="56">+IF(C490=0,"",C490/C$362)</f>
        <v>4.5155221072436504E-2</v>
      </c>
      <c r="F490" s="10">
        <f t="shared" ref="F490:F553" si="57">+IF(D490=0,"",D490/D$362)</f>
        <v>2.5526932084309135E-2</v>
      </c>
      <c r="G490" s="10">
        <f t="shared" si="55"/>
        <v>-0.54583333333333328</v>
      </c>
      <c r="H490" s="16">
        <f t="shared" ref="H490:H553" si="58">+IF(OR(AND(E490=""),(G490="")),"",E490*G490)</f>
        <v>-2.464722483537159E-2</v>
      </c>
    </row>
    <row r="491" spans="1:8" x14ac:dyDescent="0.2">
      <c r="A491" s="8"/>
      <c r="B491" s="34" t="s">
        <v>469</v>
      </c>
      <c r="C491" s="31">
        <v>1</v>
      </c>
      <c r="D491" s="9">
        <v>0</v>
      </c>
      <c r="E491" s="10">
        <f t="shared" si="56"/>
        <v>1.8814675446848542E-4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6">
        <f t="shared" si="58"/>
        <v>-1.8814675446848542E-4</v>
      </c>
    </row>
    <row r="492" spans="1:8" x14ac:dyDescent="0.2">
      <c r="A492" s="8"/>
      <c r="B492" s="34" t="s">
        <v>470</v>
      </c>
      <c r="C492" s="3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5</v>
      </c>
      <c r="D495" s="9">
        <v>0</v>
      </c>
      <c r="E495" s="10">
        <f t="shared" si="56"/>
        <v>9.4073377234242712E-4</v>
      </c>
      <c r="F495" s="10" t="str">
        <f t="shared" si="57"/>
        <v/>
      </c>
      <c r="G495" s="10">
        <f t="shared" si="59"/>
        <v>-1</v>
      </c>
      <c r="H495" s="16">
        <f t="shared" si="58"/>
        <v>-9.4073377234242712E-4</v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24</v>
      </c>
      <c r="D498" s="9">
        <v>10</v>
      </c>
      <c r="E498" s="10">
        <f t="shared" si="56"/>
        <v>4.5155221072436498E-3</v>
      </c>
      <c r="F498" s="10">
        <f t="shared" si="57"/>
        <v>2.34192037470726E-3</v>
      </c>
      <c r="G498" s="10">
        <f t="shared" si="59"/>
        <v>-0.58333333333333337</v>
      </c>
      <c r="H498" s="16">
        <f t="shared" si="58"/>
        <v>-2.6340545625587958E-3</v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13</v>
      </c>
      <c r="D500" s="9">
        <v>4</v>
      </c>
      <c r="E500" s="10">
        <f t="shared" si="56"/>
        <v>2.4459078080903106E-3</v>
      </c>
      <c r="F500" s="10">
        <f t="shared" si="57"/>
        <v>9.3676814988290398E-4</v>
      </c>
      <c r="G500" s="10">
        <f t="shared" si="59"/>
        <v>-0.69230769230769229</v>
      </c>
      <c r="H500" s="16">
        <f t="shared" si="58"/>
        <v>-1.6933207902163688E-3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2</v>
      </c>
      <c r="D502" s="9">
        <v>17</v>
      </c>
      <c r="E502" s="10">
        <f t="shared" si="56"/>
        <v>3.7629350893697084E-4</v>
      </c>
      <c r="F502" s="10">
        <f t="shared" si="57"/>
        <v>3.9812646370023424E-3</v>
      </c>
      <c r="G502" s="10">
        <f t="shared" si="59"/>
        <v>7.5</v>
      </c>
      <c r="H502" s="16">
        <f t="shared" si="58"/>
        <v>2.8222013170272815E-3</v>
      </c>
    </row>
    <row r="503" spans="1:8" x14ac:dyDescent="0.2">
      <c r="A503" s="8"/>
      <c r="B503" s="34" t="s">
        <v>481</v>
      </c>
      <c r="C503" s="31">
        <v>50</v>
      </c>
      <c r="D503" s="9">
        <v>21</v>
      </c>
      <c r="E503" s="10">
        <f t="shared" si="56"/>
        <v>9.4073377234242701E-3</v>
      </c>
      <c r="F503" s="10">
        <f t="shared" si="57"/>
        <v>4.9180327868852463E-3</v>
      </c>
      <c r="G503" s="10">
        <f t="shared" si="59"/>
        <v>-0.57999999999999996</v>
      </c>
      <c r="H503" s="16">
        <f t="shared" si="58"/>
        <v>-5.456255879586076E-3</v>
      </c>
    </row>
    <row r="504" spans="1:8" x14ac:dyDescent="0.2">
      <c r="A504" s="8"/>
      <c r="B504" s="34" t="s">
        <v>482</v>
      </c>
      <c r="C504" s="31">
        <v>7</v>
      </c>
      <c r="D504" s="9">
        <v>2</v>
      </c>
      <c r="E504" s="10">
        <f t="shared" si="56"/>
        <v>1.3170272812793979E-3</v>
      </c>
      <c r="F504" s="10">
        <f t="shared" si="57"/>
        <v>4.6838407494145199E-4</v>
      </c>
      <c r="G504" s="10">
        <f t="shared" si="59"/>
        <v>-0.7142857142857143</v>
      </c>
      <c r="H504" s="16">
        <f t="shared" si="58"/>
        <v>-9.4073377234242712E-4</v>
      </c>
    </row>
    <row r="505" spans="1:8" x14ac:dyDescent="0.2">
      <c r="A505" s="8"/>
      <c r="B505" s="34" t="s">
        <v>483</v>
      </c>
      <c r="C505" s="31">
        <v>10</v>
      </c>
      <c r="D505" s="9">
        <v>10</v>
      </c>
      <c r="E505" s="10">
        <f t="shared" si="56"/>
        <v>1.8814675446848542E-3</v>
      </c>
      <c r="F505" s="10">
        <f t="shared" si="57"/>
        <v>2.34192037470726E-3</v>
      </c>
      <c r="G505" s="10">
        <f t="shared" si="59"/>
        <v>0</v>
      </c>
      <c r="H505" s="16">
        <f t="shared" si="58"/>
        <v>0</v>
      </c>
    </row>
    <row r="506" spans="1:8" x14ac:dyDescent="0.2">
      <c r="A506" s="8"/>
      <c r="B506" s="34" t="s">
        <v>484</v>
      </c>
      <c r="C506" s="31">
        <v>7</v>
      </c>
      <c r="D506" s="9">
        <v>3</v>
      </c>
      <c r="E506" s="10">
        <f t="shared" si="56"/>
        <v>1.3170272812793979E-3</v>
      </c>
      <c r="F506" s="10">
        <f t="shared" si="57"/>
        <v>7.0257611241217799E-4</v>
      </c>
      <c r="G506" s="10">
        <f t="shared" si="59"/>
        <v>-0.5714285714285714</v>
      </c>
      <c r="H506" s="16">
        <f t="shared" si="58"/>
        <v>-7.5258701787394157E-4</v>
      </c>
    </row>
    <row r="507" spans="1:8" x14ac:dyDescent="0.2">
      <c r="A507" s="8"/>
      <c r="B507" s="34" t="s">
        <v>485</v>
      </c>
      <c r="C507" s="31">
        <v>6</v>
      </c>
      <c r="D507" s="9">
        <v>2</v>
      </c>
      <c r="E507" s="10">
        <f t="shared" si="56"/>
        <v>1.1288805268109125E-3</v>
      </c>
      <c r="F507" s="10">
        <f t="shared" si="57"/>
        <v>4.6838407494145199E-4</v>
      </c>
      <c r="G507" s="10">
        <f t="shared" si="59"/>
        <v>-0.66666666666666663</v>
      </c>
      <c r="H507" s="16">
        <f t="shared" si="58"/>
        <v>-7.5258701787394157E-4</v>
      </c>
    </row>
    <row r="508" spans="1:8" x14ac:dyDescent="0.2">
      <c r="A508" s="8"/>
      <c r="B508" s="34" t="s">
        <v>486</v>
      </c>
      <c r="C508" s="31">
        <v>16</v>
      </c>
      <c r="D508" s="9">
        <v>7</v>
      </c>
      <c r="E508" s="10">
        <f t="shared" si="56"/>
        <v>3.0103480714957667E-3</v>
      </c>
      <c r="F508" s="10">
        <f t="shared" si="57"/>
        <v>1.639344262295082E-3</v>
      </c>
      <c r="G508" s="10">
        <f t="shared" si="59"/>
        <v>-0.5625</v>
      </c>
      <c r="H508" s="16">
        <f t="shared" si="58"/>
        <v>-1.6933207902163688E-3</v>
      </c>
    </row>
    <row r="509" spans="1:8" x14ac:dyDescent="0.2">
      <c r="A509" s="8"/>
      <c r="B509" s="34" t="s">
        <v>487</v>
      </c>
      <c r="C509" s="31">
        <v>7</v>
      </c>
      <c r="D509" s="9">
        <v>19</v>
      </c>
      <c r="E509" s="10">
        <f t="shared" si="56"/>
        <v>1.3170272812793979E-3</v>
      </c>
      <c r="F509" s="10">
        <f t="shared" si="57"/>
        <v>4.4496487119437943E-3</v>
      </c>
      <c r="G509" s="10">
        <f t="shared" si="59"/>
        <v>1.7142857142857142</v>
      </c>
      <c r="H509" s="16">
        <f t="shared" si="58"/>
        <v>2.2577610536218249E-3</v>
      </c>
    </row>
    <row r="510" spans="1:8" x14ac:dyDescent="0.2">
      <c r="A510" s="8"/>
      <c r="B510" s="34" t="s">
        <v>488</v>
      </c>
      <c r="C510" s="31">
        <v>0</v>
      </c>
      <c r="D510" s="9">
        <v>2</v>
      </c>
      <c r="E510" s="10" t="str">
        <f t="shared" si="56"/>
        <v/>
      </c>
      <c r="F510" s="10">
        <f t="shared" si="57"/>
        <v>4.6838407494145199E-4</v>
      </c>
      <c r="G510" s="10">
        <f t="shared" si="59"/>
        <v>1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1</v>
      </c>
      <c r="D511" s="9">
        <v>2</v>
      </c>
      <c r="E511" s="10">
        <f t="shared" si="56"/>
        <v>1.8814675446848542E-4</v>
      </c>
      <c r="F511" s="10">
        <f t="shared" si="57"/>
        <v>4.6838407494145199E-4</v>
      </c>
      <c r="G511" s="10">
        <f t="shared" si="59"/>
        <v>1</v>
      </c>
      <c r="H511" s="16">
        <f t="shared" si="58"/>
        <v>1.8814675446848542E-4</v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7</v>
      </c>
      <c r="D514" s="9">
        <v>2</v>
      </c>
      <c r="E514" s="10">
        <f t="shared" si="56"/>
        <v>1.3170272812793979E-3</v>
      </c>
      <c r="F514" s="10">
        <f t="shared" si="57"/>
        <v>4.6838407494145199E-4</v>
      </c>
      <c r="G514" s="10">
        <f t="shared" si="59"/>
        <v>-0.7142857142857143</v>
      </c>
      <c r="H514" s="16">
        <f t="shared" si="58"/>
        <v>-9.4073377234242712E-4</v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4</v>
      </c>
      <c r="D516" s="9">
        <v>2</v>
      </c>
      <c r="E516" s="10">
        <f t="shared" si="56"/>
        <v>7.5258701787394168E-4</v>
      </c>
      <c r="F516" s="10">
        <f t="shared" si="57"/>
        <v>4.6838407494145199E-4</v>
      </c>
      <c r="G516" s="10">
        <f t="shared" si="59"/>
        <v>-0.5</v>
      </c>
      <c r="H516" s="16">
        <f t="shared" si="58"/>
        <v>-3.7629350893697084E-4</v>
      </c>
    </row>
    <row r="517" spans="1:8" ht="25.5" x14ac:dyDescent="0.2">
      <c r="A517" s="8"/>
      <c r="B517" s="34" t="s">
        <v>495</v>
      </c>
      <c r="C517" s="31">
        <v>4</v>
      </c>
      <c r="D517" s="9">
        <v>1</v>
      </c>
      <c r="E517" s="10">
        <f t="shared" si="56"/>
        <v>7.5258701787394168E-4</v>
      </c>
      <c r="F517" s="10">
        <f t="shared" si="57"/>
        <v>2.34192037470726E-4</v>
      </c>
      <c r="G517" s="10">
        <f t="shared" si="59"/>
        <v>-0.75</v>
      </c>
      <c r="H517" s="16">
        <f t="shared" si="58"/>
        <v>-5.6444026340545623E-4</v>
      </c>
    </row>
    <row r="518" spans="1:8" ht="25.5" x14ac:dyDescent="0.2">
      <c r="A518" s="8"/>
      <c r="B518" s="34" t="s">
        <v>496</v>
      </c>
      <c r="C518" s="31">
        <v>1</v>
      </c>
      <c r="D518" s="9">
        <v>0</v>
      </c>
      <c r="E518" s="10">
        <f t="shared" si="56"/>
        <v>1.8814675446848542E-4</v>
      </c>
      <c r="F518" s="10" t="str">
        <f t="shared" si="57"/>
        <v/>
      </c>
      <c r="G518" s="10">
        <f t="shared" si="59"/>
        <v>-1</v>
      </c>
      <c r="H518" s="16">
        <f t="shared" si="58"/>
        <v>-1.8814675446848542E-4</v>
      </c>
    </row>
    <row r="519" spans="1:8" x14ac:dyDescent="0.2">
      <c r="A519" s="8"/>
      <c r="B519" s="34" t="s">
        <v>497</v>
      </c>
      <c r="C519" s="31">
        <v>4</v>
      </c>
      <c r="D519" s="9">
        <v>3</v>
      </c>
      <c r="E519" s="10">
        <f t="shared" si="56"/>
        <v>7.5258701787394168E-4</v>
      </c>
      <c r="F519" s="10">
        <f t="shared" si="57"/>
        <v>7.0257611241217799E-4</v>
      </c>
      <c r="G519" s="10">
        <f t="shared" si="59"/>
        <v>-0.25</v>
      </c>
      <c r="H519" s="16">
        <f t="shared" si="58"/>
        <v>-1.8814675446848542E-4</v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2</v>
      </c>
      <c r="D521" s="9">
        <v>0</v>
      </c>
      <c r="E521" s="10">
        <f t="shared" si="56"/>
        <v>3.7629350893697084E-4</v>
      </c>
      <c r="F521" s="10" t="str">
        <f t="shared" si="57"/>
        <v/>
      </c>
      <c r="G521" s="10">
        <f t="shared" si="59"/>
        <v>-1</v>
      </c>
      <c r="H521" s="16">
        <f t="shared" si="58"/>
        <v>-3.7629350893697084E-4</v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3</v>
      </c>
      <c r="D526" s="9">
        <v>0</v>
      </c>
      <c r="E526" s="10">
        <f t="shared" si="56"/>
        <v>5.6444026340545623E-4</v>
      </c>
      <c r="F526" s="10" t="str">
        <f t="shared" si="57"/>
        <v/>
      </c>
      <c r="G526" s="10">
        <f t="shared" si="59"/>
        <v>-1</v>
      </c>
      <c r="H526" s="16">
        <f t="shared" si="58"/>
        <v>-5.6444026340545623E-4</v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1</v>
      </c>
      <c r="D529" s="9">
        <v>0</v>
      </c>
      <c r="E529" s="10">
        <f t="shared" si="56"/>
        <v>1.8814675446848542E-4</v>
      </c>
      <c r="F529" s="10" t="str">
        <f t="shared" si="57"/>
        <v/>
      </c>
      <c r="G529" s="10">
        <f t="shared" si="59"/>
        <v>-1</v>
      </c>
      <c r="H529" s="16">
        <f t="shared" si="58"/>
        <v>-1.8814675446848542E-4</v>
      </c>
    </row>
    <row r="530" spans="1:8" x14ac:dyDescent="0.2">
      <c r="A530" s="8"/>
      <c r="B530" s="34" t="s">
        <v>508</v>
      </c>
      <c r="C530" s="31">
        <v>26</v>
      </c>
      <c r="D530" s="9">
        <v>10</v>
      </c>
      <c r="E530" s="10">
        <f t="shared" si="56"/>
        <v>4.8918156161806212E-3</v>
      </c>
      <c r="F530" s="10">
        <f t="shared" si="57"/>
        <v>2.34192037470726E-3</v>
      </c>
      <c r="G530" s="10">
        <f t="shared" si="59"/>
        <v>-0.61538461538461542</v>
      </c>
      <c r="H530" s="16">
        <f t="shared" si="58"/>
        <v>-3.0103480714957671E-3</v>
      </c>
    </row>
    <row r="531" spans="1:8" x14ac:dyDescent="0.2">
      <c r="A531" s="8"/>
      <c r="B531" s="34" t="s">
        <v>509</v>
      </c>
      <c r="C531" s="31">
        <v>0</v>
      </c>
      <c r="D531" s="9">
        <v>1</v>
      </c>
      <c r="E531" s="10" t="str">
        <f t="shared" si="56"/>
        <v/>
      </c>
      <c r="F531" s="10">
        <f t="shared" si="57"/>
        <v>2.34192037470726E-4</v>
      </c>
      <c r="G531" s="10">
        <f t="shared" si="59"/>
        <v>1</v>
      </c>
      <c r="H531" s="16" t="str">
        <f t="shared" si="58"/>
        <v/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38</v>
      </c>
      <c r="D535" s="9">
        <v>27</v>
      </c>
      <c r="E535" s="10">
        <f t="shared" si="56"/>
        <v>7.1495766698024456E-3</v>
      </c>
      <c r="F535" s="10">
        <f t="shared" si="57"/>
        <v>6.3231850117096023E-3</v>
      </c>
      <c r="G535" s="10">
        <f t="shared" si="59"/>
        <v>-0.28947368421052633</v>
      </c>
      <c r="H535" s="16">
        <f t="shared" si="58"/>
        <v>-2.0696142991533397E-3</v>
      </c>
    </row>
    <row r="536" spans="1:8" x14ac:dyDescent="0.2">
      <c r="A536" s="8"/>
      <c r="B536" s="34" t="s">
        <v>514</v>
      </c>
      <c r="C536" s="31">
        <v>17</v>
      </c>
      <c r="D536" s="9">
        <v>18</v>
      </c>
      <c r="E536" s="10">
        <f t="shared" si="56"/>
        <v>3.1984948259642519E-3</v>
      </c>
      <c r="F536" s="10">
        <f t="shared" si="57"/>
        <v>4.2154566744730679E-3</v>
      </c>
      <c r="G536" s="10">
        <f t="shared" si="59"/>
        <v>5.8823529411764705E-2</v>
      </c>
      <c r="H536" s="16">
        <f t="shared" si="58"/>
        <v>1.8814675446848539E-4</v>
      </c>
    </row>
    <row r="537" spans="1:8" ht="25.5" x14ac:dyDescent="0.2">
      <c r="A537" s="8"/>
      <c r="B537" s="34" t="s">
        <v>515</v>
      </c>
      <c r="C537" s="31">
        <v>201</v>
      </c>
      <c r="D537" s="9">
        <v>96</v>
      </c>
      <c r="E537" s="10">
        <f t="shared" si="56"/>
        <v>3.7817497648165568E-2</v>
      </c>
      <c r="F537" s="10">
        <f t="shared" si="57"/>
        <v>2.2482435597189696E-2</v>
      </c>
      <c r="G537" s="10">
        <f t="shared" si="59"/>
        <v>-0.52238805970149249</v>
      </c>
      <c r="H537" s="16">
        <f t="shared" si="58"/>
        <v>-1.9755409219190966E-2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1</v>
      </c>
      <c r="E542" s="10" t="str">
        <f t="shared" si="56"/>
        <v/>
      </c>
      <c r="F542" s="10">
        <f t="shared" si="57"/>
        <v>2.34192037470726E-4</v>
      </c>
      <c r="G542" s="10">
        <f t="shared" si="59"/>
        <v>1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1</v>
      </c>
      <c r="E544" s="10" t="str">
        <f t="shared" si="56"/>
        <v/>
      </c>
      <c r="F544" s="10">
        <f t="shared" si="57"/>
        <v>2.34192037470726E-4</v>
      </c>
      <c r="G544" s="10">
        <f t="shared" si="59"/>
        <v>1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20</v>
      </c>
      <c r="D552" s="9">
        <v>7</v>
      </c>
      <c r="E552" s="10">
        <f t="shared" si="56"/>
        <v>3.7629350893697085E-3</v>
      </c>
      <c r="F552" s="10">
        <f t="shared" si="57"/>
        <v>1.639344262295082E-3</v>
      </c>
      <c r="G552" s="10">
        <f t="shared" si="59"/>
        <v>-0.65</v>
      </c>
      <c r="H552" s="16">
        <f t="shared" si="58"/>
        <v>-2.4459078080903106E-3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5</v>
      </c>
      <c r="E554" s="10" t="str">
        <f t="shared" ref="E554:E595" si="60">+IF(C554=0,"",C554/C$362)</f>
        <v/>
      </c>
      <c r="F554" s="10">
        <f t="shared" ref="F554:F595" si="61">+IF(D554=0,"",D554/D$362)</f>
        <v>1.17096018735363E-3</v>
      </c>
      <c r="G554" s="10">
        <f t="shared" si="59"/>
        <v>1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18</v>
      </c>
      <c r="D555" s="9">
        <v>8</v>
      </c>
      <c r="E555" s="10">
        <f t="shared" si="60"/>
        <v>3.3866415804327376E-3</v>
      </c>
      <c r="F555" s="10">
        <f t="shared" si="61"/>
        <v>1.873536299765808E-3</v>
      </c>
      <c r="G555" s="10">
        <f t="shared" ref="G555:G595" si="63">+IF(AND(C555=0,D555=0)," ",IF(C555=0,1,IF(D555=0,-1,(D555-C555)/C555)))</f>
        <v>-0.55555555555555558</v>
      </c>
      <c r="H555" s="16">
        <f t="shared" si="62"/>
        <v>-1.8814675446848542E-3</v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48</v>
      </c>
      <c r="D558" s="9">
        <v>40</v>
      </c>
      <c r="E558" s="10">
        <f t="shared" si="60"/>
        <v>9.0310442144872997E-3</v>
      </c>
      <c r="F558" s="10">
        <f t="shared" si="61"/>
        <v>9.3676814988290398E-3</v>
      </c>
      <c r="G558" s="10">
        <f t="shared" si="63"/>
        <v>-0.16666666666666666</v>
      </c>
      <c r="H558" s="16">
        <f t="shared" si="62"/>
        <v>-1.5051740357478831E-3</v>
      </c>
    </row>
    <row r="559" spans="1:8" x14ac:dyDescent="0.2">
      <c r="A559" s="8"/>
      <c r="B559" s="34" t="s">
        <v>537</v>
      </c>
      <c r="C559" s="31">
        <v>23</v>
      </c>
      <c r="D559" s="9">
        <v>19</v>
      </c>
      <c r="E559" s="10">
        <f t="shared" si="60"/>
        <v>4.3273753527751646E-3</v>
      </c>
      <c r="F559" s="10">
        <f t="shared" si="61"/>
        <v>4.4496487119437943E-3</v>
      </c>
      <c r="G559" s="10">
        <f t="shared" si="63"/>
        <v>-0.17391304347826086</v>
      </c>
      <c r="H559" s="16">
        <f t="shared" si="62"/>
        <v>-7.5258701787394168E-4</v>
      </c>
    </row>
    <row r="560" spans="1:8" x14ac:dyDescent="0.2">
      <c r="A560" s="8"/>
      <c r="B560" s="34" t="s">
        <v>538</v>
      </c>
      <c r="C560" s="31">
        <v>2</v>
      </c>
      <c r="D560" s="9">
        <v>0</v>
      </c>
      <c r="E560" s="10">
        <f t="shared" si="60"/>
        <v>3.7629350893697084E-4</v>
      </c>
      <c r="F560" s="10" t="str">
        <f t="shared" si="61"/>
        <v/>
      </c>
      <c r="G560" s="10">
        <f t="shared" si="63"/>
        <v>-1</v>
      </c>
      <c r="H560" s="16">
        <f t="shared" si="62"/>
        <v>-3.7629350893697084E-4</v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5</v>
      </c>
      <c r="D562" s="9">
        <v>1</v>
      </c>
      <c r="E562" s="10">
        <f t="shared" si="60"/>
        <v>9.4073377234242712E-4</v>
      </c>
      <c r="F562" s="10">
        <f t="shared" si="61"/>
        <v>2.34192037470726E-4</v>
      </c>
      <c r="G562" s="10">
        <f t="shared" si="63"/>
        <v>-0.8</v>
      </c>
      <c r="H562" s="16">
        <f t="shared" si="62"/>
        <v>-7.5258701787394178E-4</v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1</v>
      </c>
      <c r="D568" s="9">
        <v>3</v>
      </c>
      <c r="E568" s="10">
        <f t="shared" si="60"/>
        <v>1.8814675446848542E-4</v>
      </c>
      <c r="F568" s="10">
        <f t="shared" si="61"/>
        <v>7.0257611241217799E-4</v>
      </c>
      <c r="G568" s="10">
        <f t="shared" si="63"/>
        <v>2</v>
      </c>
      <c r="H568" s="16">
        <f t="shared" si="62"/>
        <v>3.7629350893697084E-4</v>
      </c>
    </row>
    <row r="569" spans="1:8" ht="25.5" x14ac:dyDescent="0.2">
      <c r="A569" s="8"/>
      <c r="B569" s="34" t="s">
        <v>547</v>
      </c>
      <c r="C569" s="31">
        <v>6</v>
      </c>
      <c r="D569" s="9">
        <v>1</v>
      </c>
      <c r="E569" s="10">
        <f t="shared" si="60"/>
        <v>1.1288805268109125E-3</v>
      </c>
      <c r="F569" s="10">
        <f t="shared" si="61"/>
        <v>2.34192037470726E-4</v>
      </c>
      <c r="G569" s="10">
        <f t="shared" si="63"/>
        <v>-0.83333333333333337</v>
      </c>
      <c r="H569" s="16">
        <f t="shared" si="62"/>
        <v>-9.4073377234242712E-4</v>
      </c>
    </row>
    <row r="570" spans="1:8" x14ac:dyDescent="0.2">
      <c r="A570" s="8"/>
      <c r="B570" s="34" t="s">
        <v>548</v>
      </c>
      <c r="C570" s="31">
        <v>5</v>
      </c>
      <c r="D570" s="9">
        <v>1</v>
      </c>
      <c r="E570" s="10">
        <f t="shared" si="60"/>
        <v>9.4073377234242712E-4</v>
      </c>
      <c r="F570" s="10">
        <f t="shared" si="61"/>
        <v>2.34192037470726E-4</v>
      </c>
      <c r="G570" s="10">
        <f t="shared" si="63"/>
        <v>-0.8</v>
      </c>
      <c r="H570" s="16">
        <f t="shared" si="62"/>
        <v>-7.5258701787394178E-4</v>
      </c>
    </row>
    <row r="571" spans="1:8" x14ac:dyDescent="0.2">
      <c r="A571" s="8"/>
      <c r="B571" s="34" t="s">
        <v>549</v>
      </c>
      <c r="C571" s="31">
        <v>21</v>
      </c>
      <c r="D571" s="9">
        <v>22</v>
      </c>
      <c r="E571" s="10">
        <f t="shared" si="60"/>
        <v>3.9510818438381941E-3</v>
      </c>
      <c r="F571" s="10">
        <f t="shared" si="61"/>
        <v>5.1522248243559719E-3</v>
      </c>
      <c r="G571" s="10">
        <f t="shared" si="63"/>
        <v>4.7619047619047616E-2</v>
      </c>
      <c r="H571" s="16">
        <f t="shared" si="62"/>
        <v>1.8814675446848542E-4</v>
      </c>
    </row>
    <row r="572" spans="1:8" ht="25.5" x14ac:dyDescent="0.2">
      <c r="A572" s="8"/>
      <c r="B572" s="34" t="s">
        <v>550</v>
      </c>
      <c r="C572" s="31">
        <v>1</v>
      </c>
      <c r="D572" s="9">
        <v>0</v>
      </c>
      <c r="E572" s="10">
        <f t="shared" si="60"/>
        <v>1.8814675446848542E-4</v>
      </c>
      <c r="F572" s="10" t="str">
        <f t="shared" si="61"/>
        <v/>
      </c>
      <c r="G572" s="10">
        <f t="shared" si="63"/>
        <v>-1</v>
      </c>
      <c r="H572" s="16">
        <f t="shared" si="62"/>
        <v>-1.8814675446848542E-4</v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67</v>
      </c>
      <c r="D574" s="9">
        <v>75</v>
      </c>
      <c r="E574" s="10">
        <f t="shared" si="60"/>
        <v>1.2605832549388523E-2</v>
      </c>
      <c r="F574" s="10">
        <f t="shared" si="61"/>
        <v>1.7564402810304448E-2</v>
      </c>
      <c r="G574" s="10">
        <f t="shared" si="63"/>
        <v>0.11940298507462686</v>
      </c>
      <c r="H574" s="16">
        <f t="shared" si="62"/>
        <v>1.5051740357478834E-3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4</v>
      </c>
      <c r="D576" s="9">
        <v>3</v>
      </c>
      <c r="E576" s="10">
        <f t="shared" si="60"/>
        <v>7.5258701787394168E-4</v>
      </c>
      <c r="F576" s="10">
        <f t="shared" si="61"/>
        <v>7.0257611241217799E-4</v>
      </c>
      <c r="G576" s="10">
        <f t="shared" si="63"/>
        <v>-0.25</v>
      </c>
      <c r="H576" s="16">
        <f t="shared" si="62"/>
        <v>-1.8814675446848542E-4</v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206</v>
      </c>
      <c r="D579" s="9">
        <v>146</v>
      </c>
      <c r="E579" s="10">
        <f t="shared" si="60"/>
        <v>3.8758231420507994E-2</v>
      </c>
      <c r="F579" s="10">
        <f t="shared" si="61"/>
        <v>3.4192037470725994E-2</v>
      </c>
      <c r="G579" s="10">
        <f t="shared" si="63"/>
        <v>-0.29126213592233008</v>
      </c>
      <c r="H579" s="16">
        <f t="shared" si="62"/>
        <v>-1.1288805268109124E-2</v>
      </c>
    </row>
    <row r="580" spans="1:8" ht="25.5" x14ac:dyDescent="0.2">
      <c r="A580" s="8"/>
      <c r="B580" s="34" t="s">
        <v>558</v>
      </c>
      <c r="C580" s="31">
        <v>107</v>
      </c>
      <c r="D580" s="9">
        <v>42</v>
      </c>
      <c r="E580" s="10">
        <f t="shared" si="60"/>
        <v>2.0131702728127941E-2</v>
      </c>
      <c r="F580" s="10">
        <f t="shared" si="61"/>
        <v>9.8360655737704927E-3</v>
      </c>
      <c r="G580" s="10">
        <f t="shared" si="63"/>
        <v>-0.60747663551401865</v>
      </c>
      <c r="H580" s="16">
        <f t="shared" si="62"/>
        <v>-1.2229539040451553E-2</v>
      </c>
    </row>
    <row r="581" spans="1:8" x14ac:dyDescent="0.2">
      <c r="A581" s="8"/>
      <c r="B581" s="34" t="s">
        <v>559</v>
      </c>
      <c r="C581" s="31">
        <v>123</v>
      </c>
      <c r="D581" s="9">
        <v>107</v>
      </c>
      <c r="E581" s="10">
        <f t="shared" si="60"/>
        <v>2.3142050799623705E-2</v>
      </c>
      <c r="F581" s="10">
        <f t="shared" si="61"/>
        <v>2.505854800936768E-2</v>
      </c>
      <c r="G581" s="10">
        <f t="shared" si="63"/>
        <v>-0.13008130081300814</v>
      </c>
      <c r="H581" s="16">
        <f t="shared" si="62"/>
        <v>-3.0103480714957667E-3</v>
      </c>
    </row>
    <row r="582" spans="1:8" x14ac:dyDescent="0.2">
      <c r="A582" s="8"/>
      <c r="B582" s="34" t="s">
        <v>560</v>
      </c>
      <c r="C582" s="31">
        <v>18</v>
      </c>
      <c r="D582" s="9">
        <v>18</v>
      </c>
      <c r="E582" s="10">
        <f t="shared" si="60"/>
        <v>3.3866415804327376E-3</v>
      </c>
      <c r="F582" s="10">
        <f t="shared" si="61"/>
        <v>4.2154566744730679E-3</v>
      </c>
      <c r="G582" s="10">
        <f t="shared" si="63"/>
        <v>0</v>
      </c>
      <c r="H582" s="16">
        <f t="shared" si="62"/>
        <v>0</v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1</v>
      </c>
      <c r="D584" s="9">
        <v>0</v>
      </c>
      <c r="E584" s="10">
        <f t="shared" si="60"/>
        <v>1.8814675446848542E-4</v>
      </c>
      <c r="F584" s="10" t="str">
        <f t="shared" si="61"/>
        <v/>
      </c>
      <c r="G584" s="10">
        <f t="shared" si="63"/>
        <v>-1</v>
      </c>
      <c r="H584" s="16">
        <f t="shared" si="62"/>
        <v>-1.8814675446848542E-4</v>
      </c>
    </row>
    <row r="585" spans="1:8" x14ac:dyDescent="0.2">
      <c r="A585" s="8"/>
      <c r="B585" s="34" t="s">
        <v>563</v>
      </c>
      <c r="C585" s="31">
        <v>1</v>
      </c>
      <c r="D585" s="9">
        <v>0</v>
      </c>
      <c r="E585" s="10">
        <f t="shared" si="60"/>
        <v>1.8814675446848542E-4</v>
      </c>
      <c r="F585" s="10" t="str">
        <f t="shared" si="61"/>
        <v/>
      </c>
      <c r="G585" s="10">
        <f t="shared" si="63"/>
        <v>-1</v>
      </c>
      <c r="H585" s="16">
        <f t="shared" si="62"/>
        <v>-1.8814675446848542E-4</v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45</v>
      </c>
      <c r="D588" s="9">
        <v>12</v>
      </c>
      <c r="E588" s="10">
        <f t="shared" si="60"/>
        <v>8.4666039510818431E-3</v>
      </c>
      <c r="F588" s="10">
        <f t="shared" si="61"/>
        <v>2.8103044496487119E-3</v>
      </c>
      <c r="G588" s="10">
        <f t="shared" si="63"/>
        <v>-0.73333333333333328</v>
      </c>
      <c r="H588" s="16">
        <f t="shared" si="62"/>
        <v>-6.2088428974600178E-3</v>
      </c>
    </row>
    <row r="589" spans="1:8" x14ac:dyDescent="0.2">
      <c r="A589" s="8"/>
      <c r="B589" s="34" t="s">
        <v>567</v>
      </c>
      <c r="C589" s="31">
        <v>20</v>
      </c>
      <c r="D589" s="9">
        <v>21</v>
      </c>
      <c r="E589" s="10">
        <f t="shared" si="60"/>
        <v>3.7629350893697085E-3</v>
      </c>
      <c r="F589" s="10">
        <f t="shared" si="61"/>
        <v>4.9180327868852463E-3</v>
      </c>
      <c r="G589" s="10">
        <f t="shared" si="63"/>
        <v>0.05</v>
      </c>
      <c r="H589" s="16">
        <f t="shared" si="62"/>
        <v>1.8814675446848545E-4</v>
      </c>
    </row>
    <row r="590" spans="1:8" ht="15" customHeight="1" x14ac:dyDescent="0.2">
      <c r="A590" s="8"/>
      <c r="B590" s="34" t="s">
        <v>568</v>
      </c>
      <c r="C590" s="31">
        <v>0</v>
      </c>
      <c r="D590" s="9">
        <v>2</v>
      </c>
      <c r="E590" s="10" t="str">
        <f t="shared" si="60"/>
        <v/>
      </c>
      <c r="F590" s="10">
        <f t="shared" si="61"/>
        <v>4.6838407494145199E-4</v>
      </c>
      <c r="G590" s="10">
        <f t="shared" si="63"/>
        <v>1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14</v>
      </c>
      <c r="D591" s="9">
        <v>5</v>
      </c>
      <c r="E591" s="10">
        <f t="shared" si="60"/>
        <v>2.6340545625587958E-3</v>
      </c>
      <c r="F591" s="10">
        <f t="shared" si="61"/>
        <v>1.17096018735363E-3</v>
      </c>
      <c r="G591" s="10">
        <f t="shared" si="63"/>
        <v>-0.6428571428571429</v>
      </c>
      <c r="H591" s="16">
        <f t="shared" si="62"/>
        <v>-1.6933207902163688E-3</v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2091</v>
      </c>
      <c r="D601" s="30">
        <f>SUM(D602:D629)</f>
        <v>1654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-0.20899091343854614</v>
      </c>
      <c r="H601" s="40">
        <f t="shared" ref="H601:H629" si="66">+IF(OR(AND(E601=""),(G601="")),"",E601*G601)</f>
        <v>-0.20899091343854614</v>
      </c>
    </row>
    <row r="602" spans="1:8" x14ac:dyDescent="0.2">
      <c r="A602" s="8"/>
      <c r="B602" s="33" t="s">
        <v>574</v>
      </c>
      <c r="C602" s="39">
        <v>16</v>
      </c>
      <c r="D602" s="36">
        <v>15</v>
      </c>
      <c r="E602" s="37">
        <f t="shared" si="64"/>
        <v>7.6518412242945963E-3</v>
      </c>
      <c r="F602" s="37">
        <f t="shared" si="65"/>
        <v>9.068923821039904E-3</v>
      </c>
      <c r="G602" s="37">
        <f t="shared" ref="G602:G629" si="67">+IF(AND(C602=0,D602=0)," ",IF(C602=0,1,IF(D602=0,-1,(D602-C602)/C602)))</f>
        <v>-6.25E-2</v>
      </c>
      <c r="H602" s="38">
        <f t="shared" si="66"/>
        <v>-4.7824007651841227E-4</v>
      </c>
    </row>
    <row r="603" spans="1:8" x14ac:dyDescent="0.2">
      <c r="A603" s="8"/>
      <c r="B603" s="34" t="s">
        <v>575</v>
      </c>
      <c r="C603" s="31">
        <v>205</v>
      </c>
      <c r="D603" s="9">
        <v>101</v>
      </c>
      <c r="E603" s="10">
        <f t="shared" si="64"/>
        <v>9.8039215686274508E-2</v>
      </c>
      <c r="F603" s="10">
        <f t="shared" si="65"/>
        <v>6.106408706166868E-2</v>
      </c>
      <c r="G603" s="10">
        <f t="shared" si="67"/>
        <v>-0.50731707317073171</v>
      </c>
      <c r="H603" s="16">
        <f t="shared" si="66"/>
        <v>-4.9736967957914872E-2</v>
      </c>
    </row>
    <row r="604" spans="1:8" ht="25.5" x14ac:dyDescent="0.2">
      <c r="A604" s="8"/>
      <c r="B604" s="34" t="s">
        <v>576</v>
      </c>
      <c r="C604" s="31">
        <v>189</v>
      </c>
      <c r="D604" s="9">
        <v>189</v>
      </c>
      <c r="E604" s="10">
        <f t="shared" si="64"/>
        <v>9.0387374461979919E-2</v>
      </c>
      <c r="F604" s="10">
        <f t="shared" si="65"/>
        <v>0.11426844014510278</v>
      </c>
      <c r="G604" s="10">
        <f t="shared" si="67"/>
        <v>0</v>
      </c>
      <c r="H604" s="16">
        <f t="shared" si="66"/>
        <v>0</v>
      </c>
    </row>
    <row r="605" spans="1:8" x14ac:dyDescent="0.2">
      <c r="A605" s="8"/>
      <c r="B605" s="34" t="s">
        <v>577</v>
      </c>
      <c r="C605" s="31">
        <v>131</v>
      </c>
      <c r="D605" s="9">
        <v>99</v>
      </c>
      <c r="E605" s="10">
        <f t="shared" si="64"/>
        <v>6.2649450023912007E-2</v>
      </c>
      <c r="F605" s="10">
        <f t="shared" si="65"/>
        <v>5.9854897218863362E-2</v>
      </c>
      <c r="G605" s="10">
        <f t="shared" si="67"/>
        <v>-0.24427480916030533</v>
      </c>
      <c r="H605" s="16">
        <f t="shared" si="66"/>
        <v>-1.5303682448589193E-2</v>
      </c>
    </row>
    <row r="606" spans="1:8" x14ac:dyDescent="0.2">
      <c r="A606" s="8"/>
      <c r="B606" s="34" t="s">
        <v>578</v>
      </c>
      <c r="C606" s="31">
        <v>39</v>
      </c>
      <c r="D606" s="9">
        <v>43</v>
      </c>
      <c r="E606" s="10">
        <f t="shared" si="64"/>
        <v>1.8651362984218076E-2</v>
      </c>
      <c r="F606" s="10">
        <f t="shared" si="65"/>
        <v>2.5997581620314389E-2</v>
      </c>
      <c r="G606" s="10">
        <f t="shared" si="67"/>
        <v>0.10256410256410256</v>
      </c>
      <c r="H606" s="16">
        <f t="shared" si="66"/>
        <v>1.9129603060736489E-3</v>
      </c>
    </row>
    <row r="607" spans="1:8" x14ac:dyDescent="0.2">
      <c r="A607" s="8"/>
      <c r="B607" s="34" t="s">
        <v>579</v>
      </c>
      <c r="C607" s="31">
        <v>0</v>
      </c>
      <c r="D607" s="9">
        <v>15</v>
      </c>
      <c r="E607" s="10" t="str">
        <f t="shared" si="64"/>
        <v/>
      </c>
      <c r="F607" s="10">
        <f t="shared" si="65"/>
        <v>9.068923821039904E-3</v>
      </c>
      <c r="G607" s="10">
        <f t="shared" si="67"/>
        <v>1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0</v>
      </c>
      <c r="D608" s="9">
        <v>3</v>
      </c>
      <c r="E608" s="10" t="str">
        <f t="shared" si="64"/>
        <v/>
      </c>
      <c r="F608" s="10">
        <f t="shared" si="65"/>
        <v>1.8137847642079807E-3</v>
      </c>
      <c r="G608" s="10">
        <f t="shared" si="67"/>
        <v>1</v>
      </c>
      <c r="H608" s="16" t="str">
        <f t="shared" si="66"/>
        <v/>
      </c>
    </row>
    <row r="609" spans="1:8" x14ac:dyDescent="0.2">
      <c r="A609" s="8"/>
      <c r="B609" s="34" t="s">
        <v>581</v>
      </c>
      <c r="C609" s="31">
        <v>3</v>
      </c>
      <c r="D609" s="9">
        <v>1</v>
      </c>
      <c r="E609" s="10">
        <f t="shared" si="64"/>
        <v>1.4347202295552368E-3</v>
      </c>
      <c r="F609" s="10">
        <f t="shared" si="65"/>
        <v>6.0459492140266019E-4</v>
      </c>
      <c r="G609" s="10">
        <f t="shared" si="67"/>
        <v>-0.66666666666666663</v>
      </c>
      <c r="H609" s="16">
        <f t="shared" si="66"/>
        <v>-9.5648015303682454E-4</v>
      </c>
    </row>
    <row r="610" spans="1:8" x14ac:dyDescent="0.2">
      <c r="A610" s="8"/>
      <c r="B610" s="34" t="s">
        <v>582</v>
      </c>
      <c r="C610" s="31">
        <v>1</v>
      </c>
      <c r="D610" s="9">
        <v>0</v>
      </c>
      <c r="E610" s="10">
        <f t="shared" si="64"/>
        <v>4.7824007651841227E-4</v>
      </c>
      <c r="F610" s="10" t="str">
        <f t="shared" si="65"/>
        <v/>
      </c>
      <c r="G610" s="10">
        <f t="shared" si="67"/>
        <v>-1</v>
      </c>
      <c r="H610" s="16">
        <f t="shared" si="66"/>
        <v>-4.7824007651841227E-4</v>
      </c>
    </row>
    <row r="611" spans="1:8" x14ac:dyDescent="0.2">
      <c r="A611" s="8"/>
      <c r="B611" s="34" t="s">
        <v>583</v>
      </c>
      <c r="C611" s="31">
        <v>14</v>
      </c>
      <c r="D611" s="9">
        <v>27</v>
      </c>
      <c r="E611" s="10">
        <f t="shared" si="64"/>
        <v>6.6953610712577718E-3</v>
      </c>
      <c r="F611" s="10">
        <f t="shared" si="65"/>
        <v>1.6324062877871828E-2</v>
      </c>
      <c r="G611" s="10">
        <f t="shared" si="67"/>
        <v>0.9285714285714286</v>
      </c>
      <c r="H611" s="16">
        <f t="shared" si="66"/>
        <v>6.2171209947393599E-3</v>
      </c>
    </row>
    <row r="612" spans="1:8" x14ac:dyDescent="0.2">
      <c r="A612" s="8"/>
      <c r="B612" s="34" t="s">
        <v>584</v>
      </c>
      <c r="C612" s="31">
        <v>28</v>
      </c>
      <c r="D612" s="9">
        <v>16</v>
      </c>
      <c r="E612" s="10">
        <f t="shared" si="64"/>
        <v>1.3390722142515544E-2</v>
      </c>
      <c r="F612" s="10">
        <f t="shared" si="65"/>
        <v>9.673518742442563E-3</v>
      </c>
      <c r="G612" s="10">
        <f t="shared" si="67"/>
        <v>-0.42857142857142855</v>
      </c>
      <c r="H612" s="16">
        <f t="shared" si="66"/>
        <v>-5.7388809182209472E-3</v>
      </c>
    </row>
    <row r="613" spans="1:8" x14ac:dyDescent="0.2">
      <c r="A613" s="8"/>
      <c r="B613" s="34" t="s">
        <v>585</v>
      </c>
      <c r="C613" s="31">
        <v>0</v>
      </c>
      <c r="D613" s="9">
        <v>2</v>
      </c>
      <c r="E613" s="10" t="str">
        <f t="shared" si="64"/>
        <v/>
      </c>
      <c r="F613" s="10">
        <f t="shared" si="65"/>
        <v>1.2091898428053204E-3</v>
      </c>
      <c r="G613" s="10">
        <f t="shared" si="67"/>
        <v>1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7</v>
      </c>
      <c r="D614" s="9">
        <v>30</v>
      </c>
      <c r="E614" s="10">
        <f t="shared" si="64"/>
        <v>3.3476805356288859E-3</v>
      </c>
      <c r="F614" s="10">
        <f t="shared" si="65"/>
        <v>1.8137847642079808E-2</v>
      </c>
      <c r="G614" s="10">
        <f t="shared" si="67"/>
        <v>3.2857142857142856</v>
      </c>
      <c r="H614" s="16">
        <f t="shared" si="66"/>
        <v>1.0999521759923482E-2</v>
      </c>
    </row>
    <row r="615" spans="1:8" x14ac:dyDescent="0.2">
      <c r="A615" s="8"/>
      <c r="B615" s="34" t="s">
        <v>587</v>
      </c>
      <c r="C615" s="31">
        <v>2</v>
      </c>
      <c r="D615" s="9">
        <v>1</v>
      </c>
      <c r="E615" s="10">
        <f t="shared" si="64"/>
        <v>9.5648015303682454E-4</v>
      </c>
      <c r="F615" s="10">
        <f t="shared" si="65"/>
        <v>6.0459492140266019E-4</v>
      </c>
      <c r="G615" s="10">
        <f t="shared" si="67"/>
        <v>-0.5</v>
      </c>
      <c r="H615" s="16">
        <f t="shared" si="66"/>
        <v>-4.7824007651841227E-4</v>
      </c>
    </row>
    <row r="616" spans="1:8" ht="25.5" x14ac:dyDescent="0.2">
      <c r="A616" s="8"/>
      <c r="B616" s="34" t="s">
        <v>588</v>
      </c>
      <c r="C616" s="31">
        <v>383</v>
      </c>
      <c r="D616" s="9">
        <v>274</v>
      </c>
      <c r="E616" s="10">
        <f t="shared" si="64"/>
        <v>0.18316594930655189</v>
      </c>
      <c r="F616" s="10">
        <f t="shared" si="65"/>
        <v>0.16565900846432891</v>
      </c>
      <c r="G616" s="10">
        <f t="shared" si="67"/>
        <v>-0.28459530026109658</v>
      </c>
      <c r="H616" s="16">
        <f t="shared" si="66"/>
        <v>-5.2128168340506931E-2</v>
      </c>
    </row>
    <row r="617" spans="1:8" x14ac:dyDescent="0.2">
      <c r="A617" s="8"/>
      <c r="B617" s="34" t="s">
        <v>589</v>
      </c>
      <c r="C617" s="31">
        <v>4</v>
      </c>
      <c r="D617" s="9">
        <v>158</v>
      </c>
      <c r="E617" s="10">
        <f t="shared" si="64"/>
        <v>1.9129603060736491E-3</v>
      </c>
      <c r="F617" s="10">
        <f t="shared" si="65"/>
        <v>9.5525997581620309E-2</v>
      </c>
      <c r="G617" s="10">
        <f t="shared" si="67"/>
        <v>38.5</v>
      </c>
      <c r="H617" s="16">
        <f t="shared" si="66"/>
        <v>7.364897178383549E-2</v>
      </c>
    </row>
    <row r="618" spans="1:8" x14ac:dyDescent="0.2">
      <c r="A618" s="8"/>
      <c r="B618" s="34" t="s">
        <v>590</v>
      </c>
      <c r="C618" s="31">
        <v>39</v>
      </c>
      <c r="D618" s="9">
        <v>52</v>
      </c>
      <c r="E618" s="10">
        <f t="shared" si="64"/>
        <v>1.8651362984218076E-2</v>
      </c>
      <c r="F618" s="10">
        <f t="shared" si="65"/>
        <v>3.143893591293833E-2</v>
      </c>
      <c r="G618" s="10">
        <f t="shared" si="67"/>
        <v>0.33333333333333331</v>
      </c>
      <c r="H618" s="16">
        <f t="shared" si="66"/>
        <v>6.2171209947393582E-3</v>
      </c>
    </row>
    <row r="619" spans="1:8" x14ac:dyDescent="0.2">
      <c r="A619" s="8"/>
      <c r="B619" s="34" t="s">
        <v>591</v>
      </c>
      <c r="C619" s="31">
        <v>804</v>
      </c>
      <c r="D619" s="9">
        <v>446</v>
      </c>
      <c r="E619" s="10">
        <f t="shared" si="64"/>
        <v>0.38450502152080346</v>
      </c>
      <c r="F619" s="10">
        <f t="shared" si="65"/>
        <v>0.26964933494558646</v>
      </c>
      <c r="G619" s="10">
        <f t="shared" si="67"/>
        <v>-0.44527363184079605</v>
      </c>
      <c r="H619" s="16">
        <f t="shared" si="66"/>
        <v>-0.1712099473935916</v>
      </c>
    </row>
    <row r="620" spans="1:8" x14ac:dyDescent="0.2">
      <c r="A620" s="8"/>
      <c r="B620" s="34" t="s">
        <v>592</v>
      </c>
      <c r="C620" s="31">
        <v>35</v>
      </c>
      <c r="D620" s="9">
        <v>28</v>
      </c>
      <c r="E620" s="10">
        <f t="shared" si="64"/>
        <v>1.6738402678144429E-2</v>
      </c>
      <c r="F620" s="10">
        <f t="shared" si="65"/>
        <v>1.6928657799274487E-2</v>
      </c>
      <c r="G620" s="10">
        <f t="shared" si="67"/>
        <v>-0.2</v>
      </c>
      <c r="H620" s="16">
        <f t="shared" si="66"/>
        <v>-3.3476805356288859E-3</v>
      </c>
    </row>
    <row r="621" spans="1:8" x14ac:dyDescent="0.2">
      <c r="A621" s="8"/>
      <c r="B621" s="34" t="s">
        <v>593</v>
      </c>
      <c r="C621" s="31">
        <v>102</v>
      </c>
      <c r="D621" s="9">
        <v>0</v>
      </c>
      <c r="E621" s="10">
        <f t="shared" si="64"/>
        <v>4.878048780487805E-2</v>
      </c>
      <c r="F621" s="10" t="str">
        <f t="shared" si="65"/>
        <v/>
      </c>
      <c r="G621" s="10">
        <f t="shared" si="67"/>
        <v>-1</v>
      </c>
      <c r="H621" s="16">
        <f t="shared" si="66"/>
        <v>-4.878048780487805E-2</v>
      </c>
    </row>
    <row r="622" spans="1:8" x14ac:dyDescent="0.2">
      <c r="A622" s="8"/>
      <c r="B622" s="34" t="s">
        <v>594</v>
      </c>
      <c r="C622" s="31">
        <v>13</v>
      </c>
      <c r="D622" s="9">
        <v>19</v>
      </c>
      <c r="E622" s="10">
        <f t="shared" si="64"/>
        <v>6.2171209947393591E-3</v>
      </c>
      <c r="F622" s="10">
        <f t="shared" si="65"/>
        <v>1.1487303506650543E-2</v>
      </c>
      <c r="G622" s="10">
        <f t="shared" si="67"/>
        <v>0.46153846153846156</v>
      </c>
      <c r="H622" s="16">
        <f t="shared" si="66"/>
        <v>2.8694404591104736E-3</v>
      </c>
    </row>
    <row r="623" spans="1:8" ht="25.5" x14ac:dyDescent="0.2">
      <c r="A623" s="8"/>
      <c r="B623" s="34" t="s">
        <v>595</v>
      </c>
      <c r="C623" s="31">
        <v>0</v>
      </c>
      <c r="D623" s="9">
        <v>54</v>
      </c>
      <c r="E623" s="10" t="str">
        <f t="shared" si="64"/>
        <v/>
      </c>
      <c r="F623" s="10">
        <f t="shared" si="65"/>
        <v>3.2648125755743655E-2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30</v>
      </c>
      <c r="D625" s="9">
        <v>29</v>
      </c>
      <c r="E625" s="10">
        <f t="shared" si="64"/>
        <v>1.4347202295552367E-2</v>
      </c>
      <c r="F625" s="10">
        <f t="shared" si="65"/>
        <v>1.7533252720677146E-2</v>
      </c>
      <c r="G625" s="10">
        <f t="shared" si="67"/>
        <v>-3.3333333333333333E-2</v>
      </c>
      <c r="H625" s="16">
        <f t="shared" si="66"/>
        <v>-4.7824007651841221E-4</v>
      </c>
    </row>
    <row r="626" spans="1:8" x14ac:dyDescent="0.2">
      <c r="A626" s="8"/>
      <c r="B626" s="34" t="s">
        <v>598</v>
      </c>
      <c r="C626" s="3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3</v>
      </c>
      <c r="E627" s="10" t="str">
        <f t="shared" si="64"/>
        <v/>
      </c>
      <c r="F627" s="10">
        <f t="shared" si="65"/>
        <v>1.8137847642079807E-3</v>
      </c>
      <c r="G627" s="10">
        <f t="shared" si="67"/>
        <v>1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14</v>
      </c>
      <c r="D628" s="9">
        <v>14</v>
      </c>
      <c r="E628" s="10">
        <f t="shared" si="64"/>
        <v>6.6953610712577718E-3</v>
      </c>
      <c r="F628" s="10">
        <f t="shared" si="65"/>
        <v>8.4643288996372433E-3</v>
      </c>
      <c r="G628" s="10">
        <f t="shared" si="67"/>
        <v>0</v>
      </c>
      <c r="H628" s="16">
        <f t="shared" si="66"/>
        <v>0</v>
      </c>
    </row>
    <row r="629" spans="1:8" ht="26.25" thickBot="1" x14ac:dyDescent="0.25">
      <c r="A629" s="8"/>
      <c r="B629" s="35" t="s">
        <v>601</v>
      </c>
      <c r="C629" s="32">
        <v>32</v>
      </c>
      <c r="D629" s="17">
        <v>35</v>
      </c>
      <c r="E629" s="18">
        <f t="shared" si="64"/>
        <v>1.5303682448589193E-2</v>
      </c>
      <c r="F629" s="18">
        <f t="shared" si="65"/>
        <v>2.1160822249093107E-2</v>
      </c>
      <c r="G629" s="18">
        <f t="shared" si="67"/>
        <v>9.375E-2</v>
      </c>
      <c r="H629" s="19">
        <f t="shared" si="66"/>
        <v>1.4347202295552368E-3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640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641</v>
      </c>
      <c r="C8" s="30">
        <f>+C19+C76+C181+C362+C601</f>
        <v>7674</v>
      </c>
      <c r="D8" s="30">
        <f>+D19+D76+D181+D362+D601</f>
        <v>6807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-0.11297888975762314</v>
      </c>
      <c r="H8" s="40">
        <f t="shared" ref="H8:H13" si="1">+IF(OR(AND(E8=""),(G8="")),"",E8*G8)</f>
        <v>-0.11297888975762314</v>
      </c>
    </row>
    <row r="9" spans="1:8" x14ac:dyDescent="0.2">
      <c r="A9" s="8"/>
      <c r="B9" s="33" t="s">
        <v>8</v>
      </c>
      <c r="C9" s="31">
        <f>+C19</f>
        <v>34</v>
      </c>
      <c r="D9" s="9">
        <f>+D19</f>
        <v>20</v>
      </c>
      <c r="E9" s="10">
        <f t="shared" ref="E9:F13" si="2">+C9/C$8</f>
        <v>4.4305446963773783E-3</v>
      </c>
      <c r="F9" s="10">
        <f t="shared" si="2"/>
        <v>2.9381519024533568E-3</v>
      </c>
      <c r="G9" s="10">
        <f t="shared" si="0"/>
        <v>-0.41176470588235292</v>
      </c>
      <c r="H9" s="16">
        <f t="shared" si="1"/>
        <v>-1.8243419338024498E-3</v>
      </c>
    </row>
    <row r="10" spans="1:8" x14ac:dyDescent="0.2">
      <c r="A10" s="8"/>
      <c r="B10" s="34" t="s">
        <v>9</v>
      </c>
      <c r="C10" s="31">
        <f>+C76</f>
        <v>1209</v>
      </c>
      <c r="D10" s="9">
        <f>+D76</f>
        <v>945</v>
      </c>
      <c r="E10" s="10">
        <f t="shared" si="2"/>
        <v>0.15754495699765442</v>
      </c>
      <c r="F10" s="10">
        <f t="shared" si="2"/>
        <v>0.13882767739092111</v>
      </c>
      <c r="G10" s="10">
        <f t="shared" si="0"/>
        <v>-0.21836228287841192</v>
      </c>
      <c r="H10" s="16">
        <f t="shared" si="1"/>
        <v>-3.4401876465989058E-2</v>
      </c>
    </row>
    <row r="11" spans="1:8" ht="25.5" x14ac:dyDescent="0.2">
      <c r="A11" s="8"/>
      <c r="B11" s="34" t="s">
        <v>10</v>
      </c>
      <c r="C11" s="31">
        <f>+C181</f>
        <v>537</v>
      </c>
      <c r="D11" s="9">
        <f>+D181</f>
        <v>340</v>
      </c>
      <c r="E11" s="10">
        <f t="shared" si="2"/>
        <v>6.9976544175136823E-2</v>
      </c>
      <c r="F11" s="10">
        <f t="shared" si="2"/>
        <v>4.9948582341707064E-2</v>
      </c>
      <c r="G11" s="10">
        <f t="shared" si="0"/>
        <v>-0.36685288640595903</v>
      </c>
      <c r="H11" s="16">
        <f t="shared" si="1"/>
        <v>-2.5671097211363042E-2</v>
      </c>
    </row>
    <row r="12" spans="1:8" x14ac:dyDescent="0.2">
      <c r="A12" s="8"/>
      <c r="B12" s="34" t="s">
        <v>11</v>
      </c>
      <c r="C12" s="31">
        <f>+C362</f>
        <v>4616</v>
      </c>
      <c r="D12" s="9">
        <f>+D362</f>
        <v>4105</v>
      </c>
      <c r="E12" s="10">
        <f t="shared" si="2"/>
        <v>0.60151159760229345</v>
      </c>
      <c r="F12" s="10">
        <f t="shared" si="2"/>
        <v>0.60305567797855153</v>
      </c>
      <c r="G12" s="10">
        <f t="shared" si="0"/>
        <v>-0.11070190641247833</v>
      </c>
      <c r="H12" s="16">
        <f t="shared" si="1"/>
        <v>-6.6588480583789411E-2</v>
      </c>
    </row>
    <row r="13" spans="1:8" ht="15.75" thickBot="1" x14ac:dyDescent="0.25">
      <c r="A13" s="8"/>
      <c r="B13" s="35" t="s">
        <v>12</v>
      </c>
      <c r="C13" s="32">
        <f>+C601</f>
        <v>1278</v>
      </c>
      <c r="D13" s="17">
        <f>+D601</f>
        <v>1397</v>
      </c>
      <c r="E13" s="18">
        <f t="shared" si="2"/>
        <v>0.16653635652853793</v>
      </c>
      <c r="F13" s="18">
        <f t="shared" si="2"/>
        <v>0.20522991038636698</v>
      </c>
      <c r="G13" s="18">
        <f t="shared" si="0"/>
        <v>9.3114241001564943E-2</v>
      </c>
      <c r="H13" s="19">
        <f t="shared" si="1"/>
        <v>1.5506906437320825E-2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34</v>
      </c>
      <c r="D19" s="30">
        <f>SUM(D20:D70)</f>
        <v>20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-0.41176470588235292</v>
      </c>
      <c r="H19" s="40">
        <f t="shared" ref="H19:H50" si="5">+IF(OR(AND(E19=""),(G19="")),"",E19*G19)</f>
        <v>-0.41176470588235292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1</v>
      </c>
      <c r="D26" s="9">
        <v>1</v>
      </c>
      <c r="E26" s="10">
        <f t="shared" si="3"/>
        <v>2.9411764705882353E-2</v>
      </c>
      <c r="F26" s="10">
        <f t="shared" si="4"/>
        <v>0.05</v>
      </c>
      <c r="G26" s="10">
        <f t="shared" si="6"/>
        <v>0</v>
      </c>
      <c r="H26" s="16">
        <f t="shared" si="5"/>
        <v>0</v>
      </c>
    </row>
    <row r="27" spans="1:8" x14ac:dyDescent="0.2">
      <c r="A27" s="8"/>
      <c r="B27" s="34" t="s">
        <v>23</v>
      </c>
      <c r="C27" s="31">
        <v>1</v>
      </c>
      <c r="D27" s="9">
        <v>2</v>
      </c>
      <c r="E27" s="10">
        <f t="shared" si="3"/>
        <v>2.9411764705882353E-2</v>
      </c>
      <c r="F27" s="10">
        <f t="shared" si="4"/>
        <v>0.1</v>
      </c>
      <c r="G27" s="10">
        <f t="shared" si="6"/>
        <v>1</v>
      </c>
      <c r="H27" s="16">
        <f t="shared" si="5"/>
        <v>2.9411764705882353E-2</v>
      </c>
    </row>
    <row r="28" spans="1:8" x14ac:dyDescent="0.2">
      <c r="A28" s="8"/>
      <c r="B28" s="34" t="s">
        <v>24</v>
      </c>
      <c r="C28" s="31">
        <v>0</v>
      </c>
      <c r="D28" s="9">
        <v>1</v>
      </c>
      <c r="E28" s="10" t="str">
        <f t="shared" si="3"/>
        <v/>
      </c>
      <c r="F28" s="10">
        <f t="shared" si="4"/>
        <v>0.05</v>
      </c>
      <c r="G28" s="10">
        <f t="shared" si="6"/>
        <v>1</v>
      </c>
      <c r="H28" s="16" t="str">
        <f t="shared" si="5"/>
        <v/>
      </c>
    </row>
    <row r="29" spans="1:8" x14ac:dyDescent="0.2">
      <c r="A29" s="8"/>
      <c r="B29" s="34" t="s">
        <v>25</v>
      </c>
      <c r="C29" s="31">
        <v>6</v>
      </c>
      <c r="D29" s="9">
        <v>0</v>
      </c>
      <c r="E29" s="10">
        <f t="shared" si="3"/>
        <v>0.17647058823529413</v>
      </c>
      <c r="F29" s="10" t="str">
        <f t="shared" si="4"/>
        <v/>
      </c>
      <c r="G29" s="10">
        <f t="shared" si="6"/>
        <v>-1</v>
      </c>
      <c r="H29" s="16">
        <f t="shared" si="5"/>
        <v>-0.17647058823529413</v>
      </c>
    </row>
    <row r="30" spans="1:8" x14ac:dyDescent="0.2">
      <c r="A30" s="8"/>
      <c r="B30" s="34" t="s">
        <v>26</v>
      </c>
      <c r="C30" s="31">
        <v>7</v>
      </c>
      <c r="D30" s="9">
        <v>1</v>
      </c>
      <c r="E30" s="10">
        <f t="shared" si="3"/>
        <v>0.20588235294117646</v>
      </c>
      <c r="F30" s="10">
        <f t="shared" si="4"/>
        <v>0.05</v>
      </c>
      <c r="G30" s="10">
        <f t="shared" si="6"/>
        <v>-0.8571428571428571</v>
      </c>
      <c r="H30" s="16">
        <f t="shared" si="5"/>
        <v>-0.1764705882352941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0</v>
      </c>
      <c r="D36" s="9">
        <v>2</v>
      </c>
      <c r="E36" s="10" t="str">
        <f t="shared" si="3"/>
        <v/>
      </c>
      <c r="F36" s="10">
        <f t="shared" si="4"/>
        <v>0.1</v>
      </c>
      <c r="G36" s="10">
        <f t="shared" si="6"/>
        <v>1</v>
      </c>
      <c r="H36" s="16" t="str">
        <f t="shared" si="5"/>
        <v/>
      </c>
    </row>
    <row r="37" spans="1:8" ht="25.5" x14ac:dyDescent="0.2">
      <c r="A37" s="8"/>
      <c r="B37" s="34" t="s">
        <v>33</v>
      </c>
      <c r="C37" s="31">
        <v>1</v>
      </c>
      <c r="D37" s="9">
        <v>1</v>
      </c>
      <c r="E37" s="10">
        <f t="shared" si="3"/>
        <v>2.9411764705882353E-2</v>
      </c>
      <c r="F37" s="10">
        <f t="shared" si="4"/>
        <v>0.05</v>
      </c>
      <c r="G37" s="10">
        <f t="shared" si="6"/>
        <v>0</v>
      </c>
      <c r="H37" s="16">
        <f t="shared" si="5"/>
        <v>0</v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1</v>
      </c>
      <c r="D39" s="9">
        <v>2</v>
      </c>
      <c r="E39" s="10">
        <f t="shared" si="3"/>
        <v>2.9411764705882353E-2</v>
      </c>
      <c r="F39" s="10">
        <f t="shared" si="4"/>
        <v>0.1</v>
      </c>
      <c r="G39" s="10">
        <f t="shared" si="6"/>
        <v>1</v>
      </c>
      <c r="H39" s="16">
        <f t="shared" si="5"/>
        <v>2.9411764705882353E-2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1</v>
      </c>
      <c r="D44" s="9">
        <v>0</v>
      </c>
      <c r="E44" s="10">
        <f t="shared" si="3"/>
        <v>2.9411764705882353E-2</v>
      </c>
      <c r="F44" s="10" t="str">
        <f t="shared" si="4"/>
        <v/>
      </c>
      <c r="G44" s="10">
        <f t="shared" si="6"/>
        <v>-1</v>
      </c>
      <c r="H44" s="16">
        <f t="shared" si="5"/>
        <v>-2.9411764705882353E-2</v>
      </c>
    </row>
    <row r="45" spans="1:8" ht="25.5" x14ac:dyDescent="0.2">
      <c r="A45" s="8"/>
      <c r="B45" s="34" t="s">
        <v>41</v>
      </c>
      <c r="C45" s="31">
        <v>0</v>
      </c>
      <c r="D45" s="9">
        <v>2</v>
      </c>
      <c r="E45" s="10" t="str">
        <f t="shared" si="3"/>
        <v/>
      </c>
      <c r="F45" s="10">
        <f t="shared" si="4"/>
        <v>0.1</v>
      </c>
      <c r="G45" s="10">
        <f t="shared" si="6"/>
        <v>1</v>
      </c>
      <c r="H45" s="16" t="str">
        <f t="shared" si="5"/>
        <v/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1</v>
      </c>
      <c r="D47" s="9">
        <v>0</v>
      </c>
      <c r="E47" s="10">
        <f t="shared" si="3"/>
        <v>2.9411764705882353E-2</v>
      </c>
      <c r="F47" s="10" t="str">
        <f t="shared" si="4"/>
        <v/>
      </c>
      <c r="G47" s="10">
        <f t="shared" si="6"/>
        <v>-1</v>
      </c>
      <c r="H47" s="16">
        <f t="shared" si="5"/>
        <v>-2.9411764705882353E-2</v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1</v>
      </c>
      <c r="D50" s="9">
        <v>3</v>
      </c>
      <c r="E50" s="10">
        <f t="shared" si="3"/>
        <v>2.9411764705882353E-2</v>
      </c>
      <c r="F50" s="10">
        <f t="shared" si="4"/>
        <v>0.15</v>
      </c>
      <c r="G50" s="10">
        <f t="shared" si="6"/>
        <v>2</v>
      </c>
      <c r="H50" s="16">
        <f t="shared" si="5"/>
        <v>5.8823529411764705E-2</v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5</v>
      </c>
      <c r="D54" s="9">
        <v>2</v>
      </c>
      <c r="E54" s="10">
        <f t="shared" si="7"/>
        <v>0.14705882352941177</v>
      </c>
      <c r="F54" s="10">
        <f t="shared" si="8"/>
        <v>0.1</v>
      </c>
      <c r="G54" s="10">
        <f t="shared" si="10"/>
        <v>-0.6</v>
      </c>
      <c r="H54" s="16">
        <f t="shared" si="9"/>
        <v>-8.8235294117647065E-2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1</v>
      </c>
      <c r="D62" s="9">
        <v>0</v>
      </c>
      <c r="E62" s="10">
        <f t="shared" si="7"/>
        <v>2.9411764705882353E-2</v>
      </c>
      <c r="F62" s="10" t="str">
        <f t="shared" si="8"/>
        <v/>
      </c>
      <c r="G62" s="10">
        <f t="shared" si="10"/>
        <v>-1</v>
      </c>
      <c r="H62" s="16">
        <f t="shared" si="9"/>
        <v>-2.9411764705882353E-2</v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4</v>
      </c>
      <c r="D64" s="9">
        <v>2</v>
      </c>
      <c r="E64" s="10">
        <f t="shared" si="7"/>
        <v>0.11764705882352941</v>
      </c>
      <c r="F64" s="10">
        <f t="shared" si="8"/>
        <v>0.1</v>
      </c>
      <c r="G64" s="10">
        <f t="shared" si="10"/>
        <v>-0.5</v>
      </c>
      <c r="H64" s="16">
        <f t="shared" si="9"/>
        <v>-5.8823529411764705E-2</v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3</v>
      </c>
      <c r="D68" s="9">
        <v>1</v>
      </c>
      <c r="E68" s="10">
        <f t="shared" si="7"/>
        <v>8.8235294117647065E-2</v>
      </c>
      <c r="F68" s="10">
        <f t="shared" si="8"/>
        <v>0.05</v>
      </c>
      <c r="G68" s="10">
        <f t="shared" si="10"/>
        <v>-0.66666666666666663</v>
      </c>
      <c r="H68" s="16">
        <f t="shared" si="9"/>
        <v>-5.8823529411764705E-2</v>
      </c>
    </row>
    <row r="69" spans="1:8" x14ac:dyDescent="0.2">
      <c r="A69" s="8"/>
      <c r="B69" s="34" t="s">
        <v>65</v>
      </c>
      <c r="C69" s="31">
        <v>1</v>
      </c>
      <c r="D69" s="9">
        <v>0</v>
      </c>
      <c r="E69" s="10">
        <f t="shared" si="7"/>
        <v>2.9411764705882353E-2</v>
      </c>
      <c r="F69" s="10" t="str">
        <f t="shared" si="8"/>
        <v/>
      </c>
      <c r="G69" s="10">
        <f t="shared" si="10"/>
        <v>-1</v>
      </c>
      <c r="H69" s="16">
        <f t="shared" si="9"/>
        <v>-2.9411764705882353E-2</v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1209</v>
      </c>
      <c r="D76" s="30">
        <f>SUM(D77:D175)</f>
        <v>945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-0.21836228287841192</v>
      </c>
      <c r="H76" s="40">
        <f t="shared" ref="H76:H107" si="13">+IF(OR(AND(E76=""),(G76="")),"",E76*G76)</f>
        <v>-0.21836228287841192</v>
      </c>
    </row>
    <row r="77" spans="1:8" x14ac:dyDescent="0.2">
      <c r="A77" s="8"/>
      <c r="B77" s="33" t="s">
        <v>67</v>
      </c>
      <c r="C77" s="39">
        <v>5</v>
      </c>
      <c r="D77" s="36">
        <v>4</v>
      </c>
      <c r="E77" s="37">
        <f t="shared" si="11"/>
        <v>4.1356492969396195E-3</v>
      </c>
      <c r="F77" s="37">
        <f t="shared" si="12"/>
        <v>4.2328042328042331E-3</v>
      </c>
      <c r="G77" s="37">
        <f t="shared" ref="G77:G108" si="14">+IF(AND(C77=0,D77=0)," ",IF(C77=0,1,IF(D77=0,-1,(D77-C77)/C77)))</f>
        <v>-0.2</v>
      </c>
      <c r="H77" s="38">
        <f t="shared" si="13"/>
        <v>-8.271298593879239E-4</v>
      </c>
    </row>
    <row r="78" spans="1:8" x14ac:dyDescent="0.2">
      <c r="A78" s="8"/>
      <c r="B78" s="34" t="s">
        <v>68</v>
      </c>
      <c r="C78" s="31">
        <v>2</v>
      </c>
      <c r="D78" s="9">
        <v>4</v>
      </c>
      <c r="E78" s="10">
        <f t="shared" si="11"/>
        <v>1.6542597187758478E-3</v>
      </c>
      <c r="F78" s="10">
        <f t="shared" si="12"/>
        <v>4.2328042328042331E-3</v>
      </c>
      <c r="G78" s="10">
        <f t="shared" si="14"/>
        <v>1</v>
      </c>
      <c r="H78" s="16">
        <f t="shared" si="13"/>
        <v>1.6542597187758478E-3</v>
      </c>
    </row>
    <row r="79" spans="1:8" x14ac:dyDescent="0.2">
      <c r="A79" s="8"/>
      <c r="B79" s="34" t="s">
        <v>69</v>
      </c>
      <c r="C79" s="31">
        <v>1</v>
      </c>
      <c r="D79" s="9">
        <v>7</v>
      </c>
      <c r="E79" s="10">
        <f t="shared" si="11"/>
        <v>8.271298593879239E-4</v>
      </c>
      <c r="F79" s="10">
        <f t="shared" si="12"/>
        <v>7.4074074074074077E-3</v>
      </c>
      <c r="G79" s="10">
        <f t="shared" si="14"/>
        <v>6</v>
      </c>
      <c r="H79" s="16">
        <f t="shared" si="13"/>
        <v>4.9627791563275434E-3</v>
      </c>
    </row>
    <row r="80" spans="1:8" x14ac:dyDescent="0.2">
      <c r="A80" s="8"/>
      <c r="B80" s="34" t="s">
        <v>70</v>
      </c>
      <c r="C80" s="31">
        <v>7</v>
      </c>
      <c r="D80" s="9">
        <v>10</v>
      </c>
      <c r="E80" s="10">
        <f t="shared" si="11"/>
        <v>5.7899090157154673E-3</v>
      </c>
      <c r="F80" s="10">
        <f t="shared" si="12"/>
        <v>1.0582010582010581E-2</v>
      </c>
      <c r="G80" s="10">
        <f t="shared" si="14"/>
        <v>0.42857142857142855</v>
      </c>
      <c r="H80" s="16">
        <f t="shared" si="13"/>
        <v>2.4813895781637717E-3</v>
      </c>
    </row>
    <row r="81" spans="1:8" ht="25.5" x14ac:dyDescent="0.2">
      <c r="A81" s="8"/>
      <c r="B81" s="34" t="s">
        <v>71</v>
      </c>
      <c r="C81" s="31">
        <v>8</v>
      </c>
      <c r="D81" s="9">
        <v>9</v>
      </c>
      <c r="E81" s="10">
        <f t="shared" si="11"/>
        <v>6.6170388751033912E-3</v>
      </c>
      <c r="F81" s="10">
        <f t="shared" si="12"/>
        <v>9.5238095238095247E-3</v>
      </c>
      <c r="G81" s="10">
        <f t="shared" si="14"/>
        <v>0.125</v>
      </c>
      <c r="H81" s="16">
        <f t="shared" si="13"/>
        <v>8.271298593879239E-4</v>
      </c>
    </row>
    <row r="82" spans="1:8" x14ac:dyDescent="0.2">
      <c r="A82" s="8"/>
      <c r="B82" s="34" t="s">
        <v>72</v>
      </c>
      <c r="C82" s="31">
        <v>13</v>
      </c>
      <c r="D82" s="9">
        <v>4</v>
      </c>
      <c r="E82" s="10">
        <f t="shared" si="11"/>
        <v>1.0752688172043012E-2</v>
      </c>
      <c r="F82" s="10">
        <f t="shared" si="12"/>
        <v>4.2328042328042331E-3</v>
      </c>
      <c r="G82" s="10">
        <f t="shared" si="14"/>
        <v>-0.69230769230769229</v>
      </c>
      <c r="H82" s="16">
        <f t="shared" si="13"/>
        <v>-7.4441687344913151E-3</v>
      </c>
    </row>
    <row r="83" spans="1:8" x14ac:dyDescent="0.2">
      <c r="A83" s="8"/>
      <c r="B83" s="34" t="s">
        <v>73</v>
      </c>
      <c r="C83" s="3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2</v>
      </c>
      <c r="D87" s="9">
        <v>2</v>
      </c>
      <c r="E87" s="10">
        <f t="shared" si="11"/>
        <v>1.6542597187758478E-3</v>
      </c>
      <c r="F87" s="10">
        <f t="shared" si="12"/>
        <v>2.1164021164021165E-3</v>
      </c>
      <c r="G87" s="10">
        <f t="shared" si="14"/>
        <v>0</v>
      </c>
      <c r="H87" s="16">
        <f t="shared" si="13"/>
        <v>0</v>
      </c>
    </row>
    <row r="88" spans="1:8" x14ac:dyDescent="0.2">
      <c r="A88" s="8"/>
      <c r="B88" s="34" t="s">
        <v>78</v>
      </c>
      <c r="C88" s="31">
        <v>0</v>
      </c>
      <c r="D88" s="9">
        <v>3</v>
      </c>
      <c r="E88" s="10" t="str">
        <f t="shared" si="11"/>
        <v/>
      </c>
      <c r="F88" s="10">
        <f t="shared" si="12"/>
        <v>3.1746031746031746E-3</v>
      </c>
      <c r="G88" s="10">
        <f t="shared" si="14"/>
        <v>1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1</v>
      </c>
      <c r="D92" s="9">
        <v>2</v>
      </c>
      <c r="E92" s="10">
        <f t="shared" si="11"/>
        <v>8.271298593879239E-4</v>
      </c>
      <c r="F92" s="10">
        <f t="shared" si="12"/>
        <v>2.1164021164021165E-3</v>
      </c>
      <c r="G92" s="10">
        <f t="shared" si="14"/>
        <v>1</v>
      </c>
      <c r="H92" s="16">
        <f t="shared" si="13"/>
        <v>8.271298593879239E-4</v>
      </c>
    </row>
    <row r="93" spans="1:8" x14ac:dyDescent="0.2">
      <c r="A93" s="8"/>
      <c r="B93" s="34" t="s">
        <v>83</v>
      </c>
      <c r="C93" s="31">
        <v>0</v>
      </c>
      <c r="D93" s="9">
        <v>3</v>
      </c>
      <c r="E93" s="10" t="str">
        <f t="shared" si="11"/>
        <v/>
      </c>
      <c r="F93" s="10">
        <f t="shared" si="12"/>
        <v>3.1746031746031746E-3</v>
      </c>
      <c r="G93" s="10">
        <f t="shared" si="14"/>
        <v>1</v>
      </c>
      <c r="H93" s="16" t="str">
        <f t="shared" si="13"/>
        <v/>
      </c>
    </row>
    <row r="94" spans="1:8" x14ac:dyDescent="0.2">
      <c r="A94" s="8"/>
      <c r="B94" s="34" t="s">
        <v>84</v>
      </c>
      <c r="C94" s="31">
        <v>1</v>
      </c>
      <c r="D94" s="9">
        <v>2</v>
      </c>
      <c r="E94" s="10">
        <f t="shared" si="11"/>
        <v>8.271298593879239E-4</v>
      </c>
      <c r="F94" s="10">
        <f t="shared" si="12"/>
        <v>2.1164021164021165E-3</v>
      </c>
      <c r="G94" s="10">
        <f t="shared" si="14"/>
        <v>1</v>
      </c>
      <c r="H94" s="16">
        <f t="shared" si="13"/>
        <v>8.271298593879239E-4</v>
      </c>
    </row>
    <row r="95" spans="1:8" x14ac:dyDescent="0.2">
      <c r="A95" s="8"/>
      <c r="B95" s="34" t="s">
        <v>85</v>
      </c>
      <c r="C95" s="31">
        <v>9</v>
      </c>
      <c r="D95" s="9">
        <v>4</v>
      </c>
      <c r="E95" s="10">
        <f t="shared" si="11"/>
        <v>7.4441687344913151E-3</v>
      </c>
      <c r="F95" s="10">
        <f t="shared" si="12"/>
        <v>4.2328042328042331E-3</v>
      </c>
      <c r="G95" s="10">
        <f t="shared" si="14"/>
        <v>-0.55555555555555558</v>
      </c>
      <c r="H95" s="16">
        <f t="shared" si="13"/>
        <v>-4.1356492969396195E-3</v>
      </c>
    </row>
    <row r="96" spans="1:8" x14ac:dyDescent="0.2">
      <c r="A96" s="8"/>
      <c r="B96" s="34" t="s">
        <v>86</v>
      </c>
      <c r="C96" s="31">
        <v>6</v>
      </c>
      <c r="D96" s="9">
        <v>4</v>
      </c>
      <c r="E96" s="10">
        <f t="shared" si="11"/>
        <v>4.9627791563275434E-3</v>
      </c>
      <c r="F96" s="10">
        <f t="shared" si="12"/>
        <v>4.2328042328042331E-3</v>
      </c>
      <c r="G96" s="10">
        <f t="shared" si="14"/>
        <v>-0.33333333333333331</v>
      </c>
      <c r="H96" s="16">
        <f t="shared" si="13"/>
        <v>-1.6542597187758478E-3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24</v>
      </c>
      <c r="D98" s="9">
        <v>21</v>
      </c>
      <c r="E98" s="10">
        <f t="shared" si="11"/>
        <v>1.9851116625310174E-2</v>
      </c>
      <c r="F98" s="10">
        <f t="shared" si="12"/>
        <v>2.2222222222222223E-2</v>
      </c>
      <c r="G98" s="10">
        <f t="shared" si="14"/>
        <v>-0.125</v>
      </c>
      <c r="H98" s="16">
        <f t="shared" si="13"/>
        <v>-2.4813895781637717E-3</v>
      </c>
    </row>
    <row r="99" spans="1:8" x14ac:dyDescent="0.2">
      <c r="A99" s="8"/>
      <c r="B99" s="34" t="s">
        <v>89</v>
      </c>
      <c r="C99" s="31">
        <v>3</v>
      </c>
      <c r="D99" s="9">
        <v>10</v>
      </c>
      <c r="E99" s="10">
        <f t="shared" si="11"/>
        <v>2.4813895781637717E-3</v>
      </c>
      <c r="F99" s="10">
        <f t="shared" si="12"/>
        <v>1.0582010582010581E-2</v>
      </c>
      <c r="G99" s="10">
        <f t="shared" si="14"/>
        <v>2.3333333333333335</v>
      </c>
      <c r="H99" s="16">
        <f t="shared" si="13"/>
        <v>5.7899090157154673E-3</v>
      </c>
    </row>
    <row r="100" spans="1:8" x14ac:dyDescent="0.2">
      <c r="A100" s="8"/>
      <c r="B100" s="34" t="s">
        <v>90</v>
      </c>
      <c r="C100" s="31">
        <v>2</v>
      </c>
      <c r="D100" s="9">
        <v>4</v>
      </c>
      <c r="E100" s="10">
        <f t="shared" si="11"/>
        <v>1.6542597187758478E-3</v>
      </c>
      <c r="F100" s="10">
        <f t="shared" si="12"/>
        <v>4.2328042328042331E-3</v>
      </c>
      <c r="G100" s="10">
        <f t="shared" si="14"/>
        <v>1</v>
      </c>
      <c r="H100" s="16">
        <f t="shared" si="13"/>
        <v>1.6542597187758478E-3</v>
      </c>
    </row>
    <row r="101" spans="1:8" x14ac:dyDescent="0.2">
      <c r="A101" s="8"/>
      <c r="B101" s="34" t="s">
        <v>91</v>
      </c>
      <c r="C101" s="31">
        <v>0</v>
      </c>
      <c r="D101" s="9">
        <v>3</v>
      </c>
      <c r="E101" s="10" t="str">
        <f t="shared" si="11"/>
        <v/>
      </c>
      <c r="F101" s="10">
        <f t="shared" si="12"/>
        <v>3.1746031746031746E-3</v>
      </c>
      <c r="G101" s="10">
        <f t="shared" si="14"/>
        <v>1</v>
      </c>
      <c r="H101" s="16" t="str">
        <f t="shared" si="13"/>
        <v/>
      </c>
    </row>
    <row r="102" spans="1:8" x14ac:dyDescent="0.2">
      <c r="A102" s="8"/>
      <c r="B102" s="34" t="s">
        <v>92</v>
      </c>
      <c r="C102" s="31">
        <v>1</v>
      </c>
      <c r="D102" s="9">
        <v>0</v>
      </c>
      <c r="E102" s="10">
        <f t="shared" si="11"/>
        <v>8.271298593879239E-4</v>
      </c>
      <c r="F102" s="10" t="str">
        <f t="shared" si="12"/>
        <v/>
      </c>
      <c r="G102" s="10">
        <f t="shared" si="14"/>
        <v>-1</v>
      </c>
      <c r="H102" s="16">
        <f t="shared" si="13"/>
        <v>-8.271298593879239E-4</v>
      </c>
    </row>
    <row r="103" spans="1:8" x14ac:dyDescent="0.2">
      <c r="A103" s="8"/>
      <c r="B103" s="34" t="s">
        <v>93</v>
      </c>
      <c r="C103" s="31">
        <v>0</v>
      </c>
      <c r="D103" s="9">
        <v>1</v>
      </c>
      <c r="E103" s="10" t="str">
        <f t="shared" si="11"/>
        <v/>
      </c>
      <c r="F103" s="10">
        <f t="shared" si="12"/>
        <v>1.0582010582010583E-3</v>
      </c>
      <c r="G103" s="10">
        <f t="shared" si="14"/>
        <v>1</v>
      </c>
      <c r="H103" s="16" t="str">
        <f t="shared" si="13"/>
        <v/>
      </c>
    </row>
    <row r="104" spans="1:8" x14ac:dyDescent="0.2">
      <c r="A104" s="8"/>
      <c r="B104" s="34" t="s">
        <v>94</v>
      </c>
      <c r="C104" s="3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3</v>
      </c>
      <c r="D106" s="9">
        <v>14</v>
      </c>
      <c r="E106" s="10">
        <f t="shared" si="11"/>
        <v>2.4813895781637717E-3</v>
      </c>
      <c r="F106" s="10">
        <f t="shared" si="12"/>
        <v>1.4814814814814815E-2</v>
      </c>
      <c r="G106" s="10">
        <f t="shared" si="14"/>
        <v>3.6666666666666665</v>
      </c>
      <c r="H106" s="16">
        <f t="shared" si="13"/>
        <v>9.0984284532671621E-3</v>
      </c>
    </row>
    <row r="107" spans="1:8" x14ac:dyDescent="0.2">
      <c r="A107" s="8"/>
      <c r="B107" s="34" t="s">
        <v>97</v>
      </c>
      <c r="C107" s="31">
        <v>0</v>
      </c>
      <c r="D107" s="9">
        <v>1</v>
      </c>
      <c r="E107" s="10" t="str">
        <f t="shared" si="11"/>
        <v/>
      </c>
      <c r="F107" s="10">
        <f t="shared" si="12"/>
        <v>1.0582010582010583E-3</v>
      </c>
      <c r="G107" s="10">
        <f t="shared" si="14"/>
        <v>1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8</v>
      </c>
      <c r="D109" s="9">
        <v>8</v>
      </c>
      <c r="E109" s="10">
        <f t="shared" si="15"/>
        <v>6.6170388751033912E-3</v>
      </c>
      <c r="F109" s="10">
        <f t="shared" si="16"/>
        <v>8.4656084656084662E-3</v>
      </c>
      <c r="G109" s="10">
        <f t="shared" ref="G109:G140" si="18">+IF(AND(C109=0,D109=0)," ",IF(C109=0,1,IF(D109=0,-1,(D109-C109)/C109)))</f>
        <v>0</v>
      </c>
      <c r="H109" s="16">
        <f t="shared" si="17"/>
        <v>0</v>
      </c>
    </row>
    <row r="110" spans="1:8" x14ac:dyDescent="0.2">
      <c r="A110" s="8"/>
      <c r="B110" s="34" t="s">
        <v>100</v>
      </c>
      <c r="C110" s="31">
        <v>17</v>
      </c>
      <c r="D110" s="9">
        <v>11</v>
      </c>
      <c r="E110" s="10">
        <f t="shared" si="15"/>
        <v>1.4061207609594707E-2</v>
      </c>
      <c r="F110" s="10">
        <f t="shared" si="16"/>
        <v>1.164021164021164E-2</v>
      </c>
      <c r="G110" s="10">
        <f t="shared" si="18"/>
        <v>-0.35294117647058826</v>
      </c>
      <c r="H110" s="16">
        <f t="shared" si="17"/>
        <v>-4.9627791563275443E-3</v>
      </c>
    </row>
    <row r="111" spans="1:8" x14ac:dyDescent="0.2">
      <c r="A111" s="8"/>
      <c r="B111" s="34" t="s">
        <v>101</v>
      </c>
      <c r="C111" s="31">
        <v>6</v>
      </c>
      <c r="D111" s="9">
        <v>14</v>
      </c>
      <c r="E111" s="10">
        <f t="shared" si="15"/>
        <v>4.9627791563275434E-3</v>
      </c>
      <c r="F111" s="10">
        <f t="shared" si="16"/>
        <v>1.4814814814814815E-2</v>
      </c>
      <c r="G111" s="10">
        <f t="shared" si="18"/>
        <v>1.3333333333333333</v>
      </c>
      <c r="H111" s="16">
        <f t="shared" si="17"/>
        <v>6.6170388751033912E-3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11</v>
      </c>
      <c r="D113" s="9">
        <v>0</v>
      </c>
      <c r="E113" s="10">
        <f t="shared" si="15"/>
        <v>9.0984284532671638E-3</v>
      </c>
      <c r="F113" s="10" t="str">
        <f t="shared" si="16"/>
        <v/>
      </c>
      <c r="G113" s="10">
        <f t="shared" si="18"/>
        <v>-1</v>
      </c>
      <c r="H113" s="16">
        <f t="shared" si="17"/>
        <v>-9.0984284532671638E-3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2</v>
      </c>
      <c r="D115" s="9">
        <v>0</v>
      </c>
      <c r="E115" s="10">
        <f t="shared" si="15"/>
        <v>1.6542597187758478E-3</v>
      </c>
      <c r="F115" s="10" t="str">
        <f t="shared" si="16"/>
        <v/>
      </c>
      <c r="G115" s="10">
        <f t="shared" si="18"/>
        <v>-1</v>
      </c>
      <c r="H115" s="16">
        <f t="shared" si="17"/>
        <v>-1.6542597187758478E-3</v>
      </c>
    </row>
    <row r="116" spans="1:8" x14ac:dyDescent="0.2">
      <c r="A116" s="8"/>
      <c r="B116" s="34" t="s">
        <v>106</v>
      </c>
      <c r="C116" s="31">
        <v>0</v>
      </c>
      <c r="D116" s="9">
        <v>1</v>
      </c>
      <c r="E116" s="10" t="str">
        <f t="shared" si="15"/>
        <v/>
      </c>
      <c r="F116" s="10">
        <f t="shared" si="16"/>
        <v>1.0582010582010583E-3</v>
      </c>
      <c r="G116" s="10">
        <f t="shared" si="18"/>
        <v>1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7</v>
      </c>
      <c r="D117" s="9">
        <v>0</v>
      </c>
      <c r="E117" s="10">
        <f t="shared" si="15"/>
        <v>5.7899090157154673E-3</v>
      </c>
      <c r="F117" s="10" t="str">
        <f t="shared" si="16"/>
        <v/>
      </c>
      <c r="G117" s="10">
        <f t="shared" si="18"/>
        <v>-1</v>
      </c>
      <c r="H117" s="16">
        <f t="shared" si="17"/>
        <v>-5.7899090157154673E-3</v>
      </c>
    </row>
    <row r="118" spans="1:8" x14ac:dyDescent="0.2">
      <c r="A118" s="8"/>
      <c r="B118" s="34" t="s">
        <v>108</v>
      </c>
      <c r="C118" s="31">
        <v>246</v>
      </c>
      <c r="D118" s="9">
        <v>4</v>
      </c>
      <c r="E118" s="10">
        <f t="shared" si="15"/>
        <v>0.20347394540942929</v>
      </c>
      <c r="F118" s="10">
        <f t="shared" si="16"/>
        <v>4.2328042328042331E-3</v>
      </c>
      <c r="G118" s="10">
        <f t="shared" si="18"/>
        <v>-0.98373983739837401</v>
      </c>
      <c r="H118" s="16">
        <f t="shared" si="17"/>
        <v>-0.20016542597187759</v>
      </c>
    </row>
    <row r="119" spans="1:8" ht="25.5" x14ac:dyDescent="0.2">
      <c r="A119" s="8"/>
      <c r="B119" s="34" t="s">
        <v>109</v>
      </c>
      <c r="C119" s="31">
        <v>52</v>
      </c>
      <c r="D119" s="9">
        <v>0</v>
      </c>
      <c r="E119" s="10">
        <f t="shared" si="15"/>
        <v>4.3010752688172046E-2</v>
      </c>
      <c r="F119" s="10" t="str">
        <f t="shared" si="16"/>
        <v/>
      </c>
      <c r="G119" s="10">
        <f t="shared" si="18"/>
        <v>-1</v>
      </c>
      <c r="H119" s="16">
        <f t="shared" si="17"/>
        <v>-4.3010752688172046E-2</v>
      </c>
    </row>
    <row r="120" spans="1:8" ht="25.5" x14ac:dyDescent="0.2">
      <c r="A120" s="8"/>
      <c r="B120" s="34" t="s">
        <v>110</v>
      </c>
      <c r="C120" s="31">
        <v>6</v>
      </c>
      <c r="D120" s="9">
        <v>3</v>
      </c>
      <c r="E120" s="10">
        <f t="shared" si="15"/>
        <v>4.9627791563275434E-3</v>
      </c>
      <c r="F120" s="10">
        <f t="shared" si="16"/>
        <v>3.1746031746031746E-3</v>
      </c>
      <c r="G120" s="10">
        <f t="shared" si="18"/>
        <v>-0.5</v>
      </c>
      <c r="H120" s="16">
        <f t="shared" si="17"/>
        <v>-2.4813895781637717E-3</v>
      </c>
    </row>
    <row r="121" spans="1:8" x14ac:dyDescent="0.2">
      <c r="A121" s="8"/>
      <c r="B121" s="34" t="s">
        <v>111</v>
      </c>
      <c r="C121" s="31">
        <v>12</v>
      </c>
      <c r="D121" s="9">
        <v>0</v>
      </c>
      <c r="E121" s="10">
        <f t="shared" si="15"/>
        <v>9.9255583126550868E-3</v>
      </c>
      <c r="F121" s="10" t="str">
        <f t="shared" si="16"/>
        <v/>
      </c>
      <c r="G121" s="10">
        <f t="shared" si="18"/>
        <v>-1</v>
      </c>
      <c r="H121" s="16">
        <f t="shared" si="17"/>
        <v>-9.9255583126550868E-3</v>
      </c>
    </row>
    <row r="122" spans="1:8" x14ac:dyDescent="0.2">
      <c r="A122" s="8"/>
      <c r="B122" s="34" t="s">
        <v>112</v>
      </c>
      <c r="C122" s="31">
        <v>28</v>
      </c>
      <c r="D122" s="9">
        <v>24</v>
      </c>
      <c r="E122" s="10">
        <f t="shared" si="15"/>
        <v>2.3159636062861869E-2</v>
      </c>
      <c r="F122" s="10">
        <f t="shared" si="16"/>
        <v>2.5396825396825397E-2</v>
      </c>
      <c r="G122" s="10">
        <f t="shared" si="18"/>
        <v>-0.14285714285714285</v>
      </c>
      <c r="H122" s="16">
        <f t="shared" si="17"/>
        <v>-3.3085194375516956E-3</v>
      </c>
    </row>
    <row r="123" spans="1:8" x14ac:dyDescent="0.2">
      <c r="A123" s="8"/>
      <c r="B123" s="34" t="s">
        <v>113</v>
      </c>
      <c r="C123" s="31">
        <v>18</v>
      </c>
      <c r="D123" s="9">
        <v>1</v>
      </c>
      <c r="E123" s="10">
        <f t="shared" si="15"/>
        <v>1.488833746898263E-2</v>
      </c>
      <c r="F123" s="10">
        <f t="shared" si="16"/>
        <v>1.0582010582010583E-3</v>
      </c>
      <c r="G123" s="10">
        <f t="shared" si="18"/>
        <v>-0.94444444444444442</v>
      </c>
      <c r="H123" s="16">
        <f t="shared" si="17"/>
        <v>-1.4061207609594705E-2</v>
      </c>
    </row>
    <row r="124" spans="1:8" x14ac:dyDescent="0.2">
      <c r="A124" s="8"/>
      <c r="B124" s="34" t="s">
        <v>114</v>
      </c>
      <c r="C124" s="31">
        <v>5</v>
      </c>
      <c r="D124" s="9">
        <v>5</v>
      </c>
      <c r="E124" s="10">
        <f t="shared" si="15"/>
        <v>4.1356492969396195E-3</v>
      </c>
      <c r="F124" s="10">
        <f t="shared" si="16"/>
        <v>5.2910052910052907E-3</v>
      </c>
      <c r="G124" s="10">
        <f t="shared" si="18"/>
        <v>0</v>
      </c>
      <c r="H124" s="16">
        <f t="shared" si="17"/>
        <v>0</v>
      </c>
    </row>
    <row r="125" spans="1:8" x14ac:dyDescent="0.2">
      <c r="A125" s="8"/>
      <c r="B125" s="34" t="s">
        <v>115</v>
      </c>
      <c r="C125" s="31">
        <v>1</v>
      </c>
      <c r="D125" s="9">
        <v>0</v>
      </c>
      <c r="E125" s="10">
        <f t="shared" si="15"/>
        <v>8.271298593879239E-4</v>
      </c>
      <c r="F125" s="10" t="str">
        <f t="shared" si="16"/>
        <v/>
      </c>
      <c r="G125" s="10">
        <f t="shared" si="18"/>
        <v>-1</v>
      </c>
      <c r="H125" s="16">
        <f t="shared" si="17"/>
        <v>-8.271298593879239E-4</v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6" t="str">
        <f t="shared" si="17"/>
        <v/>
      </c>
    </row>
    <row r="128" spans="1:8" x14ac:dyDescent="0.2">
      <c r="A128" s="8"/>
      <c r="B128" s="34" t="s">
        <v>118</v>
      </c>
      <c r="C128" s="31">
        <v>8</v>
      </c>
      <c r="D128" s="9">
        <v>13</v>
      </c>
      <c r="E128" s="10">
        <f t="shared" si="15"/>
        <v>6.6170388751033912E-3</v>
      </c>
      <c r="F128" s="10">
        <f t="shared" si="16"/>
        <v>1.3756613756613757E-2</v>
      </c>
      <c r="G128" s="10">
        <f t="shared" si="18"/>
        <v>0.625</v>
      </c>
      <c r="H128" s="16">
        <f t="shared" si="17"/>
        <v>4.1356492969396195E-3</v>
      </c>
    </row>
    <row r="129" spans="1:8" x14ac:dyDescent="0.2">
      <c r="A129" s="8"/>
      <c r="B129" s="34" t="s">
        <v>119</v>
      </c>
      <c r="C129" s="3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4" t="s">
        <v>120</v>
      </c>
      <c r="C130" s="31">
        <v>0</v>
      </c>
      <c r="D130" s="9">
        <v>3</v>
      </c>
      <c r="E130" s="10" t="str">
        <f t="shared" si="15"/>
        <v/>
      </c>
      <c r="F130" s="10">
        <f t="shared" si="16"/>
        <v>3.1746031746031746E-3</v>
      </c>
      <c r="G130" s="10">
        <f t="shared" si="18"/>
        <v>1</v>
      </c>
      <c r="H130" s="16" t="str">
        <f t="shared" si="17"/>
        <v/>
      </c>
    </row>
    <row r="131" spans="1:8" x14ac:dyDescent="0.2">
      <c r="A131" s="8"/>
      <c r="B131" s="34" t="s">
        <v>121</v>
      </c>
      <c r="C131" s="3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4" t="s">
        <v>122</v>
      </c>
      <c r="C132" s="31">
        <v>56</v>
      </c>
      <c r="D132" s="9">
        <v>14</v>
      </c>
      <c r="E132" s="10">
        <f t="shared" si="15"/>
        <v>4.6319272125723739E-2</v>
      </c>
      <c r="F132" s="10">
        <f t="shared" si="16"/>
        <v>1.4814814814814815E-2</v>
      </c>
      <c r="G132" s="10">
        <f t="shared" si="18"/>
        <v>-0.75</v>
      </c>
      <c r="H132" s="16">
        <f t="shared" si="17"/>
        <v>-3.4739454094292806E-2</v>
      </c>
    </row>
    <row r="133" spans="1:8" x14ac:dyDescent="0.2">
      <c r="A133" s="8"/>
      <c r="B133" s="34" t="s">
        <v>123</v>
      </c>
      <c r="C133" s="31">
        <v>1</v>
      </c>
      <c r="D133" s="9">
        <v>0</v>
      </c>
      <c r="E133" s="10">
        <f t="shared" si="15"/>
        <v>8.271298593879239E-4</v>
      </c>
      <c r="F133" s="10" t="str">
        <f t="shared" si="16"/>
        <v/>
      </c>
      <c r="G133" s="10">
        <f t="shared" si="18"/>
        <v>-1</v>
      </c>
      <c r="H133" s="16">
        <f t="shared" si="17"/>
        <v>-8.271298593879239E-4</v>
      </c>
    </row>
    <row r="134" spans="1:8" x14ac:dyDescent="0.2">
      <c r="A134" s="8"/>
      <c r="B134" s="34" t="s">
        <v>124</v>
      </c>
      <c r="C134" s="31">
        <v>55</v>
      </c>
      <c r="D134" s="9">
        <v>47</v>
      </c>
      <c r="E134" s="10">
        <f t="shared" si="15"/>
        <v>4.5492142266335814E-2</v>
      </c>
      <c r="F134" s="10">
        <f t="shared" si="16"/>
        <v>4.9735449735449737E-2</v>
      </c>
      <c r="G134" s="10">
        <f t="shared" si="18"/>
        <v>-0.14545454545454545</v>
      </c>
      <c r="H134" s="16">
        <f t="shared" si="17"/>
        <v>-6.6170388751033904E-3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21</v>
      </c>
      <c r="D136" s="9">
        <v>16</v>
      </c>
      <c r="E136" s="10">
        <f t="shared" si="15"/>
        <v>1.7369727047146403E-2</v>
      </c>
      <c r="F136" s="10">
        <f t="shared" si="16"/>
        <v>1.6931216931216932E-2</v>
      </c>
      <c r="G136" s="10">
        <f t="shared" si="18"/>
        <v>-0.23809523809523808</v>
      </c>
      <c r="H136" s="16">
        <f t="shared" si="17"/>
        <v>-4.1356492969396195E-3</v>
      </c>
    </row>
    <row r="137" spans="1:8" x14ac:dyDescent="0.2">
      <c r="A137" s="8"/>
      <c r="B137" s="34" t="s">
        <v>127</v>
      </c>
      <c r="C137" s="31">
        <v>167</v>
      </c>
      <c r="D137" s="9">
        <v>211</v>
      </c>
      <c r="E137" s="10">
        <f t="shared" si="15"/>
        <v>0.13813068651778329</v>
      </c>
      <c r="F137" s="10">
        <f t="shared" si="16"/>
        <v>0.22328042328042327</v>
      </c>
      <c r="G137" s="10">
        <f t="shared" si="18"/>
        <v>0.26347305389221559</v>
      </c>
      <c r="H137" s="16">
        <f t="shared" si="17"/>
        <v>3.6393713813068655E-2</v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355</v>
      </c>
      <c r="D139" s="9">
        <v>360</v>
      </c>
      <c r="E139" s="10">
        <f t="shared" si="15"/>
        <v>0.29363110008271298</v>
      </c>
      <c r="F139" s="10">
        <f t="shared" si="16"/>
        <v>0.38095238095238093</v>
      </c>
      <c r="G139" s="10">
        <f t="shared" si="18"/>
        <v>1.4084507042253521E-2</v>
      </c>
      <c r="H139" s="16">
        <f t="shared" si="17"/>
        <v>4.1356492969396195E-3</v>
      </c>
    </row>
    <row r="140" spans="1:8" x14ac:dyDescent="0.2">
      <c r="A140" s="8"/>
      <c r="B140" s="34" t="s">
        <v>130</v>
      </c>
      <c r="C140" s="31">
        <v>0</v>
      </c>
      <c r="D140" s="9">
        <v>41</v>
      </c>
      <c r="E140" s="10" t="str">
        <f t="shared" ref="E140:E175" si="19">+IF(C140=0,"",C140/C$76)</f>
        <v/>
      </c>
      <c r="F140" s="10">
        <f t="shared" ref="F140:F175" si="20">+IF(D140=0,"",D140/D$76)</f>
        <v>4.3386243386243389E-2</v>
      </c>
      <c r="G140" s="10">
        <f t="shared" si="18"/>
        <v>1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4" t="s">
        <v>131</v>
      </c>
      <c r="C141" s="3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6" t="str">
        <f t="shared" si="21"/>
        <v/>
      </c>
    </row>
    <row r="142" spans="1:8" x14ac:dyDescent="0.2">
      <c r="A142" s="8"/>
      <c r="B142" s="34" t="s">
        <v>132</v>
      </c>
      <c r="C142" s="31">
        <v>2</v>
      </c>
      <c r="D142" s="9">
        <v>43</v>
      </c>
      <c r="E142" s="10">
        <f t="shared" si="19"/>
        <v>1.6542597187758478E-3</v>
      </c>
      <c r="F142" s="10">
        <f t="shared" si="20"/>
        <v>4.5502645502645503E-2</v>
      </c>
      <c r="G142" s="10">
        <f t="shared" si="22"/>
        <v>20.5</v>
      </c>
      <c r="H142" s="16">
        <f t="shared" si="21"/>
        <v>3.3912324234904881E-2</v>
      </c>
    </row>
    <row r="143" spans="1:8" x14ac:dyDescent="0.2">
      <c r="A143" s="8"/>
      <c r="B143" s="34" t="s">
        <v>133</v>
      </c>
      <c r="C143" s="3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4" t="s">
        <v>134</v>
      </c>
      <c r="C144" s="31">
        <v>21</v>
      </c>
      <c r="D144" s="9">
        <v>0</v>
      </c>
      <c r="E144" s="10">
        <f t="shared" si="19"/>
        <v>1.7369727047146403E-2</v>
      </c>
      <c r="F144" s="10" t="str">
        <f t="shared" si="20"/>
        <v/>
      </c>
      <c r="G144" s="10">
        <f t="shared" si="22"/>
        <v>-1</v>
      </c>
      <c r="H144" s="16">
        <f t="shared" si="21"/>
        <v>-1.7369727047146403E-2</v>
      </c>
    </row>
    <row r="145" spans="1:8" x14ac:dyDescent="0.2">
      <c r="A145" s="8"/>
      <c r="B145" s="34" t="s">
        <v>135</v>
      </c>
      <c r="C145" s="31">
        <v>4</v>
      </c>
      <c r="D145" s="9">
        <v>0</v>
      </c>
      <c r="E145" s="10">
        <f t="shared" si="19"/>
        <v>3.3085194375516956E-3</v>
      </c>
      <c r="F145" s="10" t="str">
        <f t="shared" si="20"/>
        <v/>
      </c>
      <c r="G145" s="10">
        <f t="shared" si="22"/>
        <v>-1</v>
      </c>
      <c r="H145" s="16">
        <f t="shared" si="21"/>
        <v>-3.3085194375516956E-3</v>
      </c>
    </row>
    <row r="146" spans="1:8" x14ac:dyDescent="0.2">
      <c r="A146" s="8"/>
      <c r="B146" s="34" t="s">
        <v>136</v>
      </c>
      <c r="C146" s="31">
        <v>1</v>
      </c>
      <c r="D146" s="9">
        <v>0</v>
      </c>
      <c r="E146" s="10">
        <f t="shared" si="19"/>
        <v>8.271298593879239E-4</v>
      </c>
      <c r="F146" s="10" t="str">
        <f t="shared" si="20"/>
        <v/>
      </c>
      <c r="G146" s="10">
        <f t="shared" si="22"/>
        <v>-1</v>
      </c>
      <c r="H146" s="16">
        <f t="shared" si="21"/>
        <v>-8.271298593879239E-4</v>
      </c>
    </row>
    <row r="147" spans="1:8" x14ac:dyDescent="0.2">
      <c r="A147" s="8"/>
      <c r="B147" s="34" t="s">
        <v>137</v>
      </c>
      <c r="C147" s="31">
        <v>1</v>
      </c>
      <c r="D147" s="9">
        <v>0</v>
      </c>
      <c r="E147" s="10">
        <f t="shared" si="19"/>
        <v>8.271298593879239E-4</v>
      </c>
      <c r="F147" s="10" t="str">
        <f t="shared" si="20"/>
        <v/>
      </c>
      <c r="G147" s="10">
        <f t="shared" si="22"/>
        <v>-1</v>
      </c>
      <c r="H147" s="16">
        <f t="shared" si="21"/>
        <v>-8.271298593879239E-4</v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1</v>
      </c>
      <c r="D150" s="9">
        <v>0</v>
      </c>
      <c r="E150" s="10">
        <f t="shared" si="19"/>
        <v>8.271298593879239E-4</v>
      </c>
      <c r="F150" s="10" t="str">
        <f t="shared" si="20"/>
        <v/>
      </c>
      <c r="G150" s="10">
        <f t="shared" si="22"/>
        <v>-1</v>
      </c>
      <c r="H150" s="16">
        <f t="shared" si="21"/>
        <v>-8.271298593879239E-4</v>
      </c>
    </row>
    <row r="151" spans="1:8" ht="25.5" x14ac:dyDescent="0.2">
      <c r="A151" s="8"/>
      <c r="B151" s="34" t="s">
        <v>141</v>
      </c>
      <c r="C151" s="31">
        <v>2</v>
      </c>
      <c r="D151" s="9">
        <v>3</v>
      </c>
      <c r="E151" s="10">
        <f t="shared" si="19"/>
        <v>1.6542597187758478E-3</v>
      </c>
      <c r="F151" s="10">
        <f t="shared" si="20"/>
        <v>3.1746031746031746E-3</v>
      </c>
      <c r="G151" s="10">
        <f t="shared" si="22"/>
        <v>0.5</v>
      </c>
      <c r="H151" s="16">
        <f t="shared" si="21"/>
        <v>8.271298593879239E-4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2</v>
      </c>
      <c r="E156" s="10" t="str">
        <f t="shared" si="19"/>
        <v/>
      </c>
      <c r="F156" s="10">
        <f t="shared" si="20"/>
        <v>2.1164021164021165E-3</v>
      </c>
      <c r="G156" s="10">
        <f t="shared" si="22"/>
        <v>1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1</v>
      </c>
      <c r="D161" s="9">
        <v>2</v>
      </c>
      <c r="E161" s="10">
        <f t="shared" si="19"/>
        <v>8.271298593879239E-4</v>
      </c>
      <c r="F161" s="10">
        <f t="shared" si="20"/>
        <v>2.1164021164021165E-3</v>
      </c>
      <c r="G161" s="10">
        <f t="shared" si="22"/>
        <v>1</v>
      </c>
      <c r="H161" s="16">
        <f t="shared" si="21"/>
        <v>8.271298593879239E-4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0</v>
      </c>
      <c r="D163" s="9">
        <v>1</v>
      </c>
      <c r="E163" s="10" t="str">
        <f t="shared" si="19"/>
        <v/>
      </c>
      <c r="F163" s="10">
        <f t="shared" si="20"/>
        <v>1.0582010582010583E-3</v>
      </c>
      <c r="G163" s="10">
        <f t="shared" si="22"/>
        <v>1</v>
      </c>
      <c r="H163" s="16" t="str">
        <f t="shared" si="21"/>
        <v/>
      </c>
    </row>
    <row r="164" spans="1:8" x14ac:dyDescent="0.2">
      <c r="A164" s="8"/>
      <c r="B164" s="34" t="s">
        <v>154</v>
      </c>
      <c r="C164" s="3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4" t="s">
        <v>155</v>
      </c>
      <c r="C165" s="31">
        <v>0</v>
      </c>
      <c r="D165" s="9">
        <v>1</v>
      </c>
      <c r="E165" s="10" t="str">
        <f t="shared" si="19"/>
        <v/>
      </c>
      <c r="F165" s="10">
        <f t="shared" si="20"/>
        <v>1.0582010582010583E-3</v>
      </c>
      <c r="G165" s="10">
        <f t="shared" si="22"/>
        <v>1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1</v>
      </c>
      <c r="D166" s="9">
        <v>0</v>
      </c>
      <c r="E166" s="10">
        <f t="shared" si="19"/>
        <v>8.271298593879239E-4</v>
      </c>
      <c r="F166" s="10" t="str">
        <f t="shared" si="20"/>
        <v/>
      </c>
      <c r="G166" s="10">
        <f t="shared" si="22"/>
        <v>-1</v>
      </c>
      <c r="H166" s="16">
        <f t="shared" si="21"/>
        <v>-8.271298593879239E-4</v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1</v>
      </c>
      <c r="E170" s="10" t="str">
        <f t="shared" si="19"/>
        <v/>
      </c>
      <c r="F170" s="10">
        <f t="shared" si="20"/>
        <v>1.0582010582010583E-3</v>
      </c>
      <c r="G170" s="10">
        <f t="shared" si="22"/>
        <v>1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5</v>
      </c>
      <c r="D172" s="9">
        <v>4</v>
      </c>
      <c r="E172" s="10">
        <f t="shared" si="19"/>
        <v>4.1356492969396195E-3</v>
      </c>
      <c r="F172" s="10">
        <f t="shared" si="20"/>
        <v>4.2328042328042331E-3</v>
      </c>
      <c r="G172" s="10">
        <f t="shared" si="22"/>
        <v>-0.2</v>
      </c>
      <c r="H172" s="16">
        <f t="shared" ref="H172:H203" si="23">+IF(OR(AND(E172=""),(G172="")),"",E172*G172)</f>
        <v>-8.271298593879239E-4</v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537</v>
      </c>
      <c r="D181" s="30">
        <f>SUM(D182:D356)</f>
        <v>340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-0.36685288640595903</v>
      </c>
      <c r="H181" s="40">
        <f t="shared" ref="H181:H212" si="26">+IF(OR(AND(E181=""),(G181="")),"",E181*G181)</f>
        <v>-0.36685288640595903</v>
      </c>
    </row>
    <row r="182" spans="1:8" x14ac:dyDescent="0.2">
      <c r="A182" s="8"/>
      <c r="B182" s="33" t="s">
        <v>166</v>
      </c>
      <c r="C182" s="39">
        <v>8</v>
      </c>
      <c r="D182" s="36">
        <v>4</v>
      </c>
      <c r="E182" s="37">
        <f t="shared" si="24"/>
        <v>1.4897579143389199E-2</v>
      </c>
      <c r="F182" s="37">
        <f t="shared" si="25"/>
        <v>1.1764705882352941E-2</v>
      </c>
      <c r="G182" s="37">
        <f t="shared" ref="G182:G213" si="27">+IF(AND(C182=0,D182=0)," ",IF(C182=0,1,IF(D182=0,-1,(D182-C182)/C182)))</f>
        <v>-0.5</v>
      </c>
      <c r="H182" s="38">
        <f t="shared" si="26"/>
        <v>-7.4487895716945996E-3</v>
      </c>
    </row>
    <row r="183" spans="1:8" x14ac:dyDescent="0.2">
      <c r="A183" s="8"/>
      <c r="B183" s="34" t="s">
        <v>167</v>
      </c>
      <c r="C183" s="31">
        <v>1</v>
      </c>
      <c r="D183" s="9">
        <v>0</v>
      </c>
      <c r="E183" s="10">
        <f t="shared" si="24"/>
        <v>1.8621973929236499E-3</v>
      </c>
      <c r="F183" s="10" t="str">
        <f t="shared" si="25"/>
        <v/>
      </c>
      <c r="G183" s="10">
        <f t="shared" si="27"/>
        <v>-1</v>
      </c>
      <c r="H183" s="16">
        <f t="shared" si="26"/>
        <v>-1.8621973929236499E-3</v>
      </c>
    </row>
    <row r="184" spans="1:8" ht="38.25" x14ac:dyDescent="0.2">
      <c r="A184" s="8"/>
      <c r="B184" s="34" t="s">
        <v>168</v>
      </c>
      <c r="C184" s="31">
        <v>0</v>
      </c>
      <c r="D184" s="9">
        <v>1</v>
      </c>
      <c r="E184" s="10" t="str">
        <f t="shared" si="24"/>
        <v/>
      </c>
      <c r="F184" s="10">
        <f t="shared" si="25"/>
        <v>2.9411764705882353E-3</v>
      </c>
      <c r="G184" s="10">
        <f t="shared" si="27"/>
        <v>1</v>
      </c>
      <c r="H184" s="16" t="str">
        <f t="shared" si="26"/>
        <v/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3</v>
      </c>
      <c r="D186" s="9">
        <v>3</v>
      </c>
      <c r="E186" s="10">
        <f t="shared" si="24"/>
        <v>5.5865921787709499E-3</v>
      </c>
      <c r="F186" s="10">
        <f t="shared" si="25"/>
        <v>8.8235294117647058E-3</v>
      </c>
      <c r="G186" s="10">
        <f t="shared" si="27"/>
        <v>0</v>
      </c>
      <c r="H186" s="16">
        <f t="shared" si="26"/>
        <v>0</v>
      </c>
    </row>
    <row r="187" spans="1:8" ht="25.5" x14ac:dyDescent="0.2">
      <c r="A187" s="8"/>
      <c r="B187" s="34" t="s">
        <v>171</v>
      </c>
      <c r="C187" s="31">
        <v>10</v>
      </c>
      <c r="D187" s="9">
        <v>3</v>
      </c>
      <c r="E187" s="10">
        <f t="shared" si="24"/>
        <v>1.86219739292365E-2</v>
      </c>
      <c r="F187" s="10">
        <f t="shared" si="25"/>
        <v>8.8235294117647058E-3</v>
      </c>
      <c r="G187" s="10">
        <f t="shared" si="27"/>
        <v>-0.7</v>
      </c>
      <c r="H187" s="16">
        <f t="shared" si="26"/>
        <v>-1.3035381750465549E-2</v>
      </c>
    </row>
    <row r="188" spans="1:8" x14ac:dyDescent="0.2">
      <c r="A188" s="8"/>
      <c r="B188" s="34" t="s">
        <v>172</v>
      </c>
      <c r="C188" s="31">
        <v>54</v>
      </c>
      <c r="D188" s="9">
        <v>58</v>
      </c>
      <c r="E188" s="10">
        <f t="shared" si="24"/>
        <v>0.1005586592178771</v>
      </c>
      <c r="F188" s="10">
        <f t="shared" si="25"/>
        <v>0.17058823529411765</v>
      </c>
      <c r="G188" s="10">
        <f t="shared" si="27"/>
        <v>7.407407407407407E-2</v>
      </c>
      <c r="H188" s="16">
        <f t="shared" si="26"/>
        <v>7.4487895716945996E-3</v>
      </c>
    </row>
    <row r="189" spans="1:8" x14ac:dyDescent="0.2">
      <c r="A189" s="8"/>
      <c r="B189" s="34" t="s">
        <v>173</v>
      </c>
      <c r="C189" s="31">
        <v>2</v>
      </c>
      <c r="D189" s="9">
        <v>0</v>
      </c>
      <c r="E189" s="10">
        <f t="shared" si="24"/>
        <v>3.7243947858472998E-3</v>
      </c>
      <c r="F189" s="10" t="str">
        <f t="shared" si="25"/>
        <v/>
      </c>
      <c r="G189" s="10">
        <f t="shared" si="27"/>
        <v>-1</v>
      </c>
      <c r="H189" s="16">
        <f t="shared" si="26"/>
        <v>-3.7243947858472998E-3</v>
      </c>
    </row>
    <row r="190" spans="1:8" x14ac:dyDescent="0.2">
      <c r="A190" s="8"/>
      <c r="B190" s="34" t="s">
        <v>174</v>
      </c>
      <c r="C190" s="31">
        <v>0</v>
      </c>
      <c r="D190" s="9">
        <v>3</v>
      </c>
      <c r="E190" s="10" t="str">
        <f t="shared" si="24"/>
        <v/>
      </c>
      <c r="F190" s="10">
        <f t="shared" si="25"/>
        <v>8.8235294117647058E-3</v>
      </c>
      <c r="G190" s="10">
        <f t="shared" si="27"/>
        <v>1</v>
      </c>
      <c r="H190" s="16" t="str">
        <f t="shared" si="26"/>
        <v/>
      </c>
    </row>
    <row r="191" spans="1:8" x14ac:dyDescent="0.2">
      <c r="A191" s="8"/>
      <c r="B191" s="34" t="s">
        <v>175</v>
      </c>
      <c r="C191" s="31">
        <v>1</v>
      </c>
      <c r="D191" s="9">
        <v>2</v>
      </c>
      <c r="E191" s="10">
        <f t="shared" si="24"/>
        <v>1.8621973929236499E-3</v>
      </c>
      <c r="F191" s="10">
        <f t="shared" si="25"/>
        <v>5.8823529411764705E-3</v>
      </c>
      <c r="G191" s="10">
        <f t="shared" si="27"/>
        <v>1</v>
      </c>
      <c r="H191" s="16">
        <f t="shared" si="26"/>
        <v>1.8621973929236499E-3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1</v>
      </c>
      <c r="E193" s="10" t="str">
        <f t="shared" si="24"/>
        <v/>
      </c>
      <c r="F193" s="10">
        <f t="shared" si="25"/>
        <v>2.9411764705882353E-3</v>
      </c>
      <c r="G193" s="10">
        <f t="shared" si="27"/>
        <v>1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1</v>
      </c>
      <c r="E194" s="10" t="str">
        <f t="shared" si="24"/>
        <v/>
      </c>
      <c r="F194" s="10">
        <f t="shared" si="25"/>
        <v>2.9411764705882353E-3</v>
      </c>
      <c r="G194" s="10">
        <f t="shared" si="27"/>
        <v>1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2</v>
      </c>
      <c r="D195" s="9">
        <v>4</v>
      </c>
      <c r="E195" s="10">
        <f t="shared" si="24"/>
        <v>3.7243947858472998E-3</v>
      </c>
      <c r="F195" s="10">
        <f t="shared" si="25"/>
        <v>1.1764705882352941E-2</v>
      </c>
      <c r="G195" s="10">
        <f t="shared" si="27"/>
        <v>1</v>
      </c>
      <c r="H195" s="16">
        <f t="shared" si="26"/>
        <v>3.7243947858472998E-3</v>
      </c>
    </row>
    <row r="196" spans="1:8" x14ac:dyDescent="0.2">
      <c r="A196" s="8"/>
      <c r="B196" s="34" t="s">
        <v>180</v>
      </c>
      <c r="C196" s="31">
        <v>4</v>
      </c>
      <c r="D196" s="9">
        <v>6</v>
      </c>
      <c r="E196" s="10">
        <f t="shared" si="24"/>
        <v>7.4487895716945996E-3</v>
      </c>
      <c r="F196" s="10">
        <f t="shared" si="25"/>
        <v>1.7647058823529412E-2</v>
      </c>
      <c r="G196" s="10">
        <f t="shared" si="27"/>
        <v>0.5</v>
      </c>
      <c r="H196" s="16">
        <f t="shared" si="26"/>
        <v>3.7243947858472998E-3</v>
      </c>
    </row>
    <row r="197" spans="1:8" ht="25.5" x14ac:dyDescent="0.2">
      <c r="A197" s="8"/>
      <c r="B197" s="34" t="s">
        <v>181</v>
      </c>
      <c r="C197" s="31">
        <v>1</v>
      </c>
      <c r="D197" s="9">
        <v>0</v>
      </c>
      <c r="E197" s="10">
        <f t="shared" si="24"/>
        <v>1.8621973929236499E-3</v>
      </c>
      <c r="F197" s="10" t="str">
        <f t="shared" si="25"/>
        <v/>
      </c>
      <c r="G197" s="10">
        <f t="shared" si="27"/>
        <v>-1</v>
      </c>
      <c r="H197" s="16">
        <f t="shared" si="26"/>
        <v>-1.8621973929236499E-3</v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2</v>
      </c>
      <c r="D199" s="9">
        <v>0</v>
      </c>
      <c r="E199" s="10">
        <f t="shared" si="24"/>
        <v>3.7243947858472998E-3</v>
      </c>
      <c r="F199" s="10" t="str">
        <f t="shared" si="25"/>
        <v/>
      </c>
      <c r="G199" s="10">
        <f t="shared" si="27"/>
        <v>-1</v>
      </c>
      <c r="H199" s="16">
        <f t="shared" si="26"/>
        <v>-3.7243947858472998E-3</v>
      </c>
    </row>
    <row r="200" spans="1:8" x14ac:dyDescent="0.2">
      <c r="A200" s="8"/>
      <c r="B200" s="34" t="s">
        <v>184</v>
      </c>
      <c r="C200" s="3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6" t="str">
        <f t="shared" si="26"/>
        <v/>
      </c>
    </row>
    <row r="201" spans="1:8" x14ac:dyDescent="0.2">
      <c r="A201" s="8"/>
      <c r="B201" s="34" t="s">
        <v>185</v>
      </c>
      <c r="C201" s="31">
        <v>0</v>
      </c>
      <c r="D201" s="9">
        <v>1</v>
      </c>
      <c r="E201" s="10" t="str">
        <f t="shared" si="24"/>
        <v/>
      </c>
      <c r="F201" s="10">
        <f t="shared" si="25"/>
        <v>2.9411764705882353E-3</v>
      </c>
      <c r="G201" s="10">
        <f t="shared" si="27"/>
        <v>1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4</v>
      </c>
      <c r="D202" s="9">
        <v>3</v>
      </c>
      <c r="E202" s="10">
        <f t="shared" si="24"/>
        <v>7.4487895716945996E-3</v>
      </c>
      <c r="F202" s="10">
        <f t="shared" si="25"/>
        <v>8.8235294117647058E-3</v>
      </c>
      <c r="G202" s="10">
        <f t="shared" si="27"/>
        <v>-0.25</v>
      </c>
      <c r="H202" s="16">
        <f t="shared" si="26"/>
        <v>-1.8621973929236499E-3</v>
      </c>
    </row>
    <row r="203" spans="1:8" x14ac:dyDescent="0.2">
      <c r="A203" s="8"/>
      <c r="B203" s="34" t="s">
        <v>187</v>
      </c>
      <c r="C203" s="31">
        <v>11</v>
      </c>
      <c r="D203" s="9">
        <v>0</v>
      </c>
      <c r="E203" s="10">
        <f t="shared" si="24"/>
        <v>2.0484171322160148E-2</v>
      </c>
      <c r="F203" s="10" t="str">
        <f t="shared" si="25"/>
        <v/>
      </c>
      <c r="G203" s="10">
        <f t="shared" si="27"/>
        <v>-1</v>
      </c>
      <c r="H203" s="16">
        <f t="shared" si="26"/>
        <v>-2.0484171322160148E-2</v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4</v>
      </c>
      <c r="D208" s="9">
        <v>5</v>
      </c>
      <c r="E208" s="10">
        <f t="shared" si="24"/>
        <v>7.4487895716945996E-3</v>
      </c>
      <c r="F208" s="10">
        <f t="shared" si="25"/>
        <v>1.4705882352941176E-2</v>
      </c>
      <c r="G208" s="10">
        <f t="shared" si="27"/>
        <v>0.25</v>
      </c>
      <c r="H208" s="16">
        <f t="shared" si="26"/>
        <v>1.8621973929236499E-3</v>
      </c>
    </row>
    <row r="209" spans="1:8" x14ac:dyDescent="0.2">
      <c r="A209" s="8"/>
      <c r="B209" s="34" t="s">
        <v>193</v>
      </c>
      <c r="C209" s="31">
        <v>2</v>
      </c>
      <c r="D209" s="9">
        <v>3</v>
      </c>
      <c r="E209" s="10">
        <f t="shared" si="24"/>
        <v>3.7243947858472998E-3</v>
      </c>
      <c r="F209" s="10">
        <f t="shared" si="25"/>
        <v>8.8235294117647058E-3</v>
      </c>
      <c r="G209" s="10">
        <f t="shared" si="27"/>
        <v>0.5</v>
      </c>
      <c r="H209" s="16">
        <f t="shared" si="26"/>
        <v>1.8621973929236499E-3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27</v>
      </c>
      <c r="D211" s="9">
        <v>1</v>
      </c>
      <c r="E211" s="10">
        <f t="shared" si="24"/>
        <v>5.027932960893855E-2</v>
      </c>
      <c r="F211" s="10">
        <f t="shared" si="25"/>
        <v>2.9411764705882353E-3</v>
      </c>
      <c r="G211" s="10">
        <f t="shared" si="27"/>
        <v>-0.96296296296296291</v>
      </c>
      <c r="H211" s="16">
        <f t="shared" si="26"/>
        <v>-4.8417132216014895E-2</v>
      </c>
    </row>
    <row r="212" spans="1:8" x14ac:dyDescent="0.2">
      <c r="A212" s="8"/>
      <c r="B212" s="34" t="s">
        <v>196</v>
      </c>
      <c r="C212" s="31">
        <v>16</v>
      </c>
      <c r="D212" s="9">
        <v>9</v>
      </c>
      <c r="E212" s="10">
        <f t="shared" si="24"/>
        <v>2.9795158286778398E-2</v>
      </c>
      <c r="F212" s="10">
        <f t="shared" si="25"/>
        <v>2.6470588235294117E-2</v>
      </c>
      <c r="G212" s="10">
        <f t="shared" si="27"/>
        <v>-0.4375</v>
      </c>
      <c r="H212" s="16">
        <f t="shared" si="26"/>
        <v>-1.3035381750465549E-2</v>
      </c>
    </row>
    <row r="213" spans="1:8" x14ac:dyDescent="0.2">
      <c r="A213" s="8"/>
      <c r="B213" s="34" t="s">
        <v>197</v>
      </c>
      <c r="C213" s="31">
        <v>24</v>
      </c>
      <c r="D213" s="9">
        <v>7</v>
      </c>
      <c r="E213" s="10">
        <f t="shared" ref="E213:E244" si="28">+IF(C213=0,"",C213/C$181)</f>
        <v>4.4692737430167599E-2</v>
      </c>
      <c r="F213" s="10">
        <f t="shared" ref="F213:F244" si="29">+IF(D213=0,"",D213/D$181)</f>
        <v>2.0588235294117647E-2</v>
      </c>
      <c r="G213" s="10">
        <f t="shared" si="27"/>
        <v>-0.70833333333333337</v>
      </c>
      <c r="H213" s="16">
        <f t="shared" ref="H213:H244" si="30">+IF(OR(AND(E213=""),(G213="")),"",E213*G213)</f>
        <v>-3.165735567970205E-2</v>
      </c>
    </row>
    <row r="214" spans="1:8" x14ac:dyDescent="0.2">
      <c r="A214" s="8"/>
      <c r="B214" s="34" t="s">
        <v>198</v>
      </c>
      <c r="C214" s="31">
        <v>46</v>
      </c>
      <c r="D214" s="9">
        <v>14</v>
      </c>
      <c r="E214" s="10">
        <f t="shared" si="28"/>
        <v>8.5661080074487903E-2</v>
      </c>
      <c r="F214" s="10">
        <f t="shared" si="29"/>
        <v>4.1176470588235294E-2</v>
      </c>
      <c r="G214" s="10">
        <f t="shared" ref="G214:G245" si="31">+IF(AND(C214=0,D214=0)," ",IF(C214=0,1,IF(D214=0,-1,(D214-C214)/C214)))</f>
        <v>-0.69565217391304346</v>
      </c>
      <c r="H214" s="16">
        <f t="shared" si="30"/>
        <v>-5.9590316573556804E-2</v>
      </c>
    </row>
    <row r="215" spans="1:8" x14ac:dyDescent="0.2">
      <c r="A215" s="8"/>
      <c r="B215" s="34" t="s">
        <v>199</v>
      </c>
      <c r="C215" s="31">
        <v>3</v>
      </c>
      <c r="D215" s="9">
        <v>3</v>
      </c>
      <c r="E215" s="10">
        <f t="shared" si="28"/>
        <v>5.5865921787709499E-3</v>
      </c>
      <c r="F215" s="10">
        <f t="shared" si="29"/>
        <v>8.8235294117647058E-3</v>
      </c>
      <c r="G215" s="10">
        <f t="shared" si="31"/>
        <v>0</v>
      </c>
      <c r="H215" s="16">
        <f t="shared" si="30"/>
        <v>0</v>
      </c>
    </row>
    <row r="216" spans="1:8" x14ac:dyDescent="0.2">
      <c r="A216" s="8"/>
      <c r="B216" s="34" t="s">
        <v>200</v>
      </c>
      <c r="C216" s="31">
        <v>7</v>
      </c>
      <c r="D216" s="9">
        <v>4</v>
      </c>
      <c r="E216" s="10">
        <f t="shared" si="28"/>
        <v>1.3035381750465549E-2</v>
      </c>
      <c r="F216" s="10">
        <f t="shared" si="29"/>
        <v>1.1764705882352941E-2</v>
      </c>
      <c r="G216" s="10">
        <f t="shared" si="31"/>
        <v>-0.42857142857142855</v>
      </c>
      <c r="H216" s="16">
        <f t="shared" si="30"/>
        <v>-5.586592178770949E-3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2</v>
      </c>
      <c r="D218" s="9">
        <v>0</v>
      </c>
      <c r="E218" s="10">
        <f t="shared" si="28"/>
        <v>3.7243947858472998E-3</v>
      </c>
      <c r="F218" s="10" t="str">
        <f t="shared" si="29"/>
        <v/>
      </c>
      <c r="G218" s="10">
        <f t="shared" si="31"/>
        <v>-1</v>
      </c>
      <c r="H218" s="16">
        <f t="shared" si="30"/>
        <v>-3.7243947858472998E-3</v>
      </c>
    </row>
    <row r="219" spans="1:8" x14ac:dyDescent="0.2">
      <c r="A219" s="8"/>
      <c r="B219" s="34" t="s">
        <v>203</v>
      </c>
      <c r="C219" s="31">
        <v>1</v>
      </c>
      <c r="D219" s="9">
        <v>0</v>
      </c>
      <c r="E219" s="10">
        <f t="shared" si="28"/>
        <v>1.8621973929236499E-3</v>
      </c>
      <c r="F219" s="10" t="str">
        <f t="shared" si="29"/>
        <v/>
      </c>
      <c r="G219" s="10">
        <f t="shared" si="31"/>
        <v>-1</v>
      </c>
      <c r="H219" s="16">
        <f t="shared" si="30"/>
        <v>-1.8621973929236499E-3</v>
      </c>
    </row>
    <row r="220" spans="1:8" x14ac:dyDescent="0.2">
      <c r="A220" s="8"/>
      <c r="B220" s="34" t="s">
        <v>204</v>
      </c>
      <c r="C220" s="31">
        <v>4</v>
      </c>
      <c r="D220" s="9">
        <v>4</v>
      </c>
      <c r="E220" s="10">
        <f t="shared" si="28"/>
        <v>7.4487895716945996E-3</v>
      </c>
      <c r="F220" s="10">
        <f t="shared" si="29"/>
        <v>1.1764705882352941E-2</v>
      </c>
      <c r="G220" s="10">
        <f t="shared" si="31"/>
        <v>0</v>
      </c>
      <c r="H220" s="16">
        <f t="shared" si="30"/>
        <v>0</v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12</v>
      </c>
      <c r="D223" s="9">
        <v>4</v>
      </c>
      <c r="E223" s="10">
        <f t="shared" si="28"/>
        <v>2.23463687150838E-2</v>
      </c>
      <c r="F223" s="10">
        <f t="shared" si="29"/>
        <v>1.1764705882352941E-2</v>
      </c>
      <c r="G223" s="10">
        <f t="shared" si="31"/>
        <v>-0.66666666666666663</v>
      </c>
      <c r="H223" s="16">
        <f t="shared" si="30"/>
        <v>-1.4897579143389199E-2</v>
      </c>
    </row>
    <row r="224" spans="1:8" x14ac:dyDescent="0.2">
      <c r="A224" s="8"/>
      <c r="B224" s="34" t="s">
        <v>208</v>
      </c>
      <c r="C224" s="31">
        <v>1</v>
      </c>
      <c r="D224" s="9">
        <v>1</v>
      </c>
      <c r="E224" s="10">
        <f t="shared" si="28"/>
        <v>1.8621973929236499E-3</v>
      </c>
      <c r="F224" s="10">
        <f t="shared" si="29"/>
        <v>2.9411764705882353E-3</v>
      </c>
      <c r="G224" s="10">
        <f t="shared" si="31"/>
        <v>0</v>
      </c>
      <c r="H224" s="16">
        <f t="shared" si="30"/>
        <v>0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1</v>
      </c>
      <c r="D226" s="9">
        <v>0</v>
      </c>
      <c r="E226" s="10">
        <f t="shared" si="28"/>
        <v>1.8621973929236499E-3</v>
      </c>
      <c r="F226" s="10" t="str">
        <f t="shared" si="29"/>
        <v/>
      </c>
      <c r="G226" s="10">
        <f t="shared" si="31"/>
        <v>-1</v>
      </c>
      <c r="H226" s="16">
        <f t="shared" si="30"/>
        <v>-1.8621973929236499E-3</v>
      </c>
    </row>
    <row r="227" spans="1:8" x14ac:dyDescent="0.2">
      <c r="A227" s="8"/>
      <c r="B227" s="34" t="s">
        <v>211</v>
      </c>
      <c r="C227" s="31">
        <v>3</v>
      </c>
      <c r="D227" s="9">
        <v>0</v>
      </c>
      <c r="E227" s="10">
        <f t="shared" si="28"/>
        <v>5.5865921787709499E-3</v>
      </c>
      <c r="F227" s="10" t="str">
        <f t="shared" si="29"/>
        <v/>
      </c>
      <c r="G227" s="10">
        <f t="shared" si="31"/>
        <v>-1</v>
      </c>
      <c r="H227" s="16">
        <f t="shared" si="30"/>
        <v>-5.5865921787709499E-3</v>
      </c>
    </row>
    <row r="228" spans="1:8" x14ac:dyDescent="0.2">
      <c r="A228" s="8"/>
      <c r="B228" s="34" t="s">
        <v>212</v>
      </c>
      <c r="C228" s="31">
        <v>20</v>
      </c>
      <c r="D228" s="9">
        <v>10</v>
      </c>
      <c r="E228" s="10">
        <f t="shared" si="28"/>
        <v>3.7243947858473E-2</v>
      </c>
      <c r="F228" s="10">
        <f t="shared" si="29"/>
        <v>2.9411764705882353E-2</v>
      </c>
      <c r="G228" s="10">
        <f t="shared" si="31"/>
        <v>-0.5</v>
      </c>
      <c r="H228" s="16">
        <f t="shared" si="30"/>
        <v>-1.86219739292365E-2</v>
      </c>
    </row>
    <row r="229" spans="1:8" x14ac:dyDescent="0.2">
      <c r="A229" s="8"/>
      <c r="B229" s="34" t="s">
        <v>213</v>
      </c>
      <c r="C229" s="31">
        <v>0</v>
      </c>
      <c r="D229" s="9">
        <v>1</v>
      </c>
      <c r="E229" s="10" t="str">
        <f t="shared" si="28"/>
        <v/>
      </c>
      <c r="F229" s="10">
        <f t="shared" si="29"/>
        <v>2.9411764705882353E-3</v>
      </c>
      <c r="G229" s="10">
        <f t="shared" si="31"/>
        <v>1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4</v>
      </c>
      <c r="D231" s="9">
        <v>0</v>
      </c>
      <c r="E231" s="10">
        <f t="shared" si="28"/>
        <v>7.4487895716945996E-3</v>
      </c>
      <c r="F231" s="10" t="str">
        <f t="shared" si="29"/>
        <v/>
      </c>
      <c r="G231" s="10">
        <f t="shared" si="31"/>
        <v>-1</v>
      </c>
      <c r="H231" s="16">
        <f t="shared" si="30"/>
        <v>-7.4487895716945996E-3</v>
      </c>
    </row>
    <row r="232" spans="1:8" x14ac:dyDescent="0.2">
      <c r="A232" s="8"/>
      <c r="B232" s="34" t="s">
        <v>216</v>
      </c>
      <c r="C232" s="31">
        <v>2</v>
      </c>
      <c r="D232" s="9">
        <v>1</v>
      </c>
      <c r="E232" s="10">
        <f t="shared" si="28"/>
        <v>3.7243947858472998E-3</v>
      </c>
      <c r="F232" s="10">
        <f t="shared" si="29"/>
        <v>2.9411764705882353E-3</v>
      </c>
      <c r="G232" s="10">
        <f t="shared" si="31"/>
        <v>-0.5</v>
      </c>
      <c r="H232" s="16">
        <f t="shared" si="30"/>
        <v>-1.8621973929236499E-3</v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10</v>
      </c>
      <c r="D235" s="9">
        <v>0</v>
      </c>
      <c r="E235" s="10">
        <f t="shared" si="28"/>
        <v>1.86219739292365E-2</v>
      </c>
      <c r="F235" s="10" t="str">
        <f t="shared" si="29"/>
        <v/>
      </c>
      <c r="G235" s="10">
        <f t="shared" si="31"/>
        <v>-1</v>
      </c>
      <c r="H235" s="16">
        <f t="shared" si="30"/>
        <v>-1.86219739292365E-2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0</v>
      </c>
      <c r="D238" s="9">
        <v>2</v>
      </c>
      <c r="E238" s="10" t="str">
        <f t="shared" si="28"/>
        <v/>
      </c>
      <c r="F238" s="10">
        <f t="shared" si="29"/>
        <v>5.8823529411764705E-3</v>
      </c>
      <c r="G238" s="10">
        <f t="shared" si="31"/>
        <v>1</v>
      </c>
      <c r="H238" s="16" t="str">
        <f t="shared" si="30"/>
        <v/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1</v>
      </c>
      <c r="D241" s="9">
        <v>5</v>
      </c>
      <c r="E241" s="10">
        <f t="shared" si="28"/>
        <v>1.8621973929236499E-3</v>
      </c>
      <c r="F241" s="10">
        <f t="shared" si="29"/>
        <v>1.4705882352941176E-2</v>
      </c>
      <c r="G241" s="10">
        <f t="shared" si="31"/>
        <v>4</v>
      </c>
      <c r="H241" s="16">
        <f t="shared" si="30"/>
        <v>7.4487895716945996E-3</v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6</v>
      </c>
      <c r="D245" s="9">
        <v>0</v>
      </c>
      <c r="E245" s="10">
        <f t="shared" ref="E245:E276" si="32">+IF(C245=0,"",C245/C$181)</f>
        <v>1.11731843575419E-2</v>
      </c>
      <c r="F245" s="10" t="str">
        <f t="shared" ref="F245:F276" si="33">+IF(D245=0,"",D245/D$181)</f>
        <v/>
      </c>
      <c r="G245" s="10">
        <f t="shared" si="31"/>
        <v>-1</v>
      </c>
      <c r="H245" s="16">
        <f t="shared" ref="H245:H276" si="34">+IF(OR(AND(E245=""),(G245="")),"",E245*G245)</f>
        <v>-1.11731843575419E-2</v>
      </c>
    </row>
    <row r="246" spans="1:8" ht="25.5" x14ac:dyDescent="0.2">
      <c r="A246" s="8"/>
      <c r="B246" s="34" t="s">
        <v>230</v>
      </c>
      <c r="C246" s="31">
        <v>10</v>
      </c>
      <c r="D246" s="9">
        <v>0</v>
      </c>
      <c r="E246" s="10">
        <f t="shared" si="32"/>
        <v>1.86219739292365E-2</v>
      </c>
      <c r="F246" s="10" t="str">
        <f t="shared" si="33"/>
        <v/>
      </c>
      <c r="G246" s="10">
        <f t="shared" ref="G246:G277" si="35">+IF(AND(C246=0,D246=0)," ",IF(C246=0,1,IF(D246=0,-1,(D246-C246)/C246)))</f>
        <v>-1</v>
      </c>
      <c r="H246" s="16">
        <f t="shared" si="34"/>
        <v>-1.86219739292365E-2</v>
      </c>
    </row>
    <row r="247" spans="1:8" x14ac:dyDescent="0.2">
      <c r="A247" s="8"/>
      <c r="B247" s="34" t="s">
        <v>231</v>
      </c>
      <c r="C247" s="31">
        <v>3</v>
      </c>
      <c r="D247" s="9">
        <v>9</v>
      </c>
      <c r="E247" s="10">
        <f t="shared" si="32"/>
        <v>5.5865921787709499E-3</v>
      </c>
      <c r="F247" s="10">
        <f t="shared" si="33"/>
        <v>2.6470588235294117E-2</v>
      </c>
      <c r="G247" s="10">
        <f t="shared" si="35"/>
        <v>2</v>
      </c>
      <c r="H247" s="16">
        <f t="shared" si="34"/>
        <v>1.11731843575419E-2</v>
      </c>
    </row>
    <row r="248" spans="1:8" x14ac:dyDescent="0.2">
      <c r="A248" s="8"/>
      <c r="B248" s="34" t="s">
        <v>232</v>
      </c>
      <c r="C248" s="31">
        <v>5</v>
      </c>
      <c r="D248" s="9">
        <v>6</v>
      </c>
      <c r="E248" s="10">
        <f t="shared" si="32"/>
        <v>9.3109869646182501E-3</v>
      </c>
      <c r="F248" s="10">
        <f t="shared" si="33"/>
        <v>1.7647058823529412E-2</v>
      </c>
      <c r="G248" s="10">
        <f t="shared" si="35"/>
        <v>0.2</v>
      </c>
      <c r="H248" s="16">
        <f t="shared" si="34"/>
        <v>1.8621973929236501E-3</v>
      </c>
    </row>
    <row r="249" spans="1:8" x14ac:dyDescent="0.2">
      <c r="A249" s="8"/>
      <c r="B249" s="34" t="s">
        <v>233</v>
      </c>
      <c r="C249" s="31">
        <v>10</v>
      </c>
      <c r="D249" s="9">
        <v>0</v>
      </c>
      <c r="E249" s="10">
        <f t="shared" si="32"/>
        <v>1.86219739292365E-2</v>
      </c>
      <c r="F249" s="10" t="str">
        <f t="shared" si="33"/>
        <v/>
      </c>
      <c r="G249" s="10">
        <f t="shared" si="35"/>
        <v>-1</v>
      </c>
      <c r="H249" s="16">
        <f t="shared" si="34"/>
        <v>-1.86219739292365E-2</v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17</v>
      </c>
      <c r="D251" s="9">
        <v>7</v>
      </c>
      <c r="E251" s="10">
        <f t="shared" si="32"/>
        <v>3.165735567970205E-2</v>
      </c>
      <c r="F251" s="10">
        <f t="shared" si="33"/>
        <v>2.0588235294117647E-2</v>
      </c>
      <c r="G251" s="10">
        <f t="shared" si="35"/>
        <v>-0.58823529411764708</v>
      </c>
      <c r="H251" s="16">
        <f t="shared" si="34"/>
        <v>-1.86219739292365E-2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0</v>
      </c>
      <c r="D254" s="9">
        <v>1</v>
      </c>
      <c r="E254" s="10" t="str">
        <f t="shared" si="32"/>
        <v/>
      </c>
      <c r="F254" s="10">
        <f t="shared" si="33"/>
        <v>2.9411764705882353E-3</v>
      </c>
      <c r="G254" s="10">
        <f t="shared" si="35"/>
        <v>1</v>
      </c>
      <c r="H254" s="16" t="str">
        <f t="shared" si="34"/>
        <v/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2</v>
      </c>
      <c r="D256" s="9">
        <v>1</v>
      </c>
      <c r="E256" s="10">
        <f t="shared" si="32"/>
        <v>3.7243947858472998E-3</v>
      </c>
      <c r="F256" s="10">
        <f t="shared" si="33"/>
        <v>2.9411764705882353E-3</v>
      </c>
      <c r="G256" s="10">
        <f t="shared" si="35"/>
        <v>-0.5</v>
      </c>
      <c r="H256" s="16">
        <f t="shared" si="34"/>
        <v>-1.8621973929236499E-3</v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12</v>
      </c>
      <c r="E258" s="10" t="str">
        <f t="shared" si="32"/>
        <v/>
      </c>
      <c r="F258" s="10">
        <f t="shared" si="33"/>
        <v>3.5294117647058823E-2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1</v>
      </c>
      <c r="E263" s="10" t="str">
        <f t="shared" si="32"/>
        <v/>
      </c>
      <c r="F263" s="10">
        <f t="shared" si="33"/>
        <v>2.9411764705882353E-3</v>
      </c>
      <c r="G263" s="10">
        <f t="shared" si="35"/>
        <v>1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0</v>
      </c>
      <c r="D265" s="9">
        <v>2</v>
      </c>
      <c r="E265" s="10" t="str">
        <f t="shared" si="32"/>
        <v/>
      </c>
      <c r="F265" s="10">
        <f t="shared" si="33"/>
        <v>5.8823529411764705E-3</v>
      </c>
      <c r="G265" s="10">
        <f t="shared" si="35"/>
        <v>1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3</v>
      </c>
      <c r="D270" s="9">
        <v>1</v>
      </c>
      <c r="E270" s="10">
        <f t="shared" si="32"/>
        <v>5.5865921787709499E-3</v>
      </c>
      <c r="F270" s="10">
        <f t="shared" si="33"/>
        <v>2.9411764705882353E-3</v>
      </c>
      <c r="G270" s="10">
        <f t="shared" si="35"/>
        <v>-0.66666666666666663</v>
      </c>
      <c r="H270" s="16">
        <f t="shared" si="34"/>
        <v>-3.7243947858472998E-3</v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3</v>
      </c>
      <c r="D274" s="9">
        <v>0</v>
      </c>
      <c r="E274" s="10">
        <f t="shared" si="32"/>
        <v>5.5865921787709499E-3</v>
      </c>
      <c r="F274" s="10" t="str">
        <f t="shared" si="33"/>
        <v/>
      </c>
      <c r="G274" s="10">
        <f t="shared" si="35"/>
        <v>-1</v>
      </c>
      <c r="H274" s="16">
        <f t="shared" si="34"/>
        <v>-5.5865921787709499E-3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4</v>
      </c>
      <c r="D285" s="9">
        <v>8</v>
      </c>
      <c r="E285" s="10">
        <f t="shared" si="36"/>
        <v>7.4487895716945996E-3</v>
      </c>
      <c r="F285" s="10">
        <f t="shared" si="37"/>
        <v>2.3529411764705882E-2</v>
      </c>
      <c r="G285" s="10">
        <f t="shared" si="39"/>
        <v>1</v>
      </c>
      <c r="H285" s="16">
        <f t="shared" si="38"/>
        <v>7.4487895716945996E-3</v>
      </c>
    </row>
    <row r="286" spans="1:8" ht="25.5" x14ac:dyDescent="0.2">
      <c r="A286" s="8"/>
      <c r="B286" s="34" t="s">
        <v>270</v>
      </c>
      <c r="C286" s="31">
        <v>13</v>
      </c>
      <c r="D286" s="9">
        <v>9</v>
      </c>
      <c r="E286" s="10">
        <f t="shared" si="36"/>
        <v>2.4208566108007448E-2</v>
      </c>
      <c r="F286" s="10">
        <f t="shared" si="37"/>
        <v>2.6470588235294117E-2</v>
      </c>
      <c r="G286" s="10">
        <f t="shared" si="39"/>
        <v>-0.30769230769230771</v>
      </c>
      <c r="H286" s="16">
        <f t="shared" si="38"/>
        <v>-7.4487895716945996E-3</v>
      </c>
    </row>
    <row r="287" spans="1:8" x14ac:dyDescent="0.2">
      <c r="A287" s="8"/>
      <c r="B287" s="34" t="s">
        <v>271</v>
      </c>
      <c r="C287" s="31">
        <v>4</v>
      </c>
      <c r="D287" s="9">
        <v>5</v>
      </c>
      <c r="E287" s="10">
        <f t="shared" si="36"/>
        <v>7.4487895716945996E-3</v>
      </c>
      <c r="F287" s="10">
        <f t="shared" si="37"/>
        <v>1.4705882352941176E-2</v>
      </c>
      <c r="G287" s="10">
        <f t="shared" si="39"/>
        <v>0.25</v>
      </c>
      <c r="H287" s="16">
        <f t="shared" si="38"/>
        <v>1.8621973929236499E-3</v>
      </c>
    </row>
    <row r="288" spans="1:8" x14ac:dyDescent="0.2">
      <c r="A288" s="8"/>
      <c r="B288" s="34" t="s">
        <v>272</v>
      </c>
      <c r="C288" s="31">
        <v>2</v>
      </c>
      <c r="D288" s="9">
        <v>0</v>
      </c>
      <c r="E288" s="10">
        <f t="shared" si="36"/>
        <v>3.7243947858472998E-3</v>
      </c>
      <c r="F288" s="10" t="str">
        <f t="shared" si="37"/>
        <v/>
      </c>
      <c r="G288" s="10">
        <f t="shared" si="39"/>
        <v>-1</v>
      </c>
      <c r="H288" s="16">
        <f t="shared" si="38"/>
        <v>-3.7243947858472998E-3</v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5</v>
      </c>
      <c r="D290" s="9">
        <v>4</v>
      </c>
      <c r="E290" s="10">
        <f t="shared" si="36"/>
        <v>9.3109869646182501E-3</v>
      </c>
      <c r="F290" s="10">
        <f t="shared" si="37"/>
        <v>1.1764705882352941E-2</v>
      </c>
      <c r="G290" s="10">
        <f t="shared" si="39"/>
        <v>-0.2</v>
      </c>
      <c r="H290" s="16">
        <f t="shared" si="38"/>
        <v>-1.8621973929236501E-3</v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1</v>
      </c>
      <c r="D292" s="9">
        <v>0</v>
      </c>
      <c r="E292" s="10">
        <f t="shared" si="36"/>
        <v>1.8621973929236499E-3</v>
      </c>
      <c r="F292" s="10" t="str">
        <f t="shared" si="37"/>
        <v/>
      </c>
      <c r="G292" s="10">
        <f t="shared" si="39"/>
        <v>-1</v>
      </c>
      <c r="H292" s="16">
        <f t="shared" si="38"/>
        <v>-1.8621973929236499E-3</v>
      </c>
    </row>
    <row r="293" spans="1:8" x14ac:dyDescent="0.2">
      <c r="A293" s="8"/>
      <c r="B293" s="34" t="s">
        <v>277</v>
      </c>
      <c r="C293" s="31">
        <v>4</v>
      </c>
      <c r="D293" s="9">
        <v>1</v>
      </c>
      <c r="E293" s="10">
        <f t="shared" si="36"/>
        <v>7.4487895716945996E-3</v>
      </c>
      <c r="F293" s="10">
        <f t="shared" si="37"/>
        <v>2.9411764705882353E-3</v>
      </c>
      <c r="G293" s="10">
        <f t="shared" si="39"/>
        <v>-0.75</v>
      </c>
      <c r="H293" s="16">
        <f t="shared" si="38"/>
        <v>-5.5865921787709499E-3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8</v>
      </c>
      <c r="D299" s="9">
        <v>18</v>
      </c>
      <c r="E299" s="10">
        <f t="shared" si="36"/>
        <v>1.4897579143389199E-2</v>
      </c>
      <c r="F299" s="10">
        <f t="shared" si="37"/>
        <v>5.2941176470588235E-2</v>
      </c>
      <c r="G299" s="10">
        <f t="shared" si="39"/>
        <v>1.25</v>
      </c>
      <c r="H299" s="16">
        <f t="shared" si="38"/>
        <v>1.86219739292365E-2</v>
      </c>
    </row>
    <row r="300" spans="1:8" x14ac:dyDescent="0.2">
      <c r="A300" s="8"/>
      <c r="B300" s="34" t="s">
        <v>284</v>
      </c>
      <c r="C300" s="31">
        <v>2</v>
      </c>
      <c r="D300" s="9">
        <v>0</v>
      </c>
      <c r="E300" s="10">
        <f t="shared" si="36"/>
        <v>3.7243947858472998E-3</v>
      </c>
      <c r="F300" s="10" t="str">
        <f t="shared" si="37"/>
        <v/>
      </c>
      <c r="G300" s="10">
        <f t="shared" si="39"/>
        <v>-1</v>
      </c>
      <c r="H300" s="16">
        <f t="shared" si="38"/>
        <v>-3.7243947858472998E-3</v>
      </c>
    </row>
    <row r="301" spans="1:8" x14ac:dyDescent="0.2">
      <c r="A301" s="8"/>
      <c r="B301" s="34" t="s">
        <v>285</v>
      </c>
      <c r="C301" s="31">
        <v>11</v>
      </c>
      <c r="D301" s="9">
        <v>0</v>
      </c>
      <c r="E301" s="10">
        <f t="shared" si="36"/>
        <v>2.0484171322160148E-2</v>
      </c>
      <c r="F301" s="10" t="str">
        <f t="shared" si="37"/>
        <v/>
      </c>
      <c r="G301" s="10">
        <f t="shared" si="39"/>
        <v>-1</v>
      </c>
      <c r="H301" s="16">
        <f t="shared" si="38"/>
        <v>-2.0484171322160148E-2</v>
      </c>
    </row>
    <row r="302" spans="1:8" x14ac:dyDescent="0.2">
      <c r="A302" s="8"/>
      <c r="B302" s="34" t="s">
        <v>286</v>
      </c>
      <c r="C302" s="31">
        <v>0</v>
      </c>
      <c r="D302" s="9">
        <v>1</v>
      </c>
      <c r="E302" s="10" t="str">
        <f t="shared" si="36"/>
        <v/>
      </c>
      <c r="F302" s="10">
        <f t="shared" si="37"/>
        <v>2.9411764705882353E-3</v>
      </c>
      <c r="G302" s="10">
        <f t="shared" si="39"/>
        <v>1</v>
      </c>
      <c r="H302" s="16" t="str">
        <f t="shared" si="38"/>
        <v/>
      </c>
    </row>
    <row r="303" spans="1:8" x14ac:dyDescent="0.2">
      <c r="A303" s="8"/>
      <c r="B303" s="34" t="s">
        <v>287</v>
      </c>
      <c r="C303" s="31">
        <v>0</v>
      </c>
      <c r="D303" s="9">
        <v>2</v>
      </c>
      <c r="E303" s="10" t="str">
        <f t="shared" si="36"/>
        <v/>
      </c>
      <c r="F303" s="10">
        <f t="shared" si="37"/>
        <v>5.8823529411764705E-3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4" t="s">
        <v>289</v>
      </c>
      <c r="C305" s="31">
        <v>13</v>
      </c>
      <c r="D305" s="9">
        <v>13</v>
      </c>
      <c r="E305" s="10">
        <f t="shared" si="36"/>
        <v>2.4208566108007448E-2</v>
      </c>
      <c r="F305" s="10">
        <f t="shared" si="37"/>
        <v>3.8235294117647062E-2</v>
      </c>
      <c r="G305" s="10">
        <f t="shared" si="39"/>
        <v>0</v>
      </c>
      <c r="H305" s="16">
        <f t="shared" si="38"/>
        <v>0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3</v>
      </c>
      <c r="D309" s="9">
        <v>3</v>
      </c>
      <c r="E309" s="10">
        <f t="shared" ref="E309:E340" si="40">+IF(C309=0,"",C309/C$181)</f>
        <v>5.5865921787709499E-3</v>
      </c>
      <c r="F309" s="10">
        <f t="shared" ref="F309:F340" si="41">+IF(D309=0,"",D309/D$181)</f>
        <v>8.8235294117647058E-3</v>
      </c>
      <c r="G309" s="10">
        <f t="shared" si="39"/>
        <v>0</v>
      </c>
      <c r="H309" s="16">
        <f t="shared" ref="H309:H340" si="42">+IF(OR(AND(E309=""),(G309="")),"",E309*G309)</f>
        <v>0</v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2</v>
      </c>
      <c r="D313" s="9">
        <v>0</v>
      </c>
      <c r="E313" s="10">
        <f t="shared" si="40"/>
        <v>3.7243947858472998E-3</v>
      </c>
      <c r="F313" s="10" t="str">
        <f t="shared" si="41"/>
        <v/>
      </c>
      <c r="G313" s="10">
        <f t="shared" si="43"/>
        <v>-1</v>
      </c>
      <c r="H313" s="16">
        <f t="shared" si="42"/>
        <v>-3.7243947858472998E-3</v>
      </c>
    </row>
    <row r="314" spans="1:8" ht="25.5" x14ac:dyDescent="0.2">
      <c r="A314" s="8"/>
      <c r="B314" s="34" t="s">
        <v>298</v>
      </c>
      <c r="C314" s="31">
        <v>42</v>
      </c>
      <c r="D314" s="9">
        <v>31</v>
      </c>
      <c r="E314" s="10">
        <f t="shared" si="40"/>
        <v>7.8212290502793297E-2</v>
      </c>
      <c r="F314" s="10">
        <f t="shared" si="41"/>
        <v>9.1176470588235289E-2</v>
      </c>
      <c r="G314" s="10">
        <f t="shared" si="43"/>
        <v>-0.26190476190476192</v>
      </c>
      <c r="H314" s="16">
        <f t="shared" si="42"/>
        <v>-2.0484171322160152E-2</v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13</v>
      </c>
      <c r="D317" s="9">
        <v>1</v>
      </c>
      <c r="E317" s="10">
        <f t="shared" si="40"/>
        <v>2.4208566108007448E-2</v>
      </c>
      <c r="F317" s="10">
        <f t="shared" si="41"/>
        <v>2.9411764705882353E-3</v>
      </c>
      <c r="G317" s="10">
        <f t="shared" si="43"/>
        <v>-0.92307692307692313</v>
      </c>
      <c r="H317" s="16">
        <f t="shared" si="42"/>
        <v>-2.23463687150838E-2</v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12</v>
      </c>
      <c r="D320" s="9">
        <v>28</v>
      </c>
      <c r="E320" s="10">
        <f t="shared" si="40"/>
        <v>2.23463687150838E-2</v>
      </c>
      <c r="F320" s="10">
        <f t="shared" si="41"/>
        <v>8.2352941176470587E-2</v>
      </c>
      <c r="G320" s="10">
        <f t="shared" si="43"/>
        <v>1.3333333333333333</v>
      </c>
      <c r="H320" s="16">
        <f t="shared" si="42"/>
        <v>2.9795158286778398E-2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18</v>
      </c>
      <c r="D325" s="9">
        <v>1</v>
      </c>
      <c r="E325" s="10">
        <f t="shared" si="40"/>
        <v>3.3519553072625698E-2</v>
      </c>
      <c r="F325" s="10">
        <f t="shared" si="41"/>
        <v>2.9411764705882353E-3</v>
      </c>
      <c r="G325" s="10">
        <f t="shared" si="43"/>
        <v>-0.94444444444444442</v>
      </c>
      <c r="H325" s="16">
        <f t="shared" si="42"/>
        <v>-3.165735567970205E-2</v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2</v>
      </c>
      <c r="D327" s="9">
        <v>2</v>
      </c>
      <c r="E327" s="10">
        <f t="shared" si="40"/>
        <v>3.7243947858472998E-3</v>
      </c>
      <c r="F327" s="10">
        <f t="shared" si="41"/>
        <v>5.8823529411764705E-3</v>
      </c>
      <c r="G327" s="10">
        <f t="shared" si="43"/>
        <v>0</v>
      </c>
      <c r="H327" s="16">
        <f t="shared" si="42"/>
        <v>0</v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7</v>
      </c>
      <c r="D329" s="9">
        <v>0</v>
      </c>
      <c r="E329" s="10">
        <f t="shared" si="40"/>
        <v>1.3035381750465549E-2</v>
      </c>
      <c r="F329" s="10" t="str">
        <f t="shared" si="41"/>
        <v/>
      </c>
      <c r="G329" s="10">
        <f t="shared" si="43"/>
        <v>-1</v>
      </c>
      <c r="H329" s="16">
        <f t="shared" si="42"/>
        <v>-1.3035381750465549E-2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13</v>
      </c>
      <c r="D331" s="9">
        <v>6</v>
      </c>
      <c r="E331" s="10">
        <f t="shared" si="40"/>
        <v>2.4208566108007448E-2</v>
      </c>
      <c r="F331" s="10">
        <f t="shared" si="41"/>
        <v>1.7647058823529412E-2</v>
      </c>
      <c r="G331" s="10">
        <f t="shared" si="43"/>
        <v>-0.53846153846153844</v>
      </c>
      <c r="H331" s="16">
        <f t="shared" si="42"/>
        <v>-1.3035381750465548E-2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3</v>
      </c>
      <c r="D333" s="9">
        <v>0</v>
      </c>
      <c r="E333" s="10">
        <f t="shared" si="40"/>
        <v>5.5865921787709499E-3</v>
      </c>
      <c r="F333" s="10" t="str">
        <f t="shared" si="41"/>
        <v/>
      </c>
      <c r="G333" s="10">
        <f t="shared" si="43"/>
        <v>-1</v>
      </c>
      <c r="H333" s="16">
        <f t="shared" si="42"/>
        <v>-5.5865921787709499E-3</v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0</v>
      </c>
      <c r="D336" s="9">
        <v>1</v>
      </c>
      <c r="E336" s="10" t="str">
        <f t="shared" si="40"/>
        <v/>
      </c>
      <c r="F336" s="10">
        <f t="shared" si="41"/>
        <v>2.9411764705882353E-3</v>
      </c>
      <c r="G336" s="10">
        <f t="shared" si="43"/>
        <v>1</v>
      </c>
      <c r="H336" s="16" t="str">
        <f t="shared" si="42"/>
        <v/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2</v>
      </c>
      <c r="D340" s="9">
        <v>0</v>
      </c>
      <c r="E340" s="10">
        <f t="shared" si="40"/>
        <v>3.7243947858472998E-3</v>
      </c>
      <c r="F340" s="10" t="str">
        <f t="shared" si="41"/>
        <v/>
      </c>
      <c r="G340" s="10">
        <f t="shared" si="43"/>
        <v>-1</v>
      </c>
      <c r="H340" s="16">
        <f t="shared" si="42"/>
        <v>-3.7243947858472998E-3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1</v>
      </c>
      <c r="E345" s="10" t="str">
        <f t="shared" si="44"/>
        <v/>
      </c>
      <c r="F345" s="10">
        <f t="shared" si="45"/>
        <v>2.9411764705882353E-3</v>
      </c>
      <c r="G345" s="10">
        <f t="shared" si="47"/>
        <v>1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1</v>
      </c>
      <c r="E351" s="10" t="str">
        <f t="shared" si="44"/>
        <v/>
      </c>
      <c r="F351" s="10">
        <f t="shared" si="45"/>
        <v>2.9411764705882353E-3</v>
      </c>
      <c r="G351" s="10">
        <f t="shared" si="47"/>
        <v>1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1</v>
      </c>
      <c r="D354" s="9">
        <v>0</v>
      </c>
      <c r="E354" s="10">
        <f t="shared" si="44"/>
        <v>1.8621973929236499E-3</v>
      </c>
      <c r="F354" s="10" t="str">
        <f t="shared" si="45"/>
        <v/>
      </c>
      <c r="G354" s="10">
        <f t="shared" si="47"/>
        <v>-1</v>
      </c>
      <c r="H354" s="16">
        <f t="shared" si="46"/>
        <v>-1.8621973929236499E-3</v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4616</v>
      </c>
      <c r="D362" s="30">
        <f>SUM(D363:D595)</f>
        <v>4105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-0.11070190641247833</v>
      </c>
      <c r="H362" s="40">
        <f t="shared" ref="H362:H425" si="50">+IF(OR(AND(E362=""),(G362="")),"",E362*G362)</f>
        <v>-0.11070190641247833</v>
      </c>
    </row>
    <row r="363" spans="1:8" x14ac:dyDescent="0.2">
      <c r="A363" s="8"/>
      <c r="B363" s="33" t="s">
        <v>341</v>
      </c>
      <c r="C363" s="39">
        <v>24</v>
      </c>
      <c r="D363" s="36">
        <v>4</v>
      </c>
      <c r="E363" s="37">
        <f t="shared" si="48"/>
        <v>5.1993067590987872E-3</v>
      </c>
      <c r="F363" s="37">
        <f t="shared" si="49"/>
        <v>9.7442143727162001E-4</v>
      </c>
      <c r="G363" s="37">
        <f t="shared" ref="G363:G426" si="51">+IF(AND(C363=0,D363=0)," ",IF(C363=0,1,IF(D363=0,-1,(D363-C363)/C363)))</f>
        <v>-0.83333333333333337</v>
      </c>
      <c r="H363" s="38">
        <f t="shared" si="50"/>
        <v>-4.3327556325823231E-3</v>
      </c>
    </row>
    <row r="364" spans="1:8" x14ac:dyDescent="0.2">
      <c r="A364" s="8"/>
      <c r="B364" s="34" t="s">
        <v>342</v>
      </c>
      <c r="C364" s="31">
        <v>4</v>
      </c>
      <c r="D364" s="9">
        <v>5</v>
      </c>
      <c r="E364" s="10">
        <f t="shared" si="48"/>
        <v>8.6655112651646442E-4</v>
      </c>
      <c r="F364" s="10">
        <f t="shared" si="49"/>
        <v>1.2180267965895249E-3</v>
      </c>
      <c r="G364" s="10">
        <f t="shared" si="51"/>
        <v>0.25</v>
      </c>
      <c r="H364" s="16">
        <f t="shared" si="50"/>
        <v>2.1663778162911611E-4</v>
      </c>
    </row>
    <row r="365" spans="1:8" x14ac:dyDescent="0.2">
      <c r="A365" s="8"/>
      <c r="B365" s="34" t="s">
        <v>343</v>
      </c>
      <c r="C365" s="3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6" t="str">
        <f t="shared" si="50"/>
        <v/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46</v>
      </c>
      <c r="D368" s="9">
        <v>12</v>
      </c>
      <c r="E368" s="10">
        <f t="shared" si="48"/>
        <v>9.9653379549393406E-3</v>
      </c>
      <c r="F368" s="10">
        <f t="shared" si="49"/>
        <v>2.92326431181486E-3</v>
      </c>
      <c r="G368" s="10">
        <f t="shared" si="51"/>
        <v>-0.73913043478260865</v>
      </c>
      <c r="H368" s="16">
        <f t="shared" si="50"/>
        <v>-7.3656845753899466E-3</v>
      </c>
    </row>
    <row r="369" spans="1:8" x14ac:dyDescent="0.2">
      <c r="A369" s="8"/>
      <c r="B369" s="34" t="s">
        <v>347</v>
      </c>
      <c r="C369" s="31">
        <v>1</v>
      </c>
      <c r="D369" s="9">
        <v>0</v>
      </c>
      <c r="E369" s="10">
        <f t="shared" si="48"/>
        <v>2.1663778162911611E-4</v>
      </c>
      <c r="F369" s="10" t="str">
        <f t="shared" si="49"/>
        <v/>
      </c>
      <c r="G369" s="10">
        <f t="shared" si="51"/>
        <v>-1</v>
      </c>
      <c r="H369" s="16">
        <f t="shared" si="50"/>
        <v>-2.1663778162911611E-4</v>
      </c>
    </row>
    <row r="370" spans="1:8" x14ac:dyDescent="0.2">
      <c r="A370" s="8"/>
      <c r="B370" s="34" t="s">
        <v>348</v>
      </c>
      <c r="C370" s="31">
        <v>0</v>
      </c>
      <c r="D370" s="9">
        <v>1</v>
      </c>
      <c r="E370" s="10" t="str">
        <f t="shared" si="48"/>
        <v/>
      </c>
      <c r="F370" s="10">
        <f t="shared" si="49"/>
        <v>2.43605359317905E-4</v>
      </c>
      <c r="G370" s="10">
        <f t="shared" si="51"/>
        <v>1</v>
      </c>
      <c r="H370" s="16" t="str">
        <f t="shared" si="50"/>
        <v/>
      </c>
    </row>
    <row r="371" spans="1:8" x14ac:dyDescent="0.2">
      <c r="A371" s="8"/>
      <c r="B371" s="34" t="s">
        <v>349</v>
      </c>
      <c r="C371" s="31">
        <v>1</v>
      </c>
      <c r="D371" s="9">
        <v>0</v>
      </c>
      <c r="E371" s="10">
        <f t="shared" si="48"/>
        <v>2.1663778162911611E-4</v>
      </c>
      <c r="F371" s="10" t="str">
        <f t="shared" si="49"/>
        <v/>
      </c>
      <c r="G371" s="10">
        <f t="shared" si="51"/>
        <v>-1</v>
      </c>
      <c r="H371" s="16">
        <f t="shared" si="50"/>
        <v>-2.1663778162911611E-4</v>
      </c>
    </row>
    <row r="372" spans="1:8" x14ac:dyDescent="0.2">
      <c r="A372" s="8"/>
      <c r="B372" s="34" t="s">
        <v>350</v>
      </c>
      <c r="C372" s="31">
        <v>0</v>
      </c>
      <c r="D372" s="9">
        <v>1</v>
      </c>
      <c r="E372" s="10" t="str">
        <f t="shared" si="48"/>
        <v/>
      </c>
      <c r="F372" s="10">
        <f t="shared" si="49"/>
        <v>2.43605359317905E-4</v>
      </c>
      <c r="G372" s="10">
        <f t="shared" si="51"/>
        <v>1</v>
      </c>
      <c r="H372" s="16" t="str">
        <f t="shared" si="50"/>
        <v/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2019</v>
      </c>
      <c r="D374" s="9">
        <v>168</v>
      </c>
      <c r="E374" s="10">
        <f t="shared" si="48"/>
        <v>0.43739168110918542</v>
      </c>
      <c r="F374" s="10">
        <f t="shared" si="49"/>
        <v>4.092570036540804E-2</v>
      </c>
      <c r="G374" s="10">
        <f t="shared" si="51"/>
        <v>-0.91679049034175331</v>
      </c>
      <c r="H374" s="16">
        <f t="shared" si="50"/>
        <v>-0.40099653379549388</v>
      </c>
    </row>
    <row r="375" spans="1:8" x14ac:dyDescent="0.2">
      <c r="A375" s="8"/>
      <c r="B375" s="34" t="s">
        <v>353</v>
      </c>
      <c r="C375" s="31">
        <v>28</v>
      </c>
      <c r="D375" s="9">
        <v>4</v>
      </c>
      <c r="E375" s="10">
        <f t="shared" si="48"/>
        <v>6.0658578856152513E-3</v>
      </c>
      <c r="F375" s="10">
        <f t="shared" si="49"/>
        <v>9.7442143727162001E-4</v>
      </c>
      <c r="G375" s="10">
        <f t="shared" si="51"/>
        <v>-0.8571428571428571</v>
      </c>
      <c r="H375" s="16">
        <f t="shared" si="50"/>
        <v>-5.1993067590987863E-3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7</v>
      </c>
      <c r="D377" s="9">
        <v>8</v>
      </c>
      <c r="E377" s="10">
        <f t="shared" si="48"/>
        <v>1.5164644714038128E-3</v>
      </c>
      <c r="F377" s="10">
        <f t="shared" si="49"/>
        <v>1.94884287454324E-3</v>
      </c>
      <c r="G377" s="10">
        <f t="shared" si="51"/>
        <v>0.14285714285714285</v>
      </c>
      <c r="H377" s="16">
        <f t="shared" si="50"/>
        <v>2.1663778162911611E-4</v>
      </c>
    </row>
    <row r="378" spans="1:8" x14ac:dyDescent="0.2">
      <c r="A378" s="8"/>
      <c r="B378" s="34" t="s">
        <v>356</v>
      </c>
      <c r="C378" s="31">
        <v>1</v>
      </c>
      <c r="D378" s="9">
        <v>12</v>
      </c>
      <c r="E378" s="10">
        <f t="shared" si="48"/>
        <v>2.1663778162911611E-4</v>
      </c>
      <c r="F378" s="10">
        <f t="shared" si="49"/>
        <v>2.92326431181486E-3</v>
      </c>
      <c r="G378" s="10">
        <f t="shared" si="51"/>
        <v>11</v>
      </c>
      <c r="H378" s="16">
        <f t="shared" si="50"/>
        <v>2.3830155979202771E-3</v>
      </c>
    </row>
    <row r="379" spans="1:8" x14ac:dyDescent="0.2">
      <c r="A379" s="8"/>
      <c r="B379" s="34" t="s">
        <v>357</v>
      </c>
      <c r="C379" s="31">
        <v>0</v>
      </c>
      <c r="D379" s="9">
        <v>1</v>
      </c>
      <c r="E379" s="10" t="str">
        <f t="shared" si="48"/>
        <v/>
      </c>
      <c r="F379" s="10">
        <f t="shared" si="49"/>
        <v>2.43605359317905E-4</v>
      </c>
      <c r="G379" s="10">
        <f t="shared" si="51"/>
        <v>1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72</v>
      </c>
      <c r="D382" s="9">
        <v>73</v>
      </c>
      <c r="E382" s="10">
        <f t="shared" si="48"/>
        <v>1.5597920277296361E-2</v>
      </c>
      <c r="F382" s="10">
        <f t="shared" si="49"/>
        <v>1.7783191230207065E-2</v>
      </c>
      <c r="G382" s="10">
        <f t="shared" si="51"/>
        <v>1.3888888888888888E-2</v>
      </c>
      <c r="H382" s="16">
        <f t="shared" si="50"/>
        <v>2.1663778162911611E-4</v>
      </c>
    </row>
    <row r="383" spans="1:8" x14ac:dyDescent="0.2">
      <c r="A383" s="8"/>
      <c r="B383" s="34" t="s">
        <v>361</v>
      </c>
      <c r="C383" s="3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6" t="str">
        <f t="shared" si="50"/>
        <v/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9</v>
      </c>
      <c r="D385" s="9">
        <v>16</v>
      </c>
      <c r="E385" s="10">
        <f t="shared" si="48"/>
        <v>1.9497400346620451E-3</v>
      </c>
      <c r="F385" s="10">
        <f t="shared" si="49"/>
        <v>3.89768574908648E-3</v>
      </c>
      <c r="G385" s="10">
        <f t="shared" si="51"/>
        <v>0.77777777777777779</v>
      </c>
      <c r="H385" s="16">
        <f t="shared" si="50"/>
        <v>1.5164644714038128E-3</v>
      </c>
    </row>
    <row r="386" spans="1:8" x14ac:dyDescent="0.2">
      <c r="A386" s="8"/>
      <c r="B386" s="34" t="s">
        <v>364</v>
      </c>
      <c r="C386" s="31">
        <v>46</v>
      </c>
      <c r="D386" s="9">
        <v>66</v>
      </c>
      <c r="E386" s="10">
        <f t="shared" si="48"/>
        <v>9.9653379549393406E-3</v>
      </c>
      <c r="F386" s="10">
        <f t="shared" si="49"/>
        <v>1.6077953714981729E-2</v>
      </c>
      <c r="G386" s="10">
        <f t="shared" si="51"/>
        <v>0.43478260869565216</v>
      </c>
      <c r="H386" s="16">
        <f t="shared" si="50"/>
        <v>4.3327556325823222E-3</v>
      </c>
    </row>
    <row r="387" spans="1:8" x14ac:dyDescent="0.2">
      <c r="A387" s="8"/>
      <c r="B387" s="34" t="s">
        <v>365</v>
      </c>
      <c r="C387" s="31">
        <v>10</v>
      </c>
      <c r="D387" s="9">
        <v>1</v>
      </c>
      <c r="E387" s="10">
        <f t="shared" si="48"/>
        <v>2.1663778162911611E-3</v>
      </c>
      <c r="F387" s="10">
        <f t="shared" si="49"/>
        <v>2.43605359317905E-4</v>
      </c>
      <c r="G387" s="10">
        <f t="shared" si="51"/>
        <v>-0.9</v>
      </c>
      <c r="H387" s="16">
        <f t="shared" si="50"/>
        <v>-1.9497400346620451E-3</v>
      </c>
    </row>
    <row r="388" spans="1:8" x14ac:dyDescent="0.2">
      <c r="A388" s="8"/>
      <c r="B388" s="34" t="s">
        <v>366</v>
      </c>
      <c r="C388" s="3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1</v>
      </c>
      <c r="D389" s="9">
        <v>0</v>
      </c>
      <c r="E389" s="10">
        <f t="shared" si="48"/>
        <v>2.1663778162911611E-4</v>
      </c>
      <c r="F389" s="10" t="str">
        <f t="shared" si="49"/>
        <v/>
      </c>
      <c r="G389" s="10">
        <f t="shared" si="51"/>
        <v>-1</v>
      </c>
      <c r="H389" s="16">
        <f t="shared" si="50"/>
        <v>-2.1663778162911611E-4</v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2</v>
      </c>
      <c r="D392" s="9">
        <v>16</v>
      </c>
      <c r="E392" s="10">
        <f t="shared" si="48"/>
        <v>4.3327556325823221E-4</v>
      </c>
      <c r="F392" s="10">
        <f t="shared" si="49"/>
        <v>3.89768574908648E-3</v>
      </c>
      <c r="G392" s="10">
        <f t="shared" si="51"/>
        <v>7</v>
      </c>
      <c r="H392" s="16">
        <f t="shared" si="50"/>
        <v>3.0329289428076256E-3</v>
      </c>
    </row>
    <row r="393" spans="1:8" x14ac:dyDescent="0.2">
      <c r="A393" s="8"/>
      <c r="B393" s="34" t="s">
        <v>371</v>
      </c>
      <c r="C393" s="31">
        <v>6</v>
      </c>
      <c r="D393" s="9">
        <v>5</v>
      </c>
      <c r="E393" s="10">
        <f t="shared" si="48"/>
        <v>1.2998266897746968E-3</v>
      </c>
      <c r="F393" s="10">
        <f t="shared" si="49"/>
        <v>1.2180267965895249E-3</v>
      </c>
      <c r="G393" s="10">
        <f t="shared" si="51"/>
        <v>-0.16666666666666666</v>
      </c>
      <c r="H393" s="16">
        <f t="shared" si="50"/>
        <v>-2.1663778162911613E-4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4</v>
      </c>
      <c r="D395" s="9">
        <v>0</v>
      </c>
      <c r="E395" s="10">
        <f t="shared" si="48"/>
        <v>8.6655112651646442E-4</v>
      </c>
      <c r="F395" s="10" t="str">
        <f t="shared" si="49"/>
        <v/>
      </c>
      <c r="G395" s="10">
        <f t="shared" si="51"/>
        <v>-1</v>
      </c>
      <c r="H395" s="16">
        <f t="shared" si="50"/>
        <v>-8.6655112651646442E-4</v>
      </c>
    </row>
    <row r="396" spans="1:8" ht="25.5" x14ac:dyDescent="0.2">
      <c r="A396" s="8"/>
      <c r="B396" s="34" t="s">
        <v>374</v>
      </c>
      <c r="C396" s="31">
        <v>4</v>
      </c>
      <c r="D396" s="9">
        <v>5</v>
      </c>
      <c r="E396" s="10">
        <f t="shared" si="48"/>
        <v>8.6655112651646442E-4</v>
      </c>
      <c r="F396" s="10">
        <f t="shared" si="49"/>
        <v>1.2180267965895249E-3</v>
      </c>
      <c r="G396" s="10">
        <f t="shared" si="51"/>
        <v>0.25</v>
      </c>
      <c r="H396" s="16">
        <f t="shared" si="50"/>
        <v>2.1663778162911611E-4</v>
      </c>
    </row>
    <row r="397" spans="1:8" x14ac:dyDescent="0.2">
      <c r="A397" s="8"/>
      <c r="B397" s="34" t="s">
        <v>375</v>
      </c>
      <c r="C397" s="31">
        <v>120</v>
      </c>
      <c r="D397" s="9">
        <v>60</v>
      </c>
      <c r="E397" s="10">
        <f t="shared" si="48"/>
        <v>2.5996533795493933E-2</v>
      </c>
      <c r="F397" s="10">
        <f t="shared" si="49"/>
        <v>1.4616321559074299E-2</v>
      </c>
      <c r="G397" s="10">
        <f t="shared" si="51"/>
        <v>-0.5</v>
      </c>
      <c r="H397" s="16">
        <f t="shared" si="50"/>
        <v>-1.2998266897746967E-2</v>
      </c>
    </row>
    <row r="398" spans="1:8" x14ac:dyDescent="0.2">
      <c r="A398" s="8"/>
      <c r="B398" s="34" t="s">
        <v>376</v>
      </c>
      <c r="C398" s="31">
        <v>3</v>
      </c>
      <c r="D398" s="9">
        <v>0</v>
      </c>
      <c r="E398" s="10">
        <f t="shared" si="48"/>
        <v>6.499133448873484E-4</v>
      </c>
      <c r="F398" s="10" t="str">
        <f t="shared" si="49"/>
        <v/>
      </c>
      <c r="G398" s="10">
        <f t="shared" si="51"/>
        <v>-1</v>
      </c>
      <c r="H398" s="16">
        <f t="shared" si="50"/>
        <v>-6.499133448873484E-4</v>
      </c>
    </row>
    <row r="399" spans="1:8" x14ac:dyDescent="0.2">
      <c r="A399" s="8"/>
      <c r="B399" s="34" t="s">
        <v>377</v>
      </c>
      <c r="C399" s="31">
        <v>4</v>
      </c>
      <c r="D399" s="9">
        <v>0</v>
      </c>
      <c r="E399" s="10">
        <f t="shared" si="48"/>
        <v>8.6655112651646442E-4</v>
      </c>
      <c r="F399" s="10" t="str">
        <f t="shared" si="49"/>
        <v/>
      </c>
      <c r="G399" s="10">
        <f t="shared" si="51"/>
        <v>-1</v>
      </c>
      <c r="H399" s="16">
        <f t="shared" si="50"/>
        <v>-8.6655112651646442E-4</v>
      </c>
    </row>
    <row r="400" spans="1:8" x14ac:dyDescent="0.2">
      <c r="A400" s="8"/>
      <c r="B400" s="34" t="s">
        <v>378</v>
      </c>
      <c r="C400" s="31">
        <v>0</v>
      </c>
      <c r="D400" s="9">
        <v>2</v>
      </c>
      <c r="E400" s="10" t="str">
        <f t="shared" si="48"/>
        <v/>
      </c>
      <c r="F400" s="10">
        <f t="shared" si="49"/>
        <v>4.8721071863581E-4</v>
      </c>
      <c r="G400" s="10">
        <f t="shared" si="51"/>
        <v>1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6</v>
      </c>
      <c r="D401" s="9">
        <v>8</v>
      </c>
      <c r="E401" s="10">
        <f t="shared" si="48"/>
        <v>1.2998266897746968E-3</v>
      </c>
      <c r="F401" s="10">
        <f t="shared" si="49"/>
        <v>1.94884287454324E-3</v>
      </c>
      <c r="G401" s="10">
        <f t="shared" si="51"/>
        <v>0.33333333333333331</v>
      </c>
      <c r="H401" s="16">
        <f t="shared" si="50"/>
        <v>4.3327556325823227E-4</v>
      </c>
    </row>
    <row r="402" spans="1:8" x14ac:dyDescent="0.2">
      <c r="A402" s="8"/>
      <c r="B402" s="34" t="s">
        <v>380</v>
      </c>
      <c r="C402" s="31">
        <v>2</v>
      </c>
      <c r="D402" s="9">
        <v>2</v>
      </c>
      <c r="E402" s="10">
        <f t="shared" si="48"/>
        <v>4.3327556325823221E-4</v>
      </c>
      <c r="F402" s="10">
        <f t="shared" si="49"/>
        <v>4.8721071863581E-4</v>
      </c>
      <c r="G402" s="10">
        <f t="shared" si="51"/>
        <v>0</v>
      </c>
      <c r="H402" s="16">
        <f t="shared" si="50"/>
        <v>0</v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349</v>
      </c>
      <c r="D404" s="9">
        <v>824</v>
      </c>
      <c r="E404" s="10">
        <f t="shared" si="48"/>
        <v>7.5606585788561526E-2</v>
      </c>
      <c r="F404" s="10">
        <f t="shared" si="49"/>
        <v>0.20073081607795371</v>
      </c>
      <c r="G404" s="10">
        <f t="shared" si="51"/>
        <v>1.3610315186246418</v>
      </c>
      <c r="H404" s="16">
        <f t="shared" si="50"/>
        <v>0.10290294627383015</v>
      </c>
    </row>
    <row r="405" spans="1:8" x14ac:dyDescent="0.2">
      <c r="A405" s="8"/>
      <c r="B405" s="34" t="s">
        <v>383</v>
      </c>
      <c r="C405" s="31">
        <v>0</v>
      </c>
      <c r="D405" s="9">
        <v>1</v>
      </c>
      <c r="E405" s="10" t="str">
        <f t="shared" si="48"/>
        <v/>
      </c>
      <c r="F405" s="10">
        <f t="shared" si="49"/>
        <v>2.43605359317905E-4</v>
      </c>
      <c r="G405" s="10">
        <f t="shared" si="51"/>
        <v>1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1</v>
      </c>
      <c r="E407" s="10" t="str">
        <f t="shared" si="48"/>
        <v/>
      </c>
      <c r="F407" s="10">
        <f t="shared" si="49"/>
        <v>2.43605359317905E-4</v>
      </c>
      <c r="G407" s="10">
        <f t="shared" si="51"/>
        <v>1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264</v>
      </c>
      <c r="D410" s="9">
        <v>128</v>
      </c>
      <c r="E410" s="10">
        <f t="shared" si="48"/>
        <v>5.7192374350086658E-2</v>
      </c>
      <c r="F410" s="10">
        <f t="shared" si="49"/>
        <v>3.118148599269184E-2</v>
      </c>
      <c r="G410" s="10">
        <f t="shared" si="51"/>
        <v>-0.51515151515151514</v>
      </c>
      <c r="H410" s="16">
        <f t="shared" si="50"/>
        <v>-2.9462738301559793E-2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16</v>
      </c>
      <c r="D413" s="9">
        <v>6</v>
      </c>
      <c r="E413" s="10">
        <f t="shared" si="48"/>
        <v>3.4662045060658577E-3</v>
      </c>
      <c r="F413" s="10">
        <f t="shared" si="49"/>
        <v>1.46163215590743E-3</v>
      </c>
      <c r="G413" s="10">
        <f t="shared" si="51"/>
        <v>-0.625</v>
      </c>
      <c r="H413" s="16">
        <f t="shared" si="50"/>
        <v>-2.1663778162911611E-3</v>
      </c>
    </row>
    <row r="414" spans="1:8" x14ac:dyDescent="0.2">
      <c r="A414" s="8"/>
      <c r="B414" s="34" t="s">
        <v>392</v>
      </c>
      <c r="C414" s="31">
        <v>101</v>
      </c>
      <c r="D414" s="9">
        <v>89</v>
      </c>
      <c r="E414" s="10">
        <f t="shared" si="48"/>
        <v>2.1880415944540727E-2</v>
      </c>
      <c r="F414" s="10">
        <f t="shared" si="49"/>
        <v>2.1680876979293544E-2</v>
      </c>
      <c r="G414" s="10">
        <f t="shared" si="51"/>
        <v>-0.11881188118811881</v>
      </c>
      <c r="H414" s="16">
        <f t="shared" si="50"/>
        <v>-2.5996533795493932E-3</v>
      </c>
    </row>
    <row r="415" spans="1:8" x14ac:dyDescent="0.2">
      <c r="A415" s="8"/>
      <c r="B415" s="34" t="s">
        <v>393</v>
      </c>
      <c r="C415" s="31">
        <v>30</v>
      </c>
      <c r="D415" s="9">
        <v>21</v>
      </c>
      <c r="E415" s="10">
        <f t="shared" si="48"/>
        <v>6.4991334488734833E-3</v>
      </c>
      <c r="F415" s="10">
        <f t="shared" si="49"/>
        <v>5.1157125456760049E-3</v>
      </c>
      <c r="G415" s="10">
        <f t="shared" si="51"/>
        <v>-0.3</v>
      </c>
      <c r="H415" s="16">
        <f t="shared" si="50"/>
        <v>-1.9497400346620449E-3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3</v>
      </c>
      <c r="D417" s="9">
        <v>0</v>
      </c>
      <c r="E417" s="10">
        <f t="shared" si="48"/>
        <v>6.499133448873484E-4</v>
      </c>
      <c r="F417" s="10" t="str">
        <f t="shared" si="49"/>
        <v/>
      </c>
      <c r="G417" s="10">
        <f t="shared" si="51"/>
        <v>-1</v>
      </c>
      <c r="H417" s="16">
        <f t="shared" si="50"/>
        <v>-6.499133448873484E-4</v>
      </c>
    </row>
    <row r="418" spans="1:8" ht="25.5" x14ac:dyDescent="0.2">
      <c r="A418" s="8"/>
      <c r="B418" s="34" t="s">
        <v>396</v>
      </c>
      <c r="C418" s="31">
        <v>2</v>
      </c>
      <c r="D418" s="9">
        <v>2</v>
      </c>
      <c r="E418" s="10">
        <f t="shared" si="48"/>
        <v>4.3327556325823221E-4</v>
      </c>
      <c r="F418" s="10">
        <f t="shared" si="49"/>
        <v>4.8721071863581E-4</v>
      </c>
      <c r="G418" s="10">
        <f t="shared" si="51"/>
        <v>0</v>
      </c>
      <c r="H418" s="16">
        <f t="shared" si="50"/>
        <v>0</v>
      </c>
    </row>
    <row r="419" spans="1:8" x14ac:dyDescent="0.2">
      <c r="A419" s="8"/>
      <c r="B419" s="34" t="s">
        <v>397</v>
      </c>
      <c r="C419" s="31">
        <v>21</v>
      </c>
      <c r="D419" s="9">
        <v>23</v>
      </c>
      <c r="E419" s="10">
        <f t="shared" si="48"/>
        <v>4.5493934142114383E-3</v>
      </c>
      <c r="F419" s="10">
        <f t="shared" si="49"/>
        <v>5.6029232643118147E-3</v>
      </c>
      <c r="G419" s="10">
        <f t="shared" si="51"/>
        <v>9.5238095238095233E-2</v>
      </c>
      <c r="H419" s="16">
        <f t="shared" si="50"/>
        <v>4.3327556325823221E-4</v>
      </c>
    </row>
    <row r="420" spans="1:8" x14ac:dyDescent="0.2">
      <c r="A420" s="8"/>
      <c r="B420" s="34" t="s">
        <v>398</v>
      </c>
      <c r="C420" s="31">
        <v>1</v>
      </c>
      <c r="D420" s="9">
        <v>0</v>
      </c>
      <c r="E420" s="10">
        <f t="shared" si="48"/>
        <v>2.1663778162911611E-4</v>
      </c>
      <c r="F420" s="10" t="str">
        <f t="shared" si="49"/>
        <v/>
      </c>
      <c r="G420" s="10">
        <f t="shared" si="51"/>
        <v>-1</v>
      </c>
      <c r="H420" s="16">
        <f t="shared" si="50"/>
        <v>-2.1663778162911611E-4</v>
      </c>
    </row>
    <row r="421" spans="1:8" x14ac:dyDescent="0.2">
      <c r="A421" s="8"/>
      <c r="B421" s="34" t="s">
        <v>399</v>
      </c>
      <c r="C421" s="31">
        <v>1</v>
      </c>
      <c r="D421" s="9">
        <v>16</v>
      </c>
      <c r="E421" s="10">
        <f t="shared" si="48"/>
        <v>2.1663778162911611E-4</v>
      </c>
      <c r="F421" s="10">
        <f t="shared" si="49"/>
        <v>3.89768574908648E-3</v>
      </c>
      <c r="G421" s="10">
        <f t="shared" si="51"/>
        <v>15</v>
      </c>
      <c r="H421" s="16">
        <f t="shared" si="50"/>
        <v>3.2495667244367417E-3</v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1</v>
      </c>
      <c r="D423" s="9">
        <v>0</v>
      </c>
      <c r="E423" s="10">
        <f t="shared" si="48"/>
        <v>2.1663778162911611E-4</v>
      </c>
      <c r="F423" s="10" t="str">
        <f t="shared" si="49"/>
        <v/>
      </c>
      <c r="G423" s="10">
        <f t="shared" si="51"/>
        <v>-1</v>
      </c>
      <c r="H423" s="16">
        <f t="shared" si="50"/>
        <v>-2.1663778162911611E-4</v>
      </c>
    </row>
    <row r="424" spans="1:8" ht="25.5" x14ac:dyDescent="0.2">
      <c r="A424" s="8"/>
      <c r="B424" s="34" t="s">
        <v>402</v>
      </c>
      <c r="C424" s="31">
        <v>13</v>
      </c>
      <c r="D424" s="9">
        <v>1</v>
      </c>
      <c r="E424" s="10">
        <f t="shared" si="48"/>
        <v>2.8162911611785096E-3</v>
      </c>
      <c r="F424" s="10">
        <f t="shared" si="49"/>
        <v>2.43605359317905E-4</v>
      </c>
      <c r="G424" s="10">
        <f t="shared" si="51"/>
        <v>-0.92307692307692313</v>
      </c>
      <c r="H424" s="16">
        <f t="shared" si="50"/>
        <v>-2.5996533795493936E-3</v>
      </c>
    </row>
    <row r="425" spans="1:8" x14ac:dyDescent="0.2">
      <c r="A425" s="8"/>
      <c r="B425" s="34" t="s">
        <v>403</v>
      </c>
      <c r="C425" s="31">
        <v>7</v>
      </c>
      <c r="D425" s="9">
        <v>4</v>
      </c>
      <c r="E425" s="10">
        <f t="shared" si="48"/>
        <v>1.5164644714038128E-3</v>
      </c>
      <c r="F425" s="10">
        <f t="shared" si="49"/>
        <v>9.7442143727162001E-4</v>
      </c>
      <c r="G425" s="10">
        <f t="shared" si="51"/>
        <v>-0.42857142857142855</v>
      </c>
      <c r="H425" s="16">
        <f t="shared" si="50"/>
        <v>-6.4991334488734829E-4</v>
      </c>
    </row>
    <row r="426" spans="1:8" x14ac:dyDescent="0.2">
      <c r="A426" s="8"/>
      <c r="B426" s="34" t="s">
        <v>404</v>
      </c>
      <c r="C426" s="31">
        <v>96</v>
      </c>
      <c r="D426" s="9">
        <v>82</v>
      </c>
      <c r="E426" s="10">
        <f t="shared" ref="E426:E489" si="52">+IF(C426=0,"",C426/C$362)</f>
        <v>2.0797227036395149E-2</v>
      </c>
      <c r="F426" s="10">
        <f t="shared" ref="F426:F489" si="53">+IF(D426=0,"",D426/D$362)</f>
        <v>1.9975639464068211E-2</v>
      </c>
      <c r="G426" s="10">
        <f t="shared" si="51"/>
        <v>-0.14583333333333334</v>
      </c>
      <c r="H426" s="16">
        <f t="shared" ref="H426:H489" si="54">+IF(OR(AND(E426=""),(G426="")),"",E426*G426)</f>
        <v>-3.0329289428076261E-3</v>
      </c>
    </row>
    <row r="427" spans="1:8" x14ac:dyDescent="0.2">
      <c r="A427" s="8"/>
      <c r="B427" s="34" t="s">
        <v>405</v>
      </c>
      <c r="C427" s="31">
        <v>8</v>
      </c>
      <c r="D427" s="9">
        <v>5</v>
      </c>
      <c r="E427" s="10">
        <f t="shared" si="52"/>
        <v>1.7331022530329288E-3</v>
      </c>
      <c r="F427" s="10">
        <f t="shared" si="53"/>
        <v>1.2180267965895249E-3</v>
      </c>
      <c r="G427" s="10">
        <f t="shared" ref="G427:G490" si="55">+IF(AND(C427=0,D427=0)," ",IF(C427=0,1,IF(D427=0,-1,(D427-C427)/C427)))</f>
        <v>-0.375</v>
      </c>
      <c r="H427" s="16">
        <f t="shared" si="54"/>
        <v>-6.4991334488734829E-4</v>
      </c>
    </row>
    <row r="428" spans="1:8" x14ac:dyDescent="0.2">
      <c r="A428" s="8"/>
      <c r="B428" s="34" t="s">
        <v>406</v>
      </c>
      <c r="C428" s="31">
        <v>51</v>
      </c>
      <c r="D428" s="9">
        <v>23</v>
      </c>
      <c r="E428" s="10">
        <f t="shared" si="52"/>
        <v>1.1048526863084922E-2</v>
      </c>
      <c r="F428" s="10">
        <f t="shared" si="53"/>
        <v>5.6029232643118147E-3</v>
      </c>
      <c r="G428" s="10">
        <f t="shared" si="55"/>
        <v>-0.5490196078431373</v>
      </c>
      <c r="H428" s="16">
        <f t="shared" si="54"/>
        <v>-6.0658578856152522E-3</v>
      </c>
    </row>
    <row r="429" spans="1:8" x14ac:dyDescent="0.2">
      <c r="A429" s="8"/>
      <c r="B429" s="34" t="s">
        <v>407</v>
      </c>
      <c r="C429" s="31">
        <v>1</v>
      </c>
      <c r="D429" s="9">
        <v>0</v>
      </c>
      <c r="E429" s="10">
        <f t="shared" si="52"/>
        <v>2.1663778162911611E-4</v>
      </c>
      <c r="F429" s="10" t="str">
        <f t="shared" si="53"/>
        <v/>
      </c>
      <c r="G429" s="10">
        <f t="shared" si="55"/>
        <v>-1</v>
      </c>
      <c r="H429" s="16">
        <f t="shared" si="54"/>
        <v>-2.1663778162911611E-4</v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90</v>
      </c>
      <c r="D437" s="9">
        <v>426</v>
      </c>
      <c r="E437" s="10">
        <f t="shared" si="52"/>
        <v>1.9497400346620449E-2</v>
      </c>
      <c r="F437" s="10">
        <f t="shared" si="53"/>
        <v>0.10377588306942753</v>
      </c>
      <c r="G437" s="10">
        <f t="shared" si="55"/>
        <v>3.7333333333333334</v>
      </c>
      <c r="H437" s="16">
        <f t="shared" si="54"/>
        <v>7.2790294627383012E-2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7</v>
      </c>
      <c r="D440" s="9">
        <v>1105</v>
      </c>
      <c r="E440" s="10">
        <f t="shared" si="52"/>
        <v>1.5164644714038128E-3</v>
      </c>
      <c r="F440" s="10">
        <f t="shared" si="53"/>
        <v>0.269183922046285</v>
      </c>
      <c r="G440" s="10">
        <f t="shared" si="55"/>
        <v>156.85714285714286</v>
      </c>
      <c r="H440" s="16">
        <f t="shared" si="54"/>
        <v>0.23786828422876952</v>
      </c>
    </row>
    <row r="441" spans="1:8" x14ac:dyDescent="0.2">
      <c r="A441" s="8"/>
      <c r="B441" s="34" t="s">
        <v>419</v>
      </c>
      <c r="C441" s="31">
        <v>2</v>
      </c>
      <c r="D441" s="9">
        <v>3</v>
      </c>
      <c r="E441" s="10">
        <f t="shared" si="52"/>
        <v>4.3327556325823221E-4</v>
      </c>
      <c r="F441" s="10">
        <f t="shared" si="53"/>
        <v>7.3081607795371501E-4</v>
      </c>
      <c r="G441" s="10">
        <f t="shared" si="55"/>
        <v>0.5</v>
      </c>
      <c r="H441" s="16">
        <f t="shared" si="54"/>
        <v>2.1663778162911611E-4</v>
      </c>
    </row>
    <row r="442" spans="1:8" x14ac:dyDescent="0.2">
      <c r="A442" s="8"/>
      <c r="B442" s="34" t="s">
        <v>420</v>
      </c>
      <c r="C442" s="31">
        <v>0</v>
      </c>
      <c r="D442" s="9">
        <v>2</v>
      </c>
      <c r="E442" s="10" t="str">
        <f t="shared" si="52"/>
        <v/>
      </c>
      <c r="F442" s="10">
        <f t="shared" si="53"/>
        <v>4.8721071863581E-4</v>
      </c>
      <c r="G442" s="10">
        <f t="shared" si="55"/>
        <v>1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2</v>
      </c>
      <c r="D445" s="9">
        <v>4</v>
      </c>
      <c r="E445" s="10">
        <f t="shared" si="52"/>
        <v>4.3327556325823221E-4</v>
      </c>
      <c r="F445" s="10">
        <f t="shared" si="53"/>
        <v>9.7442143727162001E-4</v>
      </c>
      <c r="G445" s="10">
        <f t="shared" si="55"/>
        <v>1</v>
      </c>
      <c r="H445" s="16">
        <f t="shared" si="54"/>
        <v>4.3327556325823221E-4</v>
      </c>
    </row>
    <row r="446" spans="1:8" x14ac:dyDescent="0.2">
      <c r="A446" s="8"/>
      <c r="B446" s="34" t="s">
        <v>424</v>
      </c>
      <c r="C446" s="31">
        <v>2</v>
      </c>
      <c r="D446" s="9">
        <v>0</v>
      </c>
      <c r="E446" s="10">
        <f t="shared" si="52"/>
        <v>4.3327556325823221E-4</v>
      </c>
      <c r="F446" s="10" t="str">
        <f t="shared" si="53"/>
        <v/>
      </c>
      <c r="G446" s="10">
        <f t="shared" si="55"/>
        <v>-1</v>
      </c>
      <c r="H446" s="16">
        <f t="shared" si="54"/>
        <v>-4.3327556325823221E-4</v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151</v>
      </c>
      <c r="D451" s="9">
        <v>194</v>
      </c>
      <c r="E451" s="10">
        <f t="shared" si="52"/>
        <v>3.2712305025996535E-2</v>
      </c>
      <c r="F451" s="10">
        <f t="shared" si="53"/>
        <v>4.7259439707673566E-2</v>
      </c>
      <c r="G451" s="10">
        <f t="shared" si="55"/>
        <v>0.28476821192052981</v>
      </c>
      <c r="H451" s="16">
        <f t="shared" si="54"/>
        <v>9.3154246100519943E-3</v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15</v>
      </c>
      <c r="D453" s="9">
        <v>0</v>
      </c>
      <c r="E453" s="10">
        <f t="shared" si="52"/>
        <v>3.2495667244367417E-3</v>
      </c>
      <c r="F453" s="10" t="str">
        <f t="shared" si="53"/>
        <v/>
      </c>
      <c r="G453" s="10">
        <f t="shared" si="55"/>
        <v>-1</v>
      </c>
      <c r="H453" s="16">
        <f t="shared" si="54"/>
        <v>-3.2495667244367417E-3</v>
      </c>
    </row>
    <row r="454" spans="1:8" ht="25.5" x14ac:dyDescent="0.2">
      <c r="A454" s="8"/>
      <c r="B454" s="34" t="s">
        <v>432</v>
      </c>
      <c r="C454" s="31">
        <v>1</v>
      </c>
      <c r="D454" s="9">
        <v>0</v>
      </c>
      <c r="E454" s="10">
        <f t="shared" si="52"/>
        <v>2.1663778162911611E-4</v>
      </c>
      <c r="F454" s="10" t="str">
        <f t="shared" si="53"/>
        <v/>
      </c>
      <c r="G454" s="10">
        <f t="shared" si="55"/>
        <v>-1</v>
      </c>
      <c r="H454" s="16">
        <f t="shared" si="54"/>
        <v>-2.1663778162911611E-4</v>
      </c>
    </row>
    <row r="455" spans="1:8" x14ac:dyDescent="0.2">
      <c r="A455" s="8"/>
      <c r="B455" s="34" t="s">
        <v>433</v>
      </c>
      <c r="C455" s="31">
        <v>1</v>
      </c>
      <c r="D455" s="9">
        <v>0</v>
      </c>
      <c r="E455" s="10">
        <f t="shared" si="52"/>
        <v>2.1663778162911611E-4</v>
      </c>
      <c r="F455" s="10" t="str">
        <f t="shared" si="53"/>
        <v/>
      </c>
      <c r="G455" s="10">
        <f t="shared" si="55"/>
        <v>-1</v>
      </c>
      <c r="H455" s="16">
        <f t="shared" si="54"/>
        <v>-2.1663778162911611E-4</v>
      </c>
    </row>
    <row r="456" spans="1:8" x14ac:dyDescent="0.2">
      <c r="A456" s="8"/>
      <c r="B456" s="34" t="s">
        <v>434</v>
      </c>
      <c r="C456" s="31">
        <v>11</v>
      </c>
      <c r="D456" s="9">
        <v>9</v>
      </c>
      <c r="E456" s="10">
        <f t="shared" si="52"/>
        <v>2.3830155979202771E-3</v>
      </c>
      <c r="F456" s="10">
        <f t="shared" si="53"/>
        <v>2.1924482338611449E-3</v>
      </c>
      <c r="G456" s="10">
        <f t="shared" si="55"/>
        <v>-0.18181818181818182</v>
      </c>
      <c r="H456" s="16">
        <f t="shared" si="54"/>
        <v>-4.3327556325823221E-4</v>
      </c>
    </row>
    <row r="457" spans="1:8" x14ac:dyDescent="0.2">
      <c r="A457" s="8"/>
      <c r="B457" s="34" t="s">
        <v>435</v>
      </c>
      <c r="C457" s="31">
        <v>3</v>
      </c>
      <c r="D457" s="9">
        <v>2</v>
      </c>
      <c r="E457" s="10">
        <f t="shared" si="52"/>
        <v>6.499133448873484E-4</v>
      </c>
      <c r="F457" s="10">
        <f t="shared" si="53"/>
        <v>4.8721071863581E-4</v>
      </c>
      <c r="G457" s="10">
        <f t="shared" si="55"/>
        <v>-0.33333333333333331</v>
      </c>
      <c r="H457" s="16">
        <f t="shared" si="54"/>
        <v>-2.1663778162911613E-4</v>
      </c>
    </row>
    <row r="458" spans="1:8" x14ac:dyDescent="0.2">
      <c r="A458" s="8"/>
      <c r="B458" s="34" t="s">
        <v>436</v>
      </c>
      <c r="C458" s="31">
        <v>44</v>
      </c>
      <c r="D458" s="9">
        <v>7</v>
      </c>
      <c r="E458" s="10">
        <f t="shared" si="52"/>
        <v>9.5320623916811086E-3</v>
      </c>
      <c r="F458" s="10">
        <f t="shared" si="53"/>
        <v>1.7052375152253349E-3</v>
      </c>
      <c r="G458" s="10">
        <f t="shared" si="55"/>
        <v>-0.84090909090909094</v>
      </c>
      <c r="H458" s="16">
        <f t="shared" si="54"/>
        <v>-8.0155979202772964E-3</v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4" t="s">
        <v>439</v>
      </c>
      <c r="C461" s="31">
        <v>97</v>
      </c>
      <c r="D461" s="9">
        <v>79</v>
      </c>
      <c r="E461" s="10">
        <f t="shared" si="52"/>
        <v>2.1013864818024263E-2</v>
      </c>
      <c r="F461" s="10">
        <f t="shared" si="53"/>
        <v>1.9244823386114496E-2</v>
      </c>
      <c r="G461" s="10">
        <f t="shared" si="55"/>
        <v>-0.18556701030927836</v>
      </c>
      <c r="H461" s="16">
        <f t="shared" si="54"/>
        <v>-3.8994800693240902E-3</v>
      </c>
    </row>
    <row r="462" spans="1:8" x14ac:dyDescent="0.2">
      <c r="A462" s="8"/>
      <c r="B462" s="34" t="s">
        <v>440</v>
      </c>
      <c r="C462" s="31">
        <v>0</v>
      </c>
      <c r="D462" s="9">
        <v>1</v>
      </c>
      <c r="E462" s="10" t="str">
        <f t="shared" si="52"/>
        <v/>
      </c>
      <c r="F462" s="10">
        <f t="shared" si="53"/>
        <v>2.43605359317905E-4</v>
      </c>
      <c r="G462" s="10">
        <f t="shared" si="55"/>
        <v>1</v>
      </c>
      <c r="H462" s="16" t="str">
        <f t="shared" si="54"/>
        <v/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21</v>
      </c>
      <c r="D464" s="9">
        <v>3</v>
      </c>
      <c r="E464" s="10">
        <f t="shared" si="52"/>
        <v>4.5493934142114383E-3</v>
      </c>
      <c r="F464" s="10">
        <f t="shared" si="53"/>
        <v>7.3081607795371501E-4</v>
      </c>
      <c r="G464" s="10">
        <f t="shared" si="55"/>
        <v>-0.8571428571428571</v>
      </c>
      <c r="H464" s="16">
        <f t="shared" si="54"/>
        <v>-3.8994800693240897E-3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28</v>
      </c>
      <c r="D467" s="9">
        <v>0</v>
      </c>
      <c r="E467" s="10">
        <f t="shared" si="52"/>
        <v>6.0658578856152513E-3</v>
      </c>
      <c r="F467" s="10" t="str">
        <f t="shared" si="53"/>
        <v/>
      </c>
      <c r="G467" s="10">
        <f t="shared" si="55"/>
        <v>-1</v>
      </c>
      <c r="H467" s="16">
        <f t="shared" si="54"/>
        <v>-6.0658578856152513E-3</v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1</v>
      </c>
      <c r="D472" s="9">
        <v>6</v>
      </c>
      <c r="E472" s="10">
        <f t="shared" si="52"/>
        <v>2.1663778162911611E-4</v>
      </c>
      <c r="F472" s="10">
        <f t="shared" si="53"/>
        <v>1.46163215590743E-3</v>
      </c>
      <c r="G472" s="10">
        <f t="shared" si="55"/>
        <v>5</v>
      </c>
      <c r="H472" s="16">
        <f t="shared" si="54"/>
        <v>1.0831889081455806E-3</v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2</v>
      </c>
      <c r="D474" s="9">
        <v>1</v>
      </c>
      <c r="E474" s="10">
        <f t="shared" si="52"/>
        <v>4.3327556325823221E-4</v>
      </c>
      <c r="F474" s="10">
        <f t="shared" si="53"/>
        <v>2.43605359317905E-4</v>
      </c>
      <c r="G474" s="10">
        <f t="shared" si="55"/>
        <v>-0.5</v>
      </c>
      <c r="H474" s="16">
        <f t="shared" si="54"/>
        <v>-2.1663778162911611E-4</v>
      </c>
    </row>
    <row r="475" spans="1:8" x14ac:dyDescent="0.2">
      <c r="A475" s="8"/>
      <c r="B475" s="34" t="s">
        <v>453</v>
      </c>
      <c r="C475" s="31">
        <v>16</v>
      </c>
      <c r="D475" s="9">
        <v>18</v>
      </c>
      <c r="E475" s="10">
        <f t="shared" si="52"/>
        <v>3.4662045060658577E-3</v>
      </c>
      <c r="F475" s="10">
        <f t="shared" si="53"/>
        <v>4.3848964677222898E-3</v>
      </c>
      <c r="G475" s="10">
        <f t="shared" si="55"/>
        <v>0.125</v>
      </c>
      <c r="H475" s="16">
        <f t="shared" si="54"/>
        <v>4.3327556325823221E-4</v>
      </c>
    </row>
    <row r="476" spans="1:8" x14ac:dyDescent="0.2">
      <c r="A476" s="8"/>
      <c r="B476" s="34" t="s">
        <v>454</v>
      </c>
      <c r="C476" s="31">
        <v>0</v>
      </c>
      <c r="D476" s="9">
        <v>1</v>
      </c>
      <c r="E476" s="10" t="str">
        <f t="shared" si="52"/>
        <v/>
      </c>
      <c r="F476" s="10">
        <f t="shared" si="53"/>
        <v>2.43605359317905E-4</v>
      </c>
      <c r="G476" s="10">
        <f t="shared" si="55"/>
        <v>1</v>
      </c>
      <c r="H476" s="16" t="str">
        <f t="shared" si="54"/>
        <v/>
      </c>
    </row>
    <row r="477" spans="1:8" ht="25.5" x14ac:dyDescent="0.2">
      <c r="A477" s="8"/>
      <c r="B477" s="34" t="s">
        <v>455</v>
      </c>
      <c r="C477" s="31">
        <v>2</v>
      </c>
      <c r="D477" s="9">
        <v>0</v>
      </c>
      <c r="E477" s="10">
        <f t="shared" si="52"/>
        <v>4.3327556325823221E-4</v>
      </c>
      <c r="F477" s="10" t="str">
        <f t="shared" si="53"/>
        <v/>
      </c>
      <c r="G477" s="10">
        <f t="shared" si="55"/>
        <v>-1</v>
      </c>
      <c r="H477" s="16">
        <f t="shared" si="54"/>
        <v>-4.3327556325823221E-4</v>
      </c>
    </row>
    <row r="478" spans="1:8" ht="25.5" x14ac:dyDescent="0.2">
      <c r="A478" s="8"/>
      <c r="B478" s="34" t="s">
        <v>456</v>
      </c>
      <c r="C478" s="31">
        <v>2</v>
      </c>
      <c r="D478" s="9">
        <v>0</v>
      </c>
      <c r="E478" s="10">
        <f t="shared" si="52"/>
        <v>4.3327556325823221E-4</v>
      </c>
      <c r="F478" s="10" t="str">
        <f t="shared" si="53"/>
        <v/>
      </c>
      <c r="G478" s="10">
        <f t="shared" si="55"/>
        <v>-1</v>
      </c>
      <c r="H478" s="16">
        <f t="shared" si="54"/>
        <v>-4.3327556325823221E-4</v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6</v>
      </c>
      <c r="D480" s="9">
        <v>1</v>
      </c>
      <c r="E480" s="10">
        <f t="shared" si="52"/>
        <v>1.2998266897746968E-3</v>
      </c>
      <c r="F480" s="10">
        <f t="shared" si="53"/>
        <v>2.43605359317905E-4</v>
      </c>
      <c r="G480" s="10">
        <f t="shared" si="55"/>
        <v>-0.83333333333333337</v>
      </c>
      <c r="H480" s="16">
        <f t="shared" si="54"/>
        <v>-1.0831889081455808E-3</v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4" t="s">
        <v>461</v>
      </c>
      <c r="C483" s="31">
        <v>5</v>
      </c>
      <c r="D483" s="9">
        <v>4</v>
      </c>
      <c r="E483" s="10">
        <f t="shared" si="52"/>
        <v>1.0831889081455806E-3</v>
      </c>
      <c r="F483" s="10">
        <f t="shared" si="53"/>
        <v>9.7442143727162001E-4</v>
      </c>
      <c r="G483" s="10">
        <f t="shared" si="55"/>
        <v>-0.2</v>
      </c>
      <c r="H483" s="16">
        <f t="shared" si="54"/>
        <v>-2.1663778162911613E-4</v>
      </c>
    </row>
    <row r="484" spans="1:8" x14ac:dyDescent="0.2">
      <c r="A484" s="8"/>
      <c r="B484" s="34" t="s">
        <v>462</v>
      </c>
      <c r="C484" s="31">
        <v>70</v>
      </c>
      <c r="D484" s="9">
        <v>29</v>
      </c>
      <c r="E484" s="10">
        <f t="shared" si="52"/>
        <v>1.5164644714038129E-2</v>
      </c>
      <c r="F484" s="10">
        <f t="shared" si="53"/>
        <v>7.064555420219245E-3</v>
      </c>
      <c r="G484" s="10">
        <f t="shared" si="55"/>
        <v>-0.58571428571428574</v>
      </c>
      <c r="H484" s="16">
        <f t="shared" si="54"/>
        <v>-8.8821490467937622E-3</v>
      </c>
    </row>
    <row r="485" spans="1:8" x14ac:dyDescent="0.2">
      <c r="A485" s="8"/>
      <c r="B485" s="34" t="s">
        <v>463</v>
      </c>
      <c r="C485" s="31">
        <v>21</v>
      </c>
      <c r="D485" s="9">
        <v>12</v>
      </c>
      <c r="E485" s="10">
        <f t="shared" si="52"/>
        <v>4.5493934142114383E-3</v>
      </c>
      <c r="F485" s="10">
        <f t="shared" si="53"/>
        <v>2.92326431181486E-3</v>
      </c>
      <c r="G485" s="10">
        <f t="shared" si="55"/>
        <v>-0.42857142857142855</v>
      </c>
      <c r="H485" s="16">
        <f t="shared" si="54"/>
        <v>-1.9497400346620449E-3</v>
      </c>
    </row>
    <row r="486" spans="1:8" x14ac:dyDescent="0.2">
      <c r="A486" s="8"/>
      <c r="B486" s="34" t="s">
        <v>464</v>
      </c>
      <c r="C486" s="3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10</v>
      </c>
      <c r="D487" s="9">
        <v>5</v>
      </c>
      <c r="E487" s="10">
        <f t="shared" si="52"/>
        <v>2.1663778162911611E-3</v>
      </c>
      <c r="F487" s="10">
        <f t="shared" si="53"/>
        <v>1.2180267965895249E-3</v>
      </c>
      <c r="G487" s="10">
        <f t="shared" si="55"/>
        <v>-0.5</v>
      </c>
      <c r="H487" s="16">
        <f t="shared" si="54"/>
        <v>-1.0831889081455806E-3</v>
      </c>
    </row>
    <row r="488" spans="1:8" x14ac:dyDescent="0.2">
      <c r="A488" s="8"/>
      <c r="B488" s="34" t="s">
        <v>466</v>
      </c>
      <c r="C488" s="31">
        <v>4</v>
      </c>
      <c r="D488" s="9">
        <v>2</v>
      </c>
      <c r="E488" s="10">
        <f t="shared" si="52"/>
        <v>8.6655112651646442E-4</v>
      </c>
      <c r="F488" s="10">
        <f t="shared" si="53"/>
        <v>4.8721071863581E-4</v>
      </c>
      <c r="G488" s="10">
        <f t="shared" si="55"/>
        <v>-0.5</v>
      </c>
      <c r="H488" s="16">
        <f t="shared" si="54"/>
        <v>-4.3327556325823221E-4</v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91</v>
      </c>
      <c r="D490" s="9">
        <v>61</v>
      </c>
      <c r="E490" s="10">
        <f t="shared" ref="E490:E553" si="56">+IF(C490=0,"",C490/C$362)</f>
        <v>1.9714038128249567E-2</v>
      </c>
      <c r="F490" s="10">
        <f t="shared" ref="F490:F553" si="57">+IF(D490=0,"",D490/D$362)</f>
        <v>1.4859926918392205E-2</v>
      </c>
      <c r="G490" s="10">
        <f t="shared" si="55"/>
        <v>-0.32967032967032966</v>
      </c>
      <c r="H490" s="16">
        <f t="shared" ref="H490:H553" si="58">+IF(OR(AND(E490=""),(G490="")),"",E490*G490)</f>
        <v>-6.4991334488734833E-3</v>
      </c>
    </row>
    <row r="491" spans="1:8" x14ac:dyDescent="0.2">
      <c r="A491" s="8"/>
      <c r="B491" s="34" t="s">
        <v>469</v>
      </c>
      <c r="C491" s="31">
        <v>3</v>
      </c>
      <c r="D491" s="9">
        <v>1</v>
      </c>
      <c r="E491" s="10">
        <f t="shared" si="56"/>
        <v>6.499133448873484E-4</v>
      </c>
      <c r="F491" s="10">
        <f t="shared" si="57"/>
        <v>2.43605359317905E-4</v>
      </c>
      <c r="G491" s="10">
        <f t="shared" ref="G491:G554" si="59">+IF(AND(C491=0,D491=0)," ",IF(C491=0,1,IF(D491=0,-1,(D491-C491)/C491)))</f>
        <v>-0.66666666666666663</v>
      </c>
      <c r="H491" s="16">
        <f t="shared" si="58"/>
        <v>-4.3327556325823227E-4</v>
      </c>
    </row>
    <row r="492" spans="1:8" x14ac:dyDescent="0.2">
      <c r="A492" s="8"/>
      <c r="B492" s="34" t="s">
        <v>470</v>
      </c>
      <c r="C492" s="31">
        <v>3</v>
      </c>
      <c r="D492" s="9">
        <v>0</v>
      </c>
      <c r="E492" s="10">
        <f t="shared" si="56"/>
        <v>6.499133448873484E-4</v>
      </c>
      <c r="F492" s="10" t="str">
        <f t="shared" si="57"/>
        <v/>
      </c>
      <c r="G492" s="10">
        <f t="shared" si="59"/>
        <v>-1</v>
      </c>
      <c r="H492" s="16">
        <f t="shared" si="58"/>
        <v>-6.499133448873484E-4</v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3</v>
      </c>
      <c r="D495" s="9">
        <v>0</v>
      </c>
      <c r="E495" s="10">
        <f t="shared" si="56"/>
        <v>6.499133448873484E-4</v>
      </c>
      <c r="F495" s="10" t="str">
        <f t="shared" si="57"/>
        <v/>
      </c>
      <c r="G495" s="10">
        <f t="shared" si="59"/>
        <v>-1</v>
      </c>
      <c r="H495" s="16">
        <f t="shared" si="58"/>
        <v>-6.499133448873484E-4</v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20</v>
      </c>
      <c r="D498" s="9">
        <v>4</v>
      </c>
      <c r="E498" s="10">
        <f t="shared" si="56"/>
        <v>4.3327556325823222E-3</v>
      </c>
      <c r="F498" s="10">
        <f t="shared" si="57"/>
        <v>9.7442143727162001E-4</v>
      </c>
      <c r="G498" s="10">
        <f t="shared" si="59"/>
        <v>-0.8</v>
      </c>
      <c r="H498" s="16">
        <f t="shared" si="58"/>
        <v>-3.4662045060658581E-3</v>
      </c>
    </row>
    <row r="499" spans="1:8" ht="25.5" x14ac:dyDescent="0.2">
      <c r="A499" s="8"/>
      <c r="B499" s="34" t="s">
        <v>477</v>
      </c>
      <c r="C499" s="31">
        <v>0</v>
      </c>
      <c r="D499" s="9">
        <v>1</v>
      </c>
      <c r="E499" s="10" t="str">
        <f t="shared" si="56"/>
        <v/>
      </c>
      <c r="F499" s="10">
        <f t="shared" si="57"/>
        <v>2.43605359317905E-4</v>
      </c>
      <c r="G499" s="10">
        <f t="shared" si="59"/>
        <v>1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5</v>
      </c>
      <c r="D500" s="9">
        <v>10</v>
      </c>
      <c r="E500" s="10">
        <f t="shared" si="56"/>
        <v>1.0831889081455806E-3</v>
      </c>
      <c r="F500" s="10">
        <f t="shared" si="57"/>
        <v>2.4360535931790498E-3</v>
      </c>
      <c r="G500" s="10">
        <f t="shared" si="59"/>
        <v>1</v>
      </c>
      <c r="H500" s="16">
        <f t="shared" si="58"/>
        <v>1.0831889081455806E-3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7</v>
      </c>
      <c r="D502" s="9">
        <v>2</v>
      </c>
      <c r="E502" s="10">
        <f t="shared" si="56"/>
        <v>1.5164644714038128E-3</v>
      </c>
      <c r="F502" s="10">
        <f t="shared" si="57"/>
        <v>4.8721071863581E-4</v>
      </c>
      <c r="G502" s="10">
        <f t="shared" si="59"/>
        <v>-0.7142857142857143</v>
      </c>
      <c r="H502" s="16">
        <f t="shared" si="58"/>
        <v>-1.0831889081455806E-3</v>
      </c>
    </row>
    <row r="503" spans="1:8" x14ac:dyDescent="0.2">
      <c r="A503" s="8"/>
      <c r="B503" s="34" t="s">
        <v>481</v>
      </c>
      <c r="C503" s="31">
        <v>5</v>
      </c>
      <c r="D503" s="9">
        <v>12</v>
      </c>
      <c r="E503" s="10">
        <f t="shared" si="56"/>
        <v>1.0831889081455806E-3</v>
      </c>
      <c r="F503" s="10">
        <f t="shared" si="57"/>
        <v>2.92326431181486E-3</v>
      </c>
      <c r="G503" s="10">
        <f t="shared" si="59"/>
        <v>1.4</v>
      </c>
      <c r="H503" s="16">
        <f t="shared" si="58"/>
        <v>1.5164644714038126E-3</v>
      </c>
    </row>
    <row r="504" spans="1:8" x14ac:dyDescent="0.2">
      <c r="A504" s="8"/>
      <c r="B504" s="34" t="s">
        <v>482</v>
      </c>
      <c r="C504" s="31">
        <v>0</v>
      </c>
      <c r="D504" s="9">
        <v>2</v>
      </c>
      <c r="E504" s="10" t="str">
        <f t="shared" si="56"/>
        <v/>
      </c>
      <c r="F504" s="10">
        <f t="shared" si="57"/>
        <v>4.8721071863581E-4</v>
      </c>
      <c r="G504" s="10">
        <f t="shared" si="59"/>
        <v>1</v>
      </c>
      <c r="H504" s="16" t="str">
        <f t="shared" si="58"/>
        <v/>
      </c>
    </row>
    <row r="505" spans="1:8" x14ac:dyDescent="0.2">
      <c r="A505" s="8"/>
      <c r="B505" s="34" t="s">
        <v>483</v>
      </c>
      <c r="C505" s="31">
        <v>0</v>
      </c>
      <c r="D505" s="9">
        <v>8</v>
      </c>
      <c r="E505" s="10" t="str">
        <f t="shared" si="56"/>
        <v/>
      </c>
      <c r="F505" s="10">
        <f t="shared" si="57"/>
        <v>1.94884287454324E-3</v>
      </c>
      <c r="G505" s="10">
        <f t="shared" si="59"/>
        <v>1</v>
      </c>
      <c r="H505" s="16" t="str">
        <f t="shared" si="58"/>
        <v/>
      </c>
    </row>
    <row r="506" spans="1:8" x14ac:dyDescent="0.2">
      <c r="A506" s="8"/>
      <c r="B506" s="34" t="s">
        <v>484</v>
      </c>
      <c r="C506" s="3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4" t="s">
        <v>485</v>
      </c>
      <c r="C507" s="3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5</v>
      </c>
      <c r="D508" s="9">
        <v>2</v>
      </c>
      <c r="E508" s="10">
        <f t="shared" si="56"/>
        <v>1.0831889081455806E-3</v>
      </c>
      <c r="F508" s="10">
        <f t="shared" si="57"/>
        <v>4.8721071863581E-4</v>
      </c>
      <c r="G508" s="10">
        <f t="shared" si="59"/>
        <v>-0.6</v>
      </c>
      <c r="H508" s="16">
        <f t="shared" si="58"/>
        <v>-6.4991334488734829E-4</v>
      </c>
    </row>
    <row r="509" spans="1:8" x14ac:dyDescent="0.2">
      <c r="A509" s="8"/>
      <c r="B509" s="34" t="s">
        <v>487</v>
      </c>
      <c r="C509" s="31">
        <v>5</v>
      </c>
      <c r="D509" s="9">
        <v>12</v>
      </c>
      <c r="E509" s="10">
        <f t="shared" si="56"/>
        <v>1.0831889081455806E-3</v>
      </c>
      <c r="F509" s="10">
        <f t="shared" si="57"/>
        <v>2.92326431181486E-3</v>
      </c>
      <c r="G509" s="10">
        <f t="shared" si="59"/>
        <v>1.4</v>
      </c>
      <c r="H509" s="16">
        <f t="shared" si="58"/>
        <v>1.5164644714038126E-3</v>
      </c>
    </row>
    <row r="510" spans="1:8" x14ac:dyDescent="0.2">
      <c r="A510" s="8"/>
      <c r="B510" s="34" t="s">
        <v>488</v>
      </c>
      <c r="C510" s="31">
        <v>0</v>
      </c>
      <c r="D510" s="9">
        <v>1</v>
      </c>
      <c r="E510" s="10" t="str">
        <f t="shared" si="56"/>
        <v/>
      </c>
      <c r="F510" s="10">
        <f t="shared" si="57"/>
        <v>2.43605359317905E-4</v>
      </c>
      <c r="G510" s="10">
        <f t="shared" si="59"/>
        <v>1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0</v>
      </c>
      <c r="D514" s="9">
        <v>1</v>
      </c>
      <c r="E514" s="10" t="str">
        <f t="shared" si="56"/>
        <v/>
      </c>
      <c r="F514" s="10">
        <f t="shared" si="57"/>
        <v>2.43605359317905E-4</v>
      </c>
      <c r="G514" s="10">
        <f t="shared" si="59"/>
        <v>1</v>
      </c>
      <c r="H514" s="16" t="str">
        <f t="shared" si="58"/>
        <v/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0</v>
      </c>
      <c r="D516" s="9">
        <v>14</v>
      </c>
      <c r="E516" s="10" t="str">
        <f t="shared" si="56"/>
        <v/>
      </c>
      <c r="F516" s="10">
        <f t="shared" si="57"/>
        <v>3.4104750304506698E-3</v>
      </c>
      <c r="G516" s="10">
        <f t="shared" si="59"/>
        <v>1</v>
      </c>
      <c r="H516" s="16" t="str">
        <f t="shared" si="58"/>
        <v/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0</v>
      </c>
      <c r="D519" s="9">
        <v>4</v>
      </c>
      <c r="E519" s="10" t="str">
        <f t="shared" si="56"/>
        <v/>
      </c>
      <c r="F519" s="10">
        <f t="shared" si="57"/>
        <v>9.7442143727162001E-4</v>
      </c>
      <c r="G519" s="10">
        <f t="shared" si="59"/>
        <v>1</v>
      </c>
      <c r="H519" s="16" t="str">
        <f t="shared" si="58"/>
        <v/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1</v>
      </c>
      <c r="D521" s="9">
        <v>0</v>
      </c>
      <c r="E521" s="10">
        <f t="shared" si="56"/>
        <v>2.1663778162911611E-4</v>
      </c>
      <c r="F521" s="10" t="str">
        <f t="shared" si="57"/>
        <v/>
      </c>
      <c r="G521" s="10">
        <f t="shared" si="59"/>
        <v>-1</v>
      </c>
      <c r="H521" s="16">
        <f t="shared" si="58"/>
        <v>-2.1663778162911611E-4</v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6</v>
      </c>
      <c r="D530" s="9">
        <v>3</v>
      </c>
      <c r="E530" s="10">
        <f t="shared" si="56"/>
        <v>1.2998266897746968E-3</v>
      </c>
      <c r="F530" s="10">
        <f t="shared" si="57"/>
        <v>7.3081607795371501E-4</v>
      </c>
      <c r="G530" s="10">
        <f t="shared" si="59"/>
        <v>-0.5</v>
      </c>
      <c r="H530" s="16">
        <f t="shared" si="58"/>
        <v>-6.499133448873484E-4</v>
      </c>
    </row>
    <row r="531" spans="1:8" x14ac:dyDescent="0.2">
      <c r="A531" s="8"/>
      <c r="B531" s="34" t="s">
        <v>509</v>
      </c>
      <c r="C531" s="3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1</v>
      </c>
      <c r="E532" s="10" t="str">
        <f t="shared" si="56"/>
        <v/>
      </c>
      <c r="F532" s="10">
        <f t="shared" si="57"/>
        <v>2.43605359317905E-4</v>
      </c>
      <c r="G532" s="10">
        <f t="shared" si="59"/>
        <v>1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1</v>
      </c>
      <c r="E534" s="10" t="str">
        <f t="shared" si="56"/>
        <v/>
      </c>
      <c r="F534" s="10">
        <f t="shared" si="57"/>
        <v>2.43605359317905E-4</v>
      </c>
      <c r="G534" s="10">
        <f t="shared" si="59"/>
        <v>1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1</v>
      </c>
      <c r="D535" s="9">
        <v>0</v>
      </c>
      <c r="E535" s="10">
        <f t="shared" si="56"/>
        <v>2.1663778162911611E-4</v>
      </c>
      <c r="F535" s="10" t="str">
        <f t="shared" si="57"/>
        <v/>
      </c>
      <c r="G535" s="10">
        <f t="shared" si="59"/>
        <v>-1</v>
      </c>
      <c r="H535" s="16">
        <f t="shared" si="58"/>
        <v>-2.1663778162911611E-4</v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1</v>
      </c>
      <c r="D547" s="9">
        <v>0</v>
      </c>
      <c r="E547" s="10">
        <f t="shared" si="56"/>
        <v>2.1663778162911611E-4</v>
      </c>
      <c r="F547" s="10" t="str">
        <f t="shared" si="57"/>
        <v/>
      </c>
      <c r="G547" s="10">
        <f t="shared" si="59"/>
        <v>-1</v>
      </c>
      <c r="H547" s="16">
        <f t="shared" si="58"/>
        <v>-2.1663778162911611E-4</v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1</v>
      </c>
      <c r="D552" s="9">
        <v>4</v>
      </c>
      <c r="E552" s="10">
        <f t="shared" si="56"/>
        <v>2.1663778162911611E-4</v>
      </c>
      <c r="F552" s="10">
        <f t="shared" si="57"/>
        <v>9.7442143727162001E-4</v>
      </c>
      <c r="G552" s="10">
        <f t="shared" si="59"/>
        <v>3</v>
      </c>
      <c r="H552" s="16">
        <f t="shared" si="58"/>
        <v>6.4991334488734829E-4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32</v>
      </c>
      <c r="D555" s="9">
        <v>13</v>
      </c>
      <c r="E555" s="10">
        <f t="shared" si="60"/>
        <v>6.9324090121317154E-3</v>
      </c>
      <c r="F555" s="10">
        <f t="shared" si="61"/>
        <v>3.1668696711327649E-3</v>
      </c>
      <c r="G555" s="10">
        <f t="shared" ref="G555:G595" si="63">+IF(AND(C555=0,D555=0)," ",IF(C555=0,1,IF(D555=0,-1,(D555-C555)/C555)))</f>
        <v>-0.59375</v>
      </c>
      <c r="H555" s="16">
        <f t="shared" si="62"/>
        <v>-4.1161178509532062E-3</v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3</v>
      </c>
      <c r="D557" s="9">
        <v>0</v>
      </c>
      <c r="E557" s="10">
        <f t="shared" si="60"/>
        <v>6.499133448873484E-4</v>
      </c>
      <c r="F557" s="10" t="str">
        <f t="shared" si="61"/>
        <v/>
      </c>
      <c r="G557" s="10">
        <f t="shared" si="63"/>
        <v>-1</v>
      </c>
      <c r="H557" s="16">
        <f t="shared" si="62"/>
        <v>-6.499133448873484E-4</v>
      </c>
    </row>
    <row r="558" spans="1:8" x14ac:dyDescent="0.2">
      <c r="A558" s="8"/>
      <c r="B558" s="34" t="s">
        <v>536</v>
      </c>
      <c r="C558" s="31">
        <v>30</v>
      </c>
      <c r="D558" s="9">
        <v>15</v>
      </c>
      <c r="E558" s="10">
        <f t="shared" si="60"/>
        <v>6.4991334488734833E-3</v>
      </c>
      <c r="F558" s="10">
        <f t="shared" si="61"/>
        <v>3.6540803897685747E-3</v>
      </c>
      <c r="G558" s="10">
        <f t="shared" si="63"/>
        <v>-0.5</v>
      </c>
      <c r="H558" s="16">
        <f t="shared" si="62"/>
        <v>-3.2495667244367417E-3</v>
      </c>
    </row>
    <row r="559" spans="1:8" x14ac:dyDescent="0.2">
      <c r="A559" s="8"/>
      <c r="B559" s="34" t="s">
        <v>537</v>
      </c>
      <c r="C559" s="31">
        <v>21</v>
      </c>
      <c r="D559" s="9">
        <v>11</v>
      </c>
      <c r="E559" s="10">
        <f t="shared" si="60"/>
        <v>4.5493934142114383E-3</v>
      </c>
      <c r="F559" s="10">
        <f t="shared" si="61"/>
        <v>2.6796589524969551E-3</v>
      </c>
      <c r="G559" s="10">
        <f t="shared" si="63"/>
        <v>-0.47619047619047616</v>
      </c>
      <c r="H559" s="16">
        <f t="shared" si="62"/>
        <v>-2.1663778162911611E-3</v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11</v>
      </c>
      <c r="D562" s="9">
        <v>1</v>
      </c>
      <c r="E562" s="10">
        <f t="shared" si="60"/>
        <v>2.3830155979202771E-3</v>
      </c>
      <c r="F562" s="10">
        <f t="shared" si="61"/>
        <v>2.43605359317905E-4</v>
      </c>
      <c r="G562" s="10">
        <f t="shared" si="63"/>
        <v>-0.90909090909090906</v>
      </c>
      <c r="H562" s="16">
        <f t="shared" si="62"/>
        <v>-2.1663778162911611E-3</v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3</v>
      </c>
      <c r="D566" s="9">
        <v>0</v>
      </c>
      <c r="E566" s="10">
        <f t="shared" si="60"/>
        <v>6.499133448873484E-4</v>
      </c>
      <c r="F566" s="10" t="str">
        <f t="shared" si="61"/>
        <v/>
      </c>
      <c r="G566" s="10">
        <f t="shared" si="63"/>
        <v>-1</v>
      </c>
      <c r="H566" s="16">
        <f t="shared" si="62"/>
        <v>-6.499133448873484E-4</v>
      </c>
    </row>
    <row r="567" spans="1:8" x14ac:dyDescent="0.2">
      <c r="A567" s="8"/>
      <c r="B567" s="34" t="s">
        <v>545</v>
      </c>
      <c r="C567" s="31">
        <v>16</v>
      </c>
      <c r="D567" s="9">
        <v>6</v>
      </c>
      <c r="E567" s="10">
        <f t="shared" si="60"/>
        <v>3.4662045060658577E-3</v>
      </c>
      <c r="F567" s="10">
        <f t="shared" si="61"/>
        <v>1.46163215590743E-3</v>
      </c>
      <c r="G567" s="10">
        <f t="shared" si="63"/>
        <v>-0.625</v>
      </c>
      <c r="H567" s="16">
        <f t="shared" si="62"/>
        <v>-2.1663778162911611E-3</v>
      </c>
    </row>
    <row r="568" spans="1:8" ht="25.5" x14ac:dyDescent="0.2">
      <c r="A568" s="8"/>
      <c r="B568" s="34" t="s">
        <v>546</v>
      </c>
      <c r="C568" s="31">
        <v>0</v>
      </c>
      <c r="D568" s="9">
        <v>6</v>
      </c>
      <c r="E568" s="10" t="str">
        <f t="shared" si="60"/>
        <v/>
      </c>
      <c r="F568" s="10">
        <f t="shared" si="61"/>
        <v>1.46163215590743E-3</v>
      </c>
      <c r="G568" s="10">
        <f t="shared" si="63"/>
        <v>1</v>
      </c>
      <c r="H568" s="16" t="str">
        <f t="shared" si="62"/>
        <v/>
      </c>
    </row>
    <row r="569" spans="1:8" ht="25.5" x14ac:dyDescent="0.2">
      <c r="A569" s="8"/>
      <c r="B569" s="34" t="s">
        <v>547</v>
      </c>
      <c r="C569" s="31">
        <v>3</v>
      </c>
      <c r="D569" s="9">
        <v>1</v>
      </c>
      <c r="E569" s="10">
        <f t="shared" si="60"/>
        <v>6.499133448873484E-4</v>
      </c>
      <c r="F569" s="10">
        <f t="shared" si="61"/>
        <v>2.43605359317905E-4</v>
      </c>
      <c r="G569" s="10">
        <f t="shared" si="63"/>
        <v>-0.66666666666666663</v>
      </c>
      <c r="H569" s="16">
        <f t="shared" si="62"/>
        <v>-4.3327556325823227E-4</v>
      </c>
    </row>
    <row r="570" spans="1:8" x14ac:dyDescent="0.2">
      <c r="A570" s="8"/>
      <c r="B570" s="34" t="s">
        <v>548</v>
      </c>
      <c r="C570" s="31">
        <v>0</v>
      </c>
      <c r="D570" s="9">
        <v>3</v>
      </c>
      <c r="E570" s="10" t="str">
        <f t="shared" si="60"/>
        <v/>
      </c>
      <c r="F570" s="10">
        <f t="shared" si="61"/>
        <v>7.3081607795371501E-4</v>
      </c>
      <c r="G570" s="10">
        <f t="shared" si="63"/>
        <v>1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5</v>
      </c>
      <c r="D571" s="9">
        <v>4</v>
      </c>
      <c r="E571" s="10">
        <f t="shared" si="60"/>
        <v>1.0831889081455806E-3</v>
      </c>
      <c r="F571" s="10">
        <f t="shared" si="61"/>
        <v>9.7442143727162001E-4</v>
      </c>
      <c r="G571" s="10">
        <f t="shared" si="63"/>
        <v>-0.2</v>
      </c>
      <c r="H571" s="16">
        <f t="shared" si="62"/>
        <v>-2.1663778162911613E-4</v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29</v>
      </c>
      <c r="D574" s="9">
        <v>32</v>
      </c>
      <c r="E574" s="10">
        <f t="shared" si="60"/>
        <v>6.2824956672443673E-3</v>
      </c>
      <c r="F574" s="10">
        <f t="shared" si="61"/>
        <v>7.7953714981729601E-3</v>
      </c>
      <c r="G574" s="10">
        <f t="shared" si="63"/>
        <v>0.10344827586206896</v>
      </c>
      <c r="H574" s="16">
        <f t="shared" si="62"/>
        <v>6.4991334488734829E-4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0</v>
      </c>
      <c r="D576" s="9">
        <v>14</v>
      </c>
      <c r="E576" s="10" t="str">
        <f t="shared" si="60"/>
        <v/>
      </c>
      <c r="F576" s="10">
        <f t="shared" si="61"/>
        <v>3.4104750304506698E-3</v>
      </c>
      <c r="G576" s="10">
        <f t="shared" si="63"/>
        <v>1</v>
      </c>
      <c r="H576" s="16" t="str">
        <f t="shared" si="62"/>
        <v/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59</v>
      </c>
      <c r="D579" s="9">
        <v>43</v>
      </c>
      <c r="E579" s="10">
        <f t="shared" si="60"/>
        <v>1.2781629116117851E-2</v>
      </c>
      <c r="F579" s="10">
        <f t="shared" si="61"/>
        <v>1.0475030450669914E-2</v>
      </c>
      <c r="G579" s="10">
        <f t="shared" si="63"/>
        <v>-0.2711864406779661</v>
      </c>
      <c r="H579" s="16">
        <f t="shared" si="62"/>
        <v>-3.4662045060658577E-3</v>
      </c>
    </row>
    <row r="580" spans="1:8" ht="25.5" x14ac:dyDescent="0.2">
      <c r="A580" s="8"/>
      <c r="B580" s="34" t="s">
        <v>558</v>
      </c>
      <c r="C580" s="31">
        <v>9</v>
      </c>
      <c r="D580" s="9">
        <v>55</v>
      </c>
      <c r="E580" s="10">
        <f t="shared" si="60"/>
        <v>1.9497400346620451E-3</v>
      </c>
      <c r="F580" s="10">
        <f t="shared" si="61"/>
        <v>1.3398294762484775E-2</v>
      </c>
      <c r="G580" s="10">
        <f t="shared" si="63"/>
        <v>5.1111111111111107</v>
      </c>
      <c r="H580" s="16">
        <f t="shared" si="62"/>
        <v>9.9653379549393406E-3</v>
      </c>
    </row>
    <row r="581" spans="1:8" x14ac:dyDescent="0.2">
      <c r="A581" s="8"/>
      <c r="B581" s="34" t="s">
        <v>559</v>
      </c>
      <c r="C581" s="31">
        <v>92</v>
      </c>
      <c r="D581" s="9">
        <v>94</v>
      </c>
      <c r="E581" s="10">
        <f t="shared" si="60"/>
        <v>1.9930675909878681E-2</v>
      </c>
      <c r="F581" s="10">
        <f t="shared" si="61"/>
        <v>2.2898903775883068E-2</v>
      </c>
      <c r="G581" s="10">
        <f t="shared" si="63"/>
        <v>2.1739130434782608E-2</v>
      </c>
      <c r="H581" s="16">
        <f t="shared" si="62"/>
        <v>4.3327556325823221E-4</v>
      </c>
    </row>
    <row r="582" spans="1:8" x14ac:dyDescent="0.2">
      <c r="A582" s="8"/>
      <c r="B582" s="34" t="s">
        <v>560</v>
      </c>
      <c r="C582" s="31">
        <v>6</v>
      </c>
      <c r="D582" s="9">
        <v>0</v>
      </c>
      <c r="E582" s="10">
        <f t="shared" si="60"/>
        <v>1.2998266897746968E-3</v>
      </c>
      <c r="F582" s="10" t="str">
        <f t="shared" si="61"/>
        <v/>
      </c>
      <c r="G582" s="10">
        <f t="shared" si="63"/>
        <v>-1</v>
      </c>
      <c r="H582" s="16">
        <f t="shared" si="62"/>
        <v>-1.2998266897746968E-3</v>
      </c>
    </row>
    <row r="583" spans="1:8" x14ac:dyDescent="0.2">
      <c r="A583" s="8"/>
      <c r="B583" s="34" t="s">
        <v>561</v>
      </c>
      <c r="C583" s="31">
        <v>22</v>
      </c>
      <c r="D583" s="9">
        <v>8</v>
      </c>
      <c r="E583" s="10">
        <f t="shared" si="60"/>
        <v>4.7660311958405543E-3</v>
      </c>
      <c r="F583" s="10">
        <f t="shared" si="61"/>
        <v>1.94884287454324E-3</v>
      </c>
      <c r="G583" s="10">
        <f t="shared" si="63"/>
        <v>-0.63636363636363635</v>
      </c>
      <c r="H583" s="16">
        <f t="shared" si="62"/>
        <v>-3.0329289428076252E-3</v>
      </c>
    </row>
    <row r="584" spans="1:8" x14ac:dyDescent="0.2">
      <c r="A584" s="8"/>
      <c r="B584" s="34" t="s">
        <v>562</v>
      </c>
      <c r="C584" s="31">
        <v>5</v>
      </c>
      <c r="D584" s="9">
        <v>0</v>
      </c>
      <c r="E584" s="10">
        <f t="shared" si="60"/>
        <v>1.0831889081455806E-3</v>
      </c>
      <c r="F584" s="10" t="str">
        <f t="shared" si="61"/>
        <v/>
      </c>
      <c r="G584" s="10">
        <f t="shared" si="63"/>
        <v>-1</v>
      </c>
      <c r="H584" s="16">
        <f t="shared" si="62"/>
        <v>-1.0831889081455806E-3</v>
      </c>
    </row>
    <row r="585" spans="1:8" x14ac:dyDescent="0.2">
      <c r="A585" s="8"/>
      <c r="B585" s="34" t="s">
        <v>563</v>
      </c>
      <c r="C585" s="31">
        <v>4</v>
      </c>
      <c r="D585" s="9">
        <v>1</v>
      </c>
      <c r="E585" s="10">
        <f t="shared" si="60"/>
        <v>8.6655112651646442E-4</v>
      </c>
      <c r="F585" s="10">
        <f t="shared" si="61"/>
        <v>2.43605359317905E-4</v>
      </c>
      <c r="G585" s="10">
        <f t="shared" si="63"/>
        <v>-0.75</v>
      </c>
      <c r="H585" s="16">
        <f t="shared" si="62"/>
        <v>-6.4991334488734829E-4</v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72</v>
      </c>
      <c r="D587" s="9">
        <v>15</v>
      </c>
      <c r="E587" s="10">
        <f t="shared" si="60"/>
        <v>1.5597920277296361E-2</v>
      </c>
      <c r="F587" s="10">
        <f t="shared" si="61"/>
        <v>3.6540803897685747E-3</v>
      </c>
      <c r="G587" s="10">
        <f t="shared" si="63"/>
        <v>-0.79166666666666663</v>
      </c>
      <c r="H587" s="16">
        <f t="shared" si="62"/>
        <v>-1.2348353552859619E-2</v>
      </c>
    </row>
    <row r="588" spans="1:8" x14ac:dyDescent="0.2">
      <c r="A588" s="8"/>
      <c r="B588" s="34" t="s">
        <v>566</v>
      </c>
      <c r="C588" s="31">
        <v>34</v>
      </c>
      <c r="D588" s="9">
        <v>22</v>
      </c>
      <c r="E588" s="10">
        <f t="shared" si="60"/>
        <v>7.3656845753899483E-3</v>
      </c>
      <c r="F588" s="10">
        <f t="shared" si="61"/>
        <v>5.3593179049939103E-3</v>
      </c>
      <c r="G588" s="10">
        <f t="shared" si="63"/>
        <v>-0.35294117647058826</v>
      </c>
      <c r="H588" s="16">
        <f t="shared" si="62"/>
        <v>-2.5996533795493936E-3</v>
      </c>
    </row>
    <row r="589" spans="1:8" x14ac:dyDescent="0.2">
      <c r="A589" s="8"/>
      <c r="B589" s="34" t="s">
        <v>567</v>
      </c>
      <c r="C589" s="31">
        <v>3</v>
      </c>
      <c r="D589" s="9">
        <v>7</v>
      </c>
      <c r="E589" s="10">
        <f t="shared" si="60"/>
        <v>6.499133448873484E-4</v>
      </c>
      <c r="F589" s="10">
        <f t="shared" si="61"/>
        <v>1.7052375152253349E-3</v>
      </c>
      <c r="G589" s="10">
        <f t="shared" si="63"/>
        <v>1.3333333333333333</v>
      </c>
      <c r="H589" s="16">
        <f t="shared" si="62"/>
        <v>8.6655112651646453E-4</v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1</v>
      </c>
      <c r="D591" s="9">
        <v>0</v>
      </c>
      <c r="E591" s="10">
        <f t="shared" si="60"/>
        <v>2.1663778162911611E-4</v>
      </c>
      <c r="F591" s="10" t="str">
        <f t="shared" si="61"/>
        <v/>
      </c>
      <c r="G591" s="10">
        <f t="shared" si="63"/>
        <v>-1</v>
      </c>
      <c r="H591" s="16">
        <f t="shared" si="62"/>
        <v>-2.1663778162911611E-4</v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1278</v>
      </c>
      <c r="D601" s="30">
        <f>SUM(D602:D629)</f>
        <v>1397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9.3114241001564943E-2</v>
      </c>
      <c r="H601" s="40">
        <f t="shared" ref="H601:H629" si="66">+IF(OR(AND(E601=""),(G601="")),"",E601*G601)</f>
        <v>9.3114241001564943E-2</v>
      </c>
    </row>
    <row r="602" spans="1:8" x14ac:dyDescent="0.2">
      <c r="A602" s="8"/>
      <c r="B602" s="33" t="s">
        <v>574</v>
      </c>
      <c r="C602" s="39">
        <v>20</v>
      </c>
      <c r="D602" s="36">
        <v>2</v>
      </c>
      <c r="E602" s="37">
        <f t="shared" si="64"/>
        <v>1.5649452269170579E-2</v>
      </c>
      <c r="F602" s="37">
        <f t="shared" si="65"/>
        <v>1.4316392269148174E-3</v>
      </c>
      <c r="G602" s="37">
        <f t="shared" ref="G602:G629" si="67">+IF(AND(C602=0,D602=0)," ",IF(C602=0,1,IF(D602=0,-1,(D602-C602)/C602)))</f>
        <v>-0.9</v>
      </c>
      <c r="H602" s="38">
        <f t="shared" si="66"/>
        <v>-1.4084507042253521E-2</v>
      </c>
    </row>
    <row r="603" spans="1:8" x14ac:dyDescent="0.2">
      <c r="A603" s="8"/>
      <c r="B603" s="34" t="s">
        <v>575</v>
      </c>
      <c r="C603" s="31">
        <v>3</v>
      </c>
      <c r="D603" s="9">
        <v>49</v>
      </c>
      <c r="E603" s="10">
        <f t="shared" si="64"/>
        <v>2.3474178403755869E-3</v>
      </c>
      <c r="F603" s="10">
        <f t="shared" si="65"/>
        <v>3.5075161059413031E-2</v>
      </c>
      <c r="G603" s="10">
        <f t="shared" si="67"/>
        <v>15.333333333333334</v>
      </c>
      <c r="H603" s="16">
        <f t="shared" si="66"/>
        <v>3.5993740219092331E-2</v>
      </c>
    </row>
    <row r="604" spans="1:8" ht="25.5" x14ac:dyDescent="0.2">
      <c r="A604" s="8"/>
      <c r="B604" s="34" t="s">
        <v>576</v>
      </c>
      <c r="C604" s="31">
        <v>363</v>
      </c>
      <c r="D604" s="9">
        <v>652</v>
      </c>
      <c r="E604" s="10">
        <f t="shared" si="64"/>
        <v>0.284037558685446</v>
      </c>
      <c r="F604" s="10">
        <f t="shared" si="65"/>
        <v>0.46671438797423048</v>
      </c>
      <c r="G604" s="10">
        <f t="shared" si="67"/>
        <v>0.79614325068870528</v>
      </c>
      <c r="H604" s="16">
        <f t="shared" si="66"/>
        <v>0.22613458528951488</v>
      </c>
    </row>
    <row r="605" spans="1:8" x14ac:dyDescent="0.2">
      <c r="A605" s="8"/>
      <c r="B605" s="34" t="s">
        <v>577</v>
      </c>
      <c r="C605" s="31">
        <v>132</v>
      </c>
      <c r="D605" s="9">
        <v>58</v>
      </c>
      <c r="E605" s="10">
        <f t="shared" si="64"/>
        <v>0.10328638497652583</v>
      </c>
      <c r="F605" s="10">
        <f t="shared" si="65"/>
        <v>4.1517537580529708E-2</v>
      </c>
      <c r="G605" s="10">
        <f t="shared" si="67"/>
        <v>-0.56060606060606055</v>
      </c>
      <c r="H605" s="16">
        <f t="shared" si="66"/>
        <v>-5.7902973395931139E-2</v>
      </c>
    </row>
    <row r="606" spans="1:8" x14ac:dyDescent="0.2">
      <c r="A606" s="8"/>
      <c r="B606" s="34" t="s">
        <v>578</v>
      </c>
      <c r="C606" s="31">
        <v>12</v>
      </c>
      <c r="D606" s="9">
        <v>55</v>
      </c>
      <c r="E606" s="10">
        <f t="shared" si="64"/>
        <v>9.3896713615023476E-3</v>
      </c>
      <c r="F606" s="10">
        <f t="shared" si="65"/>
        <v>3.937007874015748E-2</v>
      </c>
      <c r="G606" s="10">
        <f t="shared" si="67"/>
        <v>3.5833333333333335</v>
      </c>
      <c r="H606" s="16">
        <f t="shared" si="66"/>
        <v>3.3646322378716745E-2</v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4</v>
      </c>
      <c r="D608" s="9">
        <v>5</v>
      </c>
      <c r="E608" s="10">
        <f t="shared" si="64"/>
        <v>3.1298904538341159E-3</v>
      </c>
      <c r="F608" s="10">
        <f t="shared" si="65"/>
        <v>3.5790980672870437E-3</v>
      </c>
      <c r="G608" s="10">
        <f t="shared" si="67"/>
        <v>0.25</v>
      </c>
      <c r="H608" s="16">
        <f t="shared" si="66"/>
        <v>7.8247261345852897E-4</v>
      </c>
    </row>
    <row r="609" spans="1:8" x14ac:dyDescent="0.2">
      <c r="A609" s="8"/>
      <c r="B609" s="34" t="s">
        <v>581</v>
      </c>
      <c r="C609" s="31">
        <v>10</v>
      </c>
      <c r="D609" s="9">
        <v>2</v>
      </c>
      <c r="E609" s="10">
        <f t="shared" si="64"/>
        <v>7.8247261345852897E-3</v>
      </c>
      <c r="F609" s="10">
        <f t="shared" si="65"/>
        <v>1.4316392269148174E-3</v>
      </c>
      <c r="G609" s="10">
        <f t="shared" si="67"/>
        <v>-0.8</v>
      </c>
      <c r="H609" s="16">
        <f t="shared" si="66"/>
        <v>-6.2597809076682318E-3</v>
      </c>
    </row>
    <row r="610" spans="1:8" x14ac:dyDescent="0.2">
      <c r="A610" s="8"/>
      <c r="B610" s="34" t="s">
        <v>582</v>
      </c>
      <c r="C610" s="31">
        <v>5</v>
      </c>
      <c r="D610" s="9">
        <v>0</v>
      </c>
      <c r="E610" s="10">
        <f t="shared" si="64"/>
        <v>3.9123630672926448E-3</v>
      </c>
      <c r="F610" s="10" t="str">
        <f t="shared" si="65"/>
        <v/>
      </c>
      <c r="G610" s="10">
        <f t="shared" si="67"/>
        <v>-1</v>
      </c>
      <c r="H610" s="16">
        <f t="shared" si="66"/>
        <v>-3.9123630672926448E-3</v>
      </c>
    </row>
    <row r="611" spans="1:8" x14ac:dyDescent="0.2">
      <c r="A611" s="8"/>
      <c r="B611" s="34" t="s">
        <v>583</v>
      </c>
      <c r="C611" s="3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6" t="str">
        <f t="shared" si="66"/>
        <v/>
      </c>
    </row>
    <row r="612" spans="1:8" x14ac:dyDescent="0.2">
      <c r="A612" s="8"/>
      <c r="B612" s="34" t="s">
        <v>584</v>
      </c>
      <c r="C612" s="31">
        <v>38</v>
      </c>
      <c r="D612" s="9">
        <v>24</v>
      </c>
      <c r="E612" s="10">
        <f t="shared" si="64"/>
        <v>2.9733959311424099E-2</v>
      </c>
      <c r="F612" s="10">
        <f t="shared" si="65"/>
        <v>1.7179670722977811E-2</v>
      </c>
      <c r="G612" s="10">
        <f t="shared" si="67"/>
        <v>-0.36842105263157893</v>
      </c>
      <c r="H612" s="16">
        <f t="shared" si="66"/>
        <v>-1.0954616588419404E-2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6</v>
      </c>
      <c r="D614" s="9">
        <v>43</v>
      </c>
      <c r="E614" s="10">
        <f t="shared" si="64"/>
        <v>4.6948356807511738E-3</v>
      </c>
      <c r="F614" s="10">
        <f t="shared" si="65"/>
        <v>3.0780243378668574E-2</v>
      </c>
      <c r="G614" s="10">
        <f t="shared" si="67"/>
        <v>6.166666666666667</v>
      </c>
      <c r="H614" s="16">
        <f t="shared" si="66"/>
        <v>2.8951486697965573E-2</v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87</v>
      </c>
      <c r="D616" s="9">
        <v>101</v>
      </c>
      <c r="E616" s="10">
        <f t="shared" si="64"/>
        <v>6.8075117370892016E-2</v>
      </c>
      <c r="F616" s="10">
        <f t="shared" si="65"/>
        <v>7.2297780959198282E-2</v>
      </c>
      <c r="G616" s="10">
        <f t="shared" si="67"/>
        <v>0.16091954022988506</v>
      </c>
      <c r="H616" s="16">
        <f t="shared" si="66"/>
        <v>1.0954616588419406E-2</v>
      </c>
    </row>
    <row r="617" spans="1:8" x14ac:dyDescent="0.2">
      <c r="A617" s="8"/>
      <c r="B617" s="34" t="s">
        <v>589</v>
      </c>
      <c r="C617" s="31">
        <v>4</v>
      </c>
      <c r="D617" s="9">
        <v>111</v>
      </c>
      <c r="E617" s="10">
        <f t="shared" si="64"/>
        <v>3.1298904538341159E-3</v>
      </c>
      <c r="F617" s="10">
        <f t="shared" si="65"/>
        <v>7.9455977093772376E-2</v>
      </c>
      <c r="G617" s="10">
        <f t="shared" si="67"/>
        <v>26.75</v>
      </c>
      <c r="H617" s="16">
        <f t="shared" si="66"/>
        <v>8.3724569640062599E-2</v>
      </c>
    </row>
    <row r="618" spans="1:8" x14ac:dyDescent="0.2">
      <c r="A618" s="8"/>
      <c r="B618" s="34" t="s">
        <v>590</v>
      </c>
      <c r="C618" s="31">
        <v>23</v>
      </c>
      <c r="D618" s="9">
        <v>12</v>
      </c>
      <c r="E618" s="10">
        <f t="shared" si="64"/>
        <v>1.7996870109546165E-2</v>
      </c>
      <c r="F618" s="10">
        <f t="shared" si="65"/>
        <v>8.5898353614889053E-3</v>
      </c>
      <c r="G618" s="10">
        <f t="shared" si="67"/>
        <v>-0.47826086956521741</v>
      </c>
      <c r="H618" s="16">
        <f t="shared" si="66"/>
        <v>-8.6071987480438178E-3</v>
      </c>
    </row>
    <row r="619" spans="1:8" x14ac:dyDescent="0.2">
      <c r="A619" s="8"/>
      <c r="B619" s="34" t="s">
        <v>591</v>
      </c>
      <c r="C619" s="31">
        <v>297</v>
      </c>
      <c r="D619" s="9">
        <v>164</v>
      </c>
      <c r="E619" s="10">
        <f t="shared" si="64"/>
        <v>0.23239436619718309</v>
      </c>
      <c r="F619" s="10">
        <f t="shared" si="65"/>
        <v>0.11739441660701504</v>
      </c>
      <c r="G619" s="10">
        <f t="shared" si="67"/>
        <v>-0.44781144781144783</v>
      </c>
      <c r="H619" s="16">
        <f t="shared" si="66"/>
        <v>-0.10406885758998435</v>
      </c>
    </row>
    <row r="620" spans="1:8" x14ac:dyDescent="0.2">
      <c r="A620" s="8"/>
      <c r="B620" s="34" t="s">
        <v>592</v>
      </c>
      <c r="C620" s="31">
        <v>242</v>
      </c>
      <c r="D620" s="9">
        <v>22</v>
      </c>
      <c r="E620" s="10">
        <f t="shared" si="64"/>
        <v>0.18935837245696402</v>
      </c>
      <c r="F620" s="10">
        <f t="shared" si="65"/>
        <v>1.5748031496062992E-2</v>
      </c>
      <c r="G620" s="10">
        <f t="shared" si="67"/>
        <v>-0.90909090909090906</v>
      </c>
      <c r="H620" s="16">
        <f t="shared" si="66"/>
        <v>-0.17214397496087638</v>
      </c>
    </row>
    <row r="621" spans="1:8" x14ac:dyDescent="0.2">
      <c r="A621" s="8"/>
      <c r="B621" s="34" t="s">
        <v>593</v>
      </c>
      <c r="C621" s="31">
        <v>13</v>
      </c>
      <c r="D621" s="9">
        <v>2</v>
      </c>
      <c r="E621" s="10">
        <f t="shared" si="64"/>
        <v>1.0172143974960876E-2</v>
      </c>
      <c r="F621" s="10">
        <f t="shared" si="65"/>
        <v>1.4316392269148174E-3</v>
      </c>
      <c r="G621" s="10">
        <f t="shared" si="67"/>
        <v>-0.84615384615384615</v>
      </c>
      <c r="H621" s="16">
        <f t="shared" si="66"/>
        <v>-8.6071987480438178E-3</v>
      </c>
    </row>
    <row r="622" spans="1:8" x14ac:dyDescent="0.2">
      <c r="A622" s="8"/>
      <c r="B622" s="34" t="s">
        <v>594</v>
      </c>
      <c r="C622" s="3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6" t="str">
        <f t="shared" si="66"/>
        <v/>
      </c>
    </row>
    <row r="623" spans="1:8" ht="25.5" x14ac:dyDescent="0.2">
      <c r="A623" s="8"/>
      <c r="B623" s="34" t="s">
        <v>595</v>
      </c>
      <c r="C623" s="31">
        <v>0</v>
      </c>
      <c r="D623" s="9">
        <v>1</v>
      </c>
      <c r="E623" s="10" t="str">
        <f t="shared" si="64"/>
        <v/>
      </c>
      <c r="F623" s="10">
        <f t="shared" si="65"/>
        <v>7.158196134574087E-4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13</v>
      </c>
      <c r="D625" s="9">
        <v>34</v>
      </c>
      <c r="E625" s="10">
        <f t="shared" si="64"/>
        <v>1.0172143974960876E-2</v>
      </c>
      <c r="F625" s="10">
        <f t="shared" si="65"/>
        <v>2.4337866857551897E-2</v>
      </c>
      <c r="G625" s="10">
        <f t="shared" si="67"/>
        <v>1.6153846153846154</v>
      </c>
      <c r="H625" s="16">
        <f t="shared" si="66"/>
        <v>1.6431924882629106E-2</v>
      </c>
    </row>
    <row r="626" spans="1:8" x14ac:dyDescent="0.2">
      <c r="A626" s="8"/>
      <c r="B626" s="34" t="s">
        <v>598</v>
      </c>
      <c r="C626" s="31">
        <v>0</v>
      </c>
      <c r="D626" s="9">
        <v>1</v>
      </c>
      <c r="E626" s="10" t="str">
        <f t="shared" si="64"/>
        <v/>
      </c>
      <c r="F626" s="10">
        <f t="shared" si="65"/>
        <v>7.158196134574087E-4</v>
      </c>
      <c r="G626" s="10">
        <f t="shared" si="67"/>
        <v>1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6" t="str">
        <f t="shared" si="66"/>
        <v/>
      </c>
    </row>
    <row r="629" spans="1:8" ht="26.25" thickBot="1" x14ac:dyDescent="0.25">
      <c r="A629" s="8"/>
      <c r="B629" s="35" t="s">
        <v>601</v>
      </c>
      <c r="C629" s="32">
        <v>6</v>
      </c>
      <c r="D629" s="17">
        <v>59</v>
      </c>
      <c r="E629" s="18">
        <f t="shared" si="64"/>
        <v>4.6948356807511738E-3</v>
      </c>
      <c r="F629" s="18">
        <f t="shared" si="65"/>
        <v>4.2233357193987117E-2</v>
      </c>
      <c r="G629" s="18">
        <f t="shared" si="67"/>
        <v>8.8333333333333339</v>
      </c>
      <c r="H629" s="19">
        <f t="shared" si="66"/>
        <v>4.1471048513302036E-2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642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643</v>
      </c>
      <c r="C8" s="30">
        <f>+C19+C76+C181+C362+C601</f>
        <v>19654</v>
      </c>
      <c r="D8" s="30">
        <f>+D19+D76+D181+D362+D601</f>
        <v>19309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-1.7553678640480311E-2</v>
      </c>
      <c r="H8" s="40">
        <f t="shared" ref="H8:H13" si="1">+IF(OR(AND(E8=""),(G8="")),"",E8*G8)</f>
        <v>-1.7553678640480311E-2</v>
      </c>
    </row>
    <row r="9" spans="1:8" x14ac:dyDescent="0.2">
      <c r="A9" s="8"/>
      <c r="B9" s="33" t="s">
        <v>8</v>
      </c>
      <c r="C9" s="31">
        <f>+C19</f>
        <v>83</v>
      </c>
      <c r="D9" s="9">
        <f>+D19</f>
        <v>100</v>
      </c>
      <c r="E9" s="10">
        <f t="shared" ref="E9:F13" si="2">+C9/C$8</f>
        <v>4.2230589193039585E-3</v>
      </c>
      <c r="F9" s="10">
        <f t="shared" si="2"/>
        <v>5.1789321042001136E-3</v>
      </c>
      <c r="G9" s="10">
        <f t="shared" si="0"/>
        <v>0.20481927710843373</v>
      </c>
      <c r="H9" s="16">
        <f t="shared" si="1"/>
        <v>8.6496387503816015E-4</v>
      </c>
    </row>
    <row r="10" spans="1:8" x14ac:dyDescent="0.2">
      <c r="A10" s="8"/>
      <c r="B10" s="34" t="s">
        <v>9</v>
      </c>
      <c r="C10" s="31">
        <f>+C76</f>
        <v>1139</v>
      </c>
      <c r="D10" s="9">
        <f>+D76</f>
        <v>1550</v>
      </c>
      <c r="E10" s="10">
        <f t="shared" si="2"/>
        <v>5.7952579627556733E-2</v>
      </c>
      <c r="F10" s="10">
        <f t="shared" si="2"/>
        <v>8.0273447615101773E-2</v>
      </c>
      <c r="G10" s="10">
        <f t="shared" si="0"/>
        <v>0.36084284460052679</v>
      </c>
      <c r="H10" s="16">
        <f t="shared" si="1"/>
        <v>2.0911773684746109E-2</v>
      </c>
    </row>
    <row r="11" spans="1:8" ht="25.5" x14ac:dyDescent="0.2">
      <c r="A11" s="8"/>
      <c r="B11" s="34" t="s">
        <v>10</v>
      </c>
      <c r="C11" s="31">
        <f>+C181</f>
        <v>2531</v>
      </c>
      <c r="D11" s="9">
        <f>+D181</f>
        <v>2981</v>
      </c>
      <c r="E11" s="10">
        <f t="shared" si="2"/>
        <v>0.12877785692479901</v>
      </c>
      <c r="F11" s="10">
        <f t="shared" si="2"/>
        <v>0.15438396602620541</v>
      </c>
      <c r="G11" s="10">
        <f t="shared" si="0"/>
        <v>0.17779533781114185</v>
      </c>
      <c r="H11" s="16">
        <f t="shared" si="1"/>
        <v>2.2896102574539532E-2</v>
      </c>
    </row>
    <row r="12" spans="1:8" x14ac:dyDescent="0.2">
      <c r="A12" s="8"/>
      <c r="B12" s="34" t="s">
        <v>11</v>
      </c>
      <c r="C12" s="31">
        <f>+C362</f>
        <v>12073</v>
      </c>
      <c r="D12" s="9">
        <f>+D362</f>
        <v>10047</v>
      </c>
      <c r="E12" s="10">
        <f t="shared" si="2"/>
        <v>0.614276991960924</v>
      </c>
      <c r="F12" s="10">
        <f t="shared" si="2"/>
        <v>0.52032730850898545</v>
      </c>
      <c r="G12" s="10">
        <f t="shared" si="0"/>
        <v>-0.16781247411579558</v>
      </c>
      <c r="H12" s="16">
        <f t="shared" si="1"/>
        <v>-0.10308334181337134</v>
      </c>
    </row>
    <row r="13" spans="1:8" ht="15.75" thickBot="1" x14ac:dyDescent="0.25">
      <c r="A13" s="8"/>
      <c r="B13" s="35" t="s">
        <v>12</v>
      </c>
      <c r="C13" s="32">
        <f>+C601</f>
        <v>3828</v>
      </c>
      <c r="D13" s="17">
        <f>+D601</f>
        <v>4631</v>
      </c>
      <c r="E13" s="18">
        <f t="shared" si="2"/>
        <v>0.19476951256741631</v>
      </c>
      <c r="F13" s="18">
        <f t="shared" si="2"/>
        <v>0.23983634574550727</v>
      </c>
      <c r="G13" s="18">
        <f t="shared" si="0"/>
        <v>0.20977011494252873</v>
      </c>
      <c r="H13" s="19">
        <f t="shared" si="1"/>
        <v>4.0856823038567212E-2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83</v>
      </c>
      <c r="D19" s="30">
        <f>SUM(D20:D70)</f>
        <v>100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0.20481927710843373</v>
      </c>
      <c r="H19" s="40">
        <f t="shared" ref="H19:H50" si="5">+IF(OR(AND(E19=""),(G19="")),"",E19*G19)</f>
        <v>0.20481927710843373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15</v>
      </c>
      <c r="E21" s="10" t="str">
        <f t="shared" si="3"/>
        <v/>
      </c>
      <c r="F21" s="10">
        <f t="shared" si="4"/>
        <v>0.15</v>
      </c>
      <c r="G21" s="10">
        <f t="shared" si="6"/>
        <v>1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1</v>
      </c>
      <c r="E24" s="10" t="str">
        <f t="shared" si="3"/>
        <v/>
      </c>
      <c r="F24" s="10">
        <f t="shared" si="4"/>
        <v>0.01</v>
      </c>
      <c r="G24" s="10">
        <f t="shared" si="6"/>
        <v>1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5</v>
      </c>
      <c r="D27" s="9">
        <v>5</v>
      </c>
      <c r="E27" s="10">
        <f t="shared" si="3"/>
        <v>6.0240963855421686E-2</v>
      </c>
      <c r="F27" s="10">
        <f t="shared" si="4"/>
        <v>0.05</v>
      </c>
      <c r="G27" s="10">
        <f t="shared" si="6"/>
        <v>0</v>
      </c>
      <c r="H27" s="16">
        <f t="shared" si="5"/>
        <v>0</v>
      </c>
    </row>
    <row r="28" spans="1:8" x14ac:dyDescent="0.2">
      <c r="A28" s="8"/>
      <c r="B28" s="34" t="s">
        <v>24</v>
      </c>
      <c r="C28" s="31">
        <v>1</v>
      </c>
      <c r="D28" s="9">
        <v>2</v>
      </c>
      <c r="E28" s="10">
        <f t="shared" si="3"/>
        <v>1.2048192771084338E-2</v>
      </c>
      <c r="F28" s="10">
        <f t="shared" si="4"/>
        <v>0.02</v>
      </c>
      <c r="G28" s="10">
        <f t="shared" si="6"/>
        <v>1</v>
      </c>
      <c r="H28" s="16">
        <f t="shared" si="5"/>
        <v>1.2048192771084338E-2</v>
      </c>
    </row>
    <row r="29" spans="1:8" x14ac:dyDescent="0.2">
      <c r="A29" s="8"/>
      <c r="B29" s="34" t="s">
        <v>25</v>
      </c>
      <c r="C29" s="31">
        <v>6</v>
      </c>
      <c r="D29" s="9">
        <v>7</v>
      </c>
      <c r="E29" s="10">
        <f t="shared" si="3"/>
        <v>7.2289156626506021E-2</v>
      </c>
      <c r="F29" s="10">
        <f t="shared" si="4"/>
        <v>7.0000000000000007E-2</v>
      </c>
      <c r="G29" s="10">
        <f t="shared" si="6"/>
        <v>0.16666666666666666</v>
      </c>
      <c r="H29" s="16">
        <f t="shared" si="5"/>
        <v>1.2048192771084336E-2</v>
      </c>
    </row>
    <row r="30" spans="1:8" x14ac:dyDescent="0.2">
      <c r="A30" s="8"/>
      <c r="B30" s="34" t="s">
        <v>26</v>
      </c>
      <c r="C30" s="31">
        <v>11</v>
      </c>
      <c r="D30" s="9">
        <v>6</v>
      </c>
      <c r="E30" s="10">
        <f t="shared" si="3"/>
        <v>0.13253012048192772</v>
      </c>
      <c r="F30" s="10">
        <f t="shared" si="4"/>
        <v>0.06</v>
      </c>
      <c r="G30" s="10">
        <f t="shared" si="6"/>
        <v>-0.45454545454545453</v>
      </c>
      <c r="H30" s="16">
        <f t="shared" si="5"/>
        <v>-6.0240963855421686E-2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7</v>
      </c>
      <c r="D36" s="9">
        <v>8</v>
      </c>
      <c r="E36" s="10">
        <f t="shared" si="3"/>
        <v>8.4337349397590355E-2</v>
      </c>
      <c r="F36" s="10">
        <f t="shared" si="4"/>
        <v>0.08</v>
      </c>
      <c r="G36" s="10">
        <f t="shared" si="6"/>
        <v>0.14285714285714285</v>
      </c>
      <c r="H36" s="16">
        <f t="shared" si="5"/>
        <v>1.2048192771084336E-2</v>
      </c>
    </row>
    <row r="37" spans="1:8" ht="25.5" x14ac:dyDescent="0.2">
      <c r="A37" s="8"/>
      <c r="B37" s="34" t="s">
        <v>33</v>
      </c>
      <c r="C37" s="31">
        <v>0</v>
      </c>
      <c r="D37" s="9">
        <v>2</v>
      </c>
      <c r="E37" s="10" t="str">
        <f t="shared" si="3"/>
        <v/>
      </c>
      <c r="F37" s="10">
        <f t="shared" si="4"/>
        <v>0.02</v>
      </c>
      <c r="G37" s="10">
        <f t="shared" si="6"/>
        <v>1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2</v>
      </c>
      <c r="D44" s="9">
        <v>2</v>
      </c>
      <c r="E44" s="10">
        <f t="shared" si="3"/>
        <v>2.4096385542168676E-2</v>
      </c>
      <c r="F44" s="10">
        <f t="shared" si="4"/>
        <v>0.02</v>
      </c>
      <c r="G44" s="10">
        <f t="shared" si="6"/>
        <v>0</v>
      </c>
      <c r="H44" s="16">
        <f t="shared" si="5"/>
        <v>0</v>
      </c>
    </row>
    <row r="45" spans="1:8" ht="25.5" x14ac:dyDescent="0.2">
      <c r="A45" s="8"/>
      <c r="B45" s="34" t="s">
        <v>41</v>
      </c>
      <c r="C45" s="31">
        <v>2</v>
      </c>
      <c r="D45" s="9">
        <v>1</v>
      </c>
      <c r="E45" s="10">
        <f t="shared" si="3"/>
        <v>2.4096385542168676E-2</v>
      </c>
      <c r="F45" s="10">
        <f t="shared" si="4"/>
        <v>0.01</v>
      </c>
      <c r="G45" s="10">
        <f t="shared" si="6"/>
        <v>-0.5</v>
      </c>
      <c r="H45" s="16">
        <f t="shared" si="5"/>
        <v>-1.2048192771084338E-2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13</v>
      </c>
      <c r="D50" s="9">
        <v>8</v>
      </c>
      <c r="E50" s="10">
        <f t="shared" si="3"/>
        <v>0.15662650602409639</v>
      </c>
      <c r="F50" s="10">
        <f t="shared" si="4"/>
        <v>0.08</v>
      </c>
      <c r="G50" s="10">
        <f t="shared" si="6"/>
        <v>-0.38461538461538464</v>
      </c>
      <c r="H50" s="16">
        <f t="shared" si="5"/>
        <v>-6.0240963855421693E-2</v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1</v>
      </c>
      <c r="D53" s="9">
        <v>0</v>
      </c>
      <c r="E53" s="10">
        <f t="shared" si="7"/>
        <v>1.2048192771084338E-2</v>
      </c>
      <c r="F53" s="10" t="str">
        <f t="shared" si="8"/>
        <v/>
      </c>
      <c r="G53" s="10">
        <f t="shared" si="10"/>
        <v>-1</v>
      </c>
      <c r="H53" s="16">
        <f t="shared" si="9"/>
        <v>-1.2048192771084338E-2</v>
      </c>
    </row>
    <row r="54" spans="1:8" x14ac:dyDescent="0.2">
      <c r="A54" s="8"/>
      <c r="B54" s="34" t="s">
        <v>50</v>
      </c>
      <c r="C54" s="31">
        <v>9</v>
      </c>
      <c r="D54" s="9">
        <v>11</v>
      </c>
      <c r="E54" s="10">
        <f t="shared" si="7"/>
        <v>0.10843373493975904</v>
      </c>
      <c r="F54" s="10">
        <f t="shared" si="8"/>
        <v>0.11</v>
      </c>
      <c r="G54" s="10">
        <f t="shared" si="10"/>
        <v>0.22222222222222221</v>
      </c>
      <c r="H54" s="16">
        <f t="shared" si="9"/>
        <v>2.4096385542168672E-2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3</v>
      </c>
      <c r="D59" s="9">
        <v>0</v>
      </c>
      <c r="E59" s="10">
        <f t="shared" si="7"/>
        <v>3.614457831325301E-2</v>
      </c>
      <c r="F59" s="10" t="str">
        <f t="shared" si="8"/>
        <v/>
      </c>
      <c r="G59" s="10">
        <f t="shared" si="10"/>
        <v>-1</v>
      </c>
      <c r="H59" s="16">
        <f t="shared" si="9"/>
        <v>-3.614457831325301E-2</v>
      </c>
    </row>
    <row r="60" spans="1:8" ht="17.25" customHeight="1" x14ac:dyDescent="0.2">
      <c r="A60" s="8"/>
      <c r="B60" s="34" t="s">
        <v>56</v>
      </c>
      <c r="C60" s="31">
        <v>2</v>
      </c>
      <c r="D60" s="9">
        <v>1</v>
      </c>
      <c r="E60" s="10">
        <f t="shared" si="7"/>
        <v>2.4096385542168676E-2</v>
      </c>
      <c r="F60" s="10">
        <f t="shared" si="8"/>
        <v>0.01</v>
      </c>
      <c r="G60" s="10">
        <f t="shared" si="10"/>
        <v>-0.5</v>
      </c>
      <c r="H60" s="16">
        <f t="shared" si="9"/>
        <v>-1.2048192771084338E-2</v>
      </c>
    </row>
    <row r="61" spans="1:8" ht="25.5" x14ac:dyDescent="0.2">
      <c r="A61" s="8"/>
      <c r="B61" s="34" t="s">
        <v>57</v>
      </c>
      <c r="C61" s="31">
        <v>0</v>
      </c>
      <c r="D61" s="9">
        <v>3</v>
      </c>
      <c r="E61" s="10" t="str">
        <f t="shared" si="7"/>
        <v/>
      </c>
      <c r="F61" s="10">
        <f t="shared" si="8"/>
        <v>0.03</v>
      </c>
      <c r="G61" s="10">
        <f t="shared" si="10"/>
        <v>1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1</v>
      </c>
      <c r="D62" s="9">
        <v>3</v>
      </c>
      <c r="E62" s="10">
        <f t="shared" si="7"/>
        <v>1.2048192771084338E-2</v>
      </c>
      <c r="F62" s="10">
        <f t="shared" si="8"/>
        <v>0.03</v>
      </c>
      <c r="G62" s="10">
        <f t="shared" si="10"/>
        <v>2</v>
      </c>
      <c r="H62" s="16">
        <f t="shared" si="9"/>
        <v>2.4096385542168676E-2</v>
      </c>
    </row>
    <row r="63" spans="1:8" x14ac:dyDescent="0.2">
      <c r="A63" s="8"/>
      <c r="B63" s="34" t="s">
        <v>59</v>
      </c>
      <c r="C63" s="31">
        <v>1</v>
      </c>
      <c r="D63" s="9">
        <v>4</v>
      </c>
      <c r="E63" s="10">
        <f t="shared" si="7"/>
        <v>1.2048192771084338E-2</v>
      </c>
      <c r="F63" s="10">
        <f t="shared" si="8"/>
        <v>0.04</v>
      </c>
      <c r="G63" s="10">
        <f t="shared" si="10"/>
        <v>3</v>
      </c>
      <c r="H63" s="16">
        <f t="shared" si="9"/>
        <v>3.6144578313253017E-2</v>
      </c>
    </row>
    <row r="64" spans="1:8" x14ac:dyDescent="0.2">
      <c r="A64" s="8"/>
      <c r="B64" s="34" t="s">
        <v>60</v>
      </c>
      <c r="C64" s="31">
        <v>11</v>
      </c>
      <c r="D64" s="9">
        <v>14</v>
      </c>
      <c r="E64" s="10">
        <f t="shared" si="7"/>
        <v>0.13253012048192772</v>
      </c>
      <c r="F64" s="10">
        <f t="shared" si="8"/>
        <v>0.14000000000000001</v>
      </c>
      <c r="G64" s="10">
        <f t="shared" si="10"/>
        <v>0.27272727272727271</v>
      </c>
      <c r="H64" s="16">
        <f t="shared" si="9"/>
        <v>3.614457831325301E-2</v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7</v>
      </c>
      <c r="D68" s="9">
        <v>7</v>
      </c>
      <c r="E68" s="10">
        <f t="shared" si="7"/>
        <v>8.4337349397590355E-2</v>
      </c>
      <c r="F68" s="10">
        <f t="shared" si="8"/>
        <v>7.0000000000000007E-2</v>
      </c>
      <c r="G68" s="10">
        <f t="shared" si="10"/>
        <v>0</v>
      </c>
      <c r="H68" s="16">
        <f t="shared" si="9"/>
        <v>0</v>
      </c>
    </row>
    <row r="69" spans="1:8" x14ac:dyDescent="0.2">
      <c r="A69" s="8"/>
      <c r="B69" s="34" t="s">
        <v>65</v>
      </c>
      <c r="C69" s="3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5" t="s">
        <v>66</v>
      </c>
      <c r="C70" s="32">
        <v>1</v>
      </c>
      <c r="D70" s="17">
        <v>0</v>
      </c>
      <c r="E70" s="18">
        <f t="shared" si="7"/>
        <v>1.2048192771084338E-2</v>
      </c>
      <c r="F70" s="18" t="str">
        <f t="shared" si="8"/>
        <v/>
      </c>
      <c r="G70" s="18">
        <f t="shared" si="10"/>
        <v>-1</v>
      </c>
      <c r="H70" s="19">
        <f t="shared" si="9"/>
        <v>-1.2048192771084338E-2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1139</v>
      </c>
      <c r="D76" s="30">
        <f>SUM(D77:D175)</f>
        <v>1550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0.36084284460052679</v>
      </c>
      <c r="H76" s="40">
        <f t="shared" ref="H76:H107" si="13">+IF(OR(AND(E76=""),(G76="")),"",E76*G76)</f>
        <v>0.36084284460052679</v>
      </c>
    </row>
    <row r="77" spans="1:8" x14ac:dyDescent="0.2">
      <c r="A77" s="8"/>
      <c r="B77" s="33" t="s">
        <v>67</v>
      </c>
      <c r="C77" s="39">
        <v>133</v>
      </c>
      <c r="D77" s="36">
        <v>44</v>
      </c>
      <c r="E77" s="37">
        <f t="shared" si="11"/>
        <v>0.11676909569798069</v>
      </c>
      <c r="F77" s="37">
        <f t="shared" si="12"/>
        <v>2.838709677419355E-2</v>
      </c>
      <c r="G77" s="37">
        <f t="shared" ref="G77:G108" si="14">+IF(AND(C77=0,D77=0)," ",IF(C77=0,1,IF(D77=0,-1,(D77-C77)/C77)))</f>
        <v>-0.66917293233082709</v>
      </c>
      <c r="H77" s="38">
        <f t="shared" si="13"/>
        <v>-7.8138718173836705E-2</v>
      </c>
    </row>
    <row r="78" spans="1:8" x14ac:dyDescent="0.2">
      <c r="A78" s="8"/>
      <c r="B78" s="34" t="s">
        <v>68</v>
      </c>
      <c r="C78" s="31">
        <v>5</v>
      </c>
      <c r="D78" s="9">
        <v>6</v>
      </c>
      <c r="E78" s="10">
        <f t="shared" si="11"/>
        <v>4.3898156277436349E-3</v>
      </c>
      <c r="F78" s="10">
        <f t="shared" si="12"/>
        <v>3.8709677419354839E-3</v>
      </c>
      <c r="G78" s="10">
        <f t="shared" si="14"/>
        <v>0.2</v>
      </c>
      <c r="H78" s="16">
        <f t="shared" si="13"/>
        <v>8.7796312554872706E-4</v>
      </c>
    </row>
    <row r="79" spans="1:8" x14ac:dyDescent="0.2">
      <c r="A79" s="8"/>
      <c r="B79" s="34" t="s">
        <v>69</v>
      </c>
      <c r="C79" s="31">
        <v>3</v>
      </c>
      <c r="D79" s="9">
        <v>4</v>
      </c>
      <c r="E79" s="10">
        <f t="shared" si="11"/>
        <v>2.6338893766461808E-3</v>
      </c>
      <c r="F79" s="10">
        <f t="shared" si="12"/>
        <v>2.5806451612903226E-3</v>
      </c>
      <c r="G79" s="10">
        <f t="shared" si="14"/>
        <v>0.33333333333333331</v>
      </c>
      <c r="H79" s="16">
        <f t="shared" si="13"/>
        <v>8.7796312554872685E-4</v>
      </c>
    </row>
    <row r="80" spans="1:8" x14ac:dyDescent="0.2">
      <c r="A80" s="8"/>
      <c r="B80" s="34" t="s">
        <v>70</v>
      </c>
      <c r="C80" s="31">
        <v>64</v>
      </c>
      <c r="D80" s="9">
        <v>78</v>
      </c>
      <c r="E80" s="10">
        <f t="shared" si="11"/>
        <v>5.6189640035118525E-2</v>
      </c>
      <c r="F80" s="10">
        <f t="shared" si="12"/>
        <v>5.0322580645161291E-2</v>
      </c>
      <c r="G80" s="10">
        <f t="shared" si="14"/>
        <v>0.21875</v>
      </c>
      <c r="H80" s="16">
        <f t="shared" si="13"/>
        <v>1.2291483757682178E-2</v>
      </c>
    </row>
    <row r="81" spans="1:8" ht="25.5" x14ac:dyDescent="0.2">
      <c r="A81" s="8"/>
      <c r="B81" s="34" t="s">
        <v>71</v>
      </c>
      <c r="C81" s="31">
        <v>29</v>
      </c>
      <c r="D81" s="9">
        <v>51</v>
      </c>
      <c r="E81" s="10">
        <f t="shared" si="11"/>
        <v>2.5460930640913083E-2</v>
      </c>
      <c r="F81" s="10">
        <f t="shared" si="12"/>
        <v>3.2903225806451615E-2</v>
      </c>
      <c r="G81" s="10">
        <f t="shared" si="14"/>
        <v>0.75862068965517238</v>
      </c>
      <c r="H81" s="16">
        <f t="shared" si="13"/>
        <v>1.9315188762071993E-2</v>
      </c>
    </row>
    <row r="82" spans="1:8" x14ac:dyDescent="0.2">
      <c r="A82" s="8"/>
      <c r="B82" s="34" t="s">
        <v>72</v>
      </c>
      <c r="C82" s="31">
        <v>0</v>
      </c>
      <c r="D82" s="9">
        <v>9</v>
      </c>
      <c r="E82" s="10" t="str">
        <f t="shared" si="11"/>
        <v/>
      </c>
      <c r="F82" s="10">
        <f t="shared" si="12"/>
        <v>5.8064516129032262E-3</v>
      </c>
      <c r="G82" s="10">
        <f t="shared" si="14"/>
        <v>1</v>
      </c>
      <c r="H82" s="16" t="str">
        <f t="shared" si="13"/>
        <v/>
      </c>
    </row>
    <row r="83" spans="1:8" x14ac:dyDescent="0.2">
      <c r="A83" s="8"/>
      <c r="B83" s="34" t="s">
        <v>73</v>
      </c>
      <c r="C83" s="31">
        <v>1</v>
      </c>
      <c r="D83" s="9">
        <v>1</v>
      </c>
      <c r="E83" s="10">
        <f t="shared" si="11"/>
        <v>8.7796312554872696E-4</v>
      </c>
      <c r="F83" s="10">
        <f t="shared" si="12"/>
        <v>6.4516129032258064E-4</v>
      </c>
      <c r="G83" s="10">
        <f t="shared" si="14"/>
        <v>0</v>
      </c>
      <c r="H83" s="16">
        <f t="shared" si="13"/>
        <v>0</v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6</v>
      </c>
      <c r="D87" s="9">
        <v>1</v>
      </c>
      <c r="E87" s="10">
        <f t="shared" si="11"/>
        <v>5.2677787532923615E-3</v>
      </c>
      <c r="F87" s="10">
        <f t="shared" si="12"/>
        <v>6.4516129032258064E-4</v>
      </c>
      <c r="G87" s="10">
        <f t="shared" si="14"/>
        <v>-0.83333333333333337</v>
      </c>
      <c r="H87" s="16">
        <f t="shared" si="13"/>
        <v>-4.3898156277436349E-3</v>
      </c>
    </row>
    <row r="88" spans="1:8" x14ac:dyDescent="0.2">
      <c r="A88" s="8"/>
      <c r="B88" s="34" t="s">
        <v>78</v>
      </c>
      <c r="C88" s="31">
        <v>9</v>
      </c>
      <c r="D88" s="9">
        <v>7</v>
      </c>
      <c r="E88" s="10">
        <f t="shared" si="11"/>
        <v>7.9016681299385431E-3</v>
      </c>
      <c r="F88" s="10">
        <f t="shared" si="12"/>
        <v>4.5161290322580649E-3</v>
      </c>
      <c r="G88" s="10">
        <f t="shared" si="14"/>
        <v>-0.22222222222222221</v>
      </c>
      <c r="H88" s="16">
        <f t="shared" si="13"/>
        <v>-1.7559262510974539E-3</v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1</v>
      </c>
      <c r="E91" s="10" t="str">
        <f t="shared" si="11"/>
        <v/>
      </c>
      <c r="F91" s="10">
        <f t="shared" si="12"/>
        <v>6.4516129032258064E-4</v>
      </c>
      <c r="G91" s="10">
        <f t="shared" si="14"/>
        <v>1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6</v>
      </c>
      <c r="D92" s="9">
        <v>2</v>
      </c>
      <c r="E92" s="10">
        <f t="shared" si="11"/>
        <v>5.2677787532923615E-3</v>
      </c>
      <c r="F92" s="10">
        <f t="shared" si="12"/>
        <v>1.2903225806451613E-3</v>
      </c>
      <c r="G92" s="10">
        <f t="shared" si="14"/>
        <v>-0.66666666666666663</v>
      </c>
      <c r="H92" s="16">
        <f t="shared" si="13"/>
        <v>-3.5118525021949074E-3</v>
      </c>
    </row>
    <row r="93" spans="1:8" x14ac:dyDescent="0.2">
      <c r="A93" s="8"/>
      <c r="B93" s="34" t="s">
        <v>83</v>
      </c>
      <c r="C93" s="31">
        <v>11</v>
      </c>
      <c r="D93" s="9">
        <v>5</v>
      </c>
      <c r="E93" s="10">
        <f t="shared" si="11"/>
        <v>9.6575943810359964E-3</v>
      </c>
      <c r="F93" s="10">
        <f t="shared" si="12"/>
        <v>3.2258064516129032E-3</v>
      </c>
      <c r="G93" s="10">
        <f t="shared" si="14"/>
        <v>-0.54545454545454541</v>
      </c>
      <c r="H93" s="16">
        <f t="shared" si="13"/>
        <v>-5.2677787532923615E-3</v>
      </c>
    </row>
    <row r="94" spans="1:8" x14ac:dyDescent="0.2">
      <c r="A94" s="8"/>
      <c r="B94" s="34" t="s">
        <v>84</v>
      </c>
      <c r="C94" s="31">
        <v>13</v>
      </c>
      <c r="D94" s="9">
        <v>19</v>
      </c>
      <c r="E94" s="10">
        <f t="shared" si="11"/>
        <v>1.141352063213345E-2</v>
      </c>
      <c r="F94" s="10">
        <f t="shared" si="12"/>
        <v>1.2258064516129033E-2</v>
      </c>
      <c r="G94" s="10">
        <f t="shared" si="14"/>
        <v>0.46153846153846156</v>
      </c>
      <c r="H94" s="16">
        <f t="shared" si="13"/>
        <v>5.2677787532923615E-3</v>
      </c>
    </row>
    <row r="95" spans="1:8" x14ac:dyDescent="0.2">
      <c r="A95" s="8"/>
      <c r="B95" s="34" t="s">
        <v>85</v>
      </c>
      <c r="C95" s="31">
        <v>24</v>
      </c>
      <c r="D95" s="9">
        <v>23</v>
      </c>
      <c r="E95" s="10">
        <f t="shared" si="11"/>
        <v>2.1071115013169446E-2</v>
      </c>
      <c r="F95" s="10">
        <f t="shared" si="12"/>
        <v>1.4838709677419355E-2</v>
      </c>
      <c r="G95" s="10">
        <f t="shared" si="14"/>
        <v>-4.1666666666666664E-2</v>
      </c>
      <c r="H95" s="16">
        <f t="shared" si="13"/>
        <v>-8.7796312554872685E-4</v>
      </c>
    </row>
    <row r="96" spans="1:8" x14ac:dyDescent="0.2">
      <c r="A96" s="8"/>
      <c r="B96" s="34" t="s">
        <v>86</v>
      </c>
      <c r="C96" s="31">
        <v>0</v>
      </c>
      <c r="D96" s="9">
        <v>11</v>
      </c>
      <c r="E96" s="10" t="str">
        <f t="shared" si="11"/>
        <v/>
      </c>
      <c r="F96" s="10">
        <f t="shared" si="12"/>
        <v>7.0967741935483875E-3</v>
      </c>
      <c r="G96" s="10">
        <f t="shared" si="14"/>
        <v>1</v>
      </c>
      <c r="H96" s="16" t="str">
        <f t="shared" si="13"/>
        <v/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89</v>
      </c>
      <c r="D98" s="9">
        <v>117</v>
      </c>
      <c r="E98" s="10">
        <f t="shared" si="11"/>
        <v>7.8138718173836705E-2</v>
      </c>
      <c r="F98" s="10">
        <f t="shared" si="12"/>
        <v>7.5483870967741937E-2</v>
      </c>
      <c r="G98" s="10">
        <f t="shared" si="14"/>
        <v>0.3146067415730337</v>
      </c>
      <c r="H98" s="16">
        <f t="shared" si="13"/>
        <v>2.4582967515364356E-2</v>
      </c>
    </row>
    <row r="99" spans="1:8" x14ac:dyDescent="0.2">
      <c r="A99" s="8"/>
      <c r="B99" s="34" t="s">
        <v>89</v>
      </c>
      <c r="C99" s="31">
        <v>70</v>
      </c>
      <c r="D99" s="9">
        <v>74</v>
      </c>
      <c r="E99" s="10">
        <f t="shared" si="11"/>
        <v>6.1457418788410885E-2</v>
      </c>
      <c r="F99" s="10">
        <f t="shared" si="12"/>
        <v>4.774193548387097E-2</v>
      </c>
      <c r="G99" s="10">
        <f t="shared" si="14"/>
        <v>5.7142857142857141E-2</v>
      </c>
      <c r="H99" s="16">
        <f t="shared" si="13"/>
        <v>3.5118525021949074E-3</v>
      </c>
    </row>
    <row r="100" spans="1:8" x14ac:dyDescent="0.2">
      <c r="A100" s="8"/>
      <c r="B100" s="34" t="s">
        <v>90</v>
      </c>
      <c r="C100" s="31">
        <v>50</v>
      </c>
      <c r="D100" s="9">
        <v>90</v>
      </c>
      <c r="E100" s="10">
        <f t="shared" si="11"/>
        <v>4.3898156277436345E-2</v>
      </c>
      <c r="F100" s="10">
        <f t="shared" si="12"/>
        <v>5.8064516129032261E-2</v>
      </c>
      <c r="G100" s="10">
        <f t="shared" si="14"/>
        <v>0.8</v>
      </c>
      <c r="H100" s="16">
        <f t="shared" si="13"/>
        <v>3.5118525021949079E-2</v>
      </c>
    </row>
    <row r="101" spans="1:8" x14ac:dyDescent="0.2">
      <c r="A101" s="8"/>
      <c r="B101" s="34" t="s">
        <v>91</v>
      </c>
      <c r="C101" s="31">
        <v>6</v>
      </c>
      <c r="D101" s="9">
        <v>24</v>
      </c>
      <c r="E101" s="10">
        <f t="shared" si="11"/>
        <v>5.2677787532923615E-3</v>
      </c>
      <c r="F101" s="10">
        <f t="shared" si="12"/>
        <v>1.5483870967741935E-2</v>
      </c>
      <c r="G101" s="10">
        <f t="shared" si="14"/>
        <v>3</v>
      </c>
      <c r="H101" s="16">
        <f t="shared" si="13"/>
        <v>1.5803336259877086E-2</v>
      </c>
    </row>
    <row r="102" spans="1:8" x14ac:dyDescent="0.2">
      <c r="A102" s="8"/>
      <c r="B102" s="34" t="s">
        <v>92</v>
      </c>
      <c r="C102" s="31">
        <v>18</v>
      </c>
      <c r="D102" s="9">
        <v>38</v>
      </c>
      <c r="E102" s="10">
        <f t="shared" si="11"/>
        <v>1.5803336259877086E-2</v>
      </c>
      <c r="F102" s="10">
        <f t="shared" si="12"/>
        <v>2.4516129032258065E-2</v>
      </c>
      <c r="G102" s="10">
        <f t="shared" si="14"/>
        <v>1.1111111111111112</v>
      </c>
      <c r="H102" s="16">
        <f t="shared" si="13"/>
        <v>1.755926251097454E-2</v>
      </c>
    </row>
    <row r="103" spans="1:8" x14ac:dyDescent="0.2">
      <c r="A103" s="8"/>
      <c r="B103" s="34" t="s">
        <v>93</v>
      </c>
      <c r="C103" s="31">
        <v>14</v>
      </c>
      <c r="D103" s="9">
        <v>15</v>
      </c>
      <c r="E103" s="10">
        <f t="shared" si="11"/>
        <v>1.2291483757682178E-2</v>
      </c>
      <c r="F103" s="10">
        <f t="shared" si="12"/>
        <v>9.6774193548387101E-3</v>
      </c>
      <c r="G103" s="10">
        <f t="shared" si="14"/>
        <v>7.1428571428571425E-2</v>
      </c>
      <c r="H103" s="16">
        <f t="shared" si="13"/>
        <v>8.7796312554872696E-4</v>
      </c>
    </row>
    <row r="104" spans="1:8" x14ac:dyDescent="0.2">
      <c r="A104" s="8"/>
      <c r="B104" s="34" t="s">
        <v>94</v>
      </c>
      <c r="C104" s="31">
        <v>0</v>
      </c>
      <c r="D104" s="9">
        <v>1</v>
      </c>
      <c r="E104" s="10" t="str">
        <f t="shared" si="11"/>
        <v/>
      </c>
      <c r="F104" s="10">
        <f t="shared" si="12"/>
        <v>6.4516129032258064E-4</v>
      </c>
      <c r="G104" s="10">
        <f t="shared" si="14"/>
        <v>1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76</v>
      </c>
      <c r="D106" s="9">
        <v>180</v>
      </c>
      <c r="E106" s="10">
        <f t="shared" si="11"/>
        <v>6.6725197541703252E-2</v>
      </c>
      <c r="F106" s="10">
        <f t="shared" si="12"/>
        <v>0.11612903225806452</v>
      </c>
      <c r="G106" s="10">
        <f t="shared" si="14"/>
        <v>1.368421052631579</v>
      </c>
      <c r="H106" s="16">
        <f t="shared" si="13"/>
        <v>9.1308165057067611E-2</v>
      </c>
    </row>
    <row r="107" spans="1:8" x14ac:dyDescent="0.2">
      <c r="A107" s="8"/>
      <c r="B107" s="34" t="s">
        <v>97</v>
      </c>
      <c r="C107" s="31">
        <v>9</v>
      </c>
      <c r="D107" s="9">
        <v>13</v>
      </c>
      <c r="E107" s="10">
        <f t="shared" si="11"/>
        <v>7.9016681299385431E-3</v>
      </c>
      <c r="F107" s="10">
        <f t="shared" si="12"/>
        <v>8.3870967741935479E-3</v>
      </c>
      <c r="G107" s="10">
        <f t="shared" si="14"/>
        <v>0.44444444444444442</v>
      </c>
      <c r="H107" s="16">
        <f t="shared" si="13"/>
        <v>3.5118525021949078E-3</v>
      </c>
    </row>
    <row r="108" spans="1:8" x14ac:dyDescent="0.2">
      <c r="A108" s="8"/>
      <c r="B108" s="34" t="s">
        <v>98</v>
      </c>
      <c r="C108" s="31">
        <v>0</v>
      </c>
      <c r="D108" s="9">
        <v>1</v>
      </c>
      <c r="E108" s="10" t="str">
        <f t="shared" ref="E108:E139" si="15">+IF(C108=0,"",C108/C$76)</f>
        <v/>
      </c>
      <c r="F108" s="10">
        <f t="shared" ref="F108:F139" si="16">+IF(D108=0,"",D108/D$76)</f>
        <v>6.4516129032258064E-4</v>
      </c>
      <c r="G108" s="10">
        <f t="shared" si="14"/>
        <v>1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70</v>
      </c>
      <c r="D109" s="9">
        <v>84</v>
      </c>
      <c r="E109" s="10">
        <f t="shared" si="15"/>
        <v>6.1457418788410885E-2</v>
      </c>
      <c r="F109" s="10">
        <f t="shared" si="16"/>
        <v>5.4193548387096772E-2</v>
      </c>
      <c r="G109" s="10">
        <f t="shared" ref="G109:G140" si="18">+IF(AND(C109=0,D109=0)," ",IF(C109=0,1,IF(D109=0,-1,(D109-C109)/C109)))</f>
        <v>0.2</v>
      </c>
      <c r="H109" s="16">
        <f t="shared" si="17"/>
        <v>1.2291483757682178E-2</v>
      </c>
    </row>
    <row r="110" spans="1:8" x14ac:dyDescent="0.2">
      <c r="A110" s="8"/>
      <c r="B110" s="34" t="s">
        <v>100</v>
      </c>
      <c r="C110" s="31">
        <v>14</v>
      </c>
      <c r="D110" s="9">
        <v>15</v>
      </c>
      <c r="E110" s="10">
        <f t="shared" si="15"/>
        <v>1.2291483757682178E-2</v>
      </c>
      <c r="F110" s="10">
        <f t="shared" si="16"/>
        <v>9.6774193548387101E-3</v>
      </c>
      <c r="G110" s="10">
        <f t="shared" si="18"/>
        <v>7.1428571428571425E-2</v>
      </c>
      <c r="H110" s="16">
        <f t="shared" si="17"/>
        <v>8.7796312554872696E-4</v>
      </c>
    </row>
    <row r="111" spans="1:8" x14ac:dyDescent="0.2">
      <c r="A111" s="8"/>
      <c r="B111" s="34" t="s">
        <v>101</v>
      </c>
      <c r="C111" s="31">
        <v>9</v>
      </c>
      <c r="D111" s="9">
        <v>13</v>
      </c>
      <c r="E111" s="10">
        <f t="shared" si="15"/>
        <v>7.9016681299385431E-3</v>
      </c>
      <c r="F111" s="10">
        <f t="shared" si="16"/>
        <v>8.3870967741935479E-3</v>
      </c>
      <c r="G111" s="10">
        <f t="shared" si="18"/>
        <v>0.44444444444444442</v>
      </c>
      <c r="H111" s="16">
        <f t="shared" si="17"/>
        <v>3.5118525021949078E-3</v>
      </c>
    </row>
    <row r="112" spans="1:8" x14ac:dyDescent="0.2">
      <c r="A112" s="8"/>
      <c r="B112" s="34" t="s">
        <v>102</v>
      </c>
      <c r="C112" s="31">
        <v>1</v>
      </c>
      <c r="D112" s="9">
        <v>0</v>
      </c>
      <c r="E112" s="10">
        <f t="shared" si="15"/>
        <v>8.7796312554872696E-4</v>
      </c>
      <c r="F112" s="10" t="str">
        <f t="shared" si="16"/>
        <v/>
      </c>
      <c r="G112" s="10">
        <f t="shared" si="18"/>
        <v>-1</v>
      </c>
      <c r="H112" s="16">
        <f t="shared" si="17"/>
        <v>-8.7796312554872696E-4</v>
      </c>
    </row>
    <row r="113" spans="1:8" x14ac:dyDescent="0.2">
      <c r="A113" s="8"/>
      <c r="B113" s="34" t="s">
        <v>103</v>
      </c>
      <c r="C113" s="31">
        <v>1</v>
      </c>
      <c r="D113" s="9">
        <v>4</v>
      </c>
      <c r="E113" s="10">
        <f t="shared" si="15"/>
        <v>8.7796312554872696E-4</v>
      </c>
      <c r="F113" s="10">
        <f t="shared" si="16"/>
        <v>2.5806451612903226E-3</v>
      </c>
      <c r="G113" s="10">
        <f t="shared" si="18"/>
        <v>3</v>
      </c>
      <c r="H113" s="16">
        <f t="shared" si="17"/>
        <v>2.6338893766461808E-3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4</v>
      </c>
      <c r="D115" s="9">
        <v>13</v>
      </c>
      <c r="E115" s="10">
        <f t="shared" si="15"/>
        <v>3.5118525021949078E-3</v>
      </c>
      <c r="F115" s="10">
        <f t="shared" si="16"/>
        <v>8.3870967741935479E-3</v>
      </c>
      <c r="G115" s="10">
        <f t="shared" si="18"/>
        <v>2.25</v>
      </c>
      <c r="H115" s="16">
        <f t="shared" si="17"/>
        <v>7.9016681299385431E-3</v>
      </c>
    </row>
    <row r="116" spans="1:8" x14ac:dyDescent="0.2">
      <c r="A116" s="8"/>
      <c r="B116" s="34" t="s">
        <v>106</v>
      </c>
      <c r="C116" s="3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7</v>
      </c>
      <c r="D117" s="9">
        <v>0</v>
      </c>
      <c r="E117" s="10">
        <f t="shared" si="15"/>
        <v>6.145741878841089E-3</v>
      </c>
      <c r="F117" s="10" t="str">
        <f t="shared" si="16"/>
        <v/>
      </c>
      <c r="G117" s="10">
        <f t="shared" si="18"/>
        <v>-1</v>
      </c>
      <c r="H117" s="16">
        <f t="shared" si="17"/>
        <v>-6.145741878841089E-3</v>
      </c>
    </row>
    <row r="118" spans="1:8" x14ac:dyDescent="0.2">
      <c r="A118" s="8"/>
      <c r="B118" s="34" t="s">
        <v>108</v>
      </c>
      <c r="C118" s="31">
        <v>36</v>
      </c>
      <c r="D118" s="9">
        <v>10</v>
      </c>
      <c r="E118" s="10">
        <f t="shared" si="15"/>
        <v>3.1606672519754173E-2</v>
      </c>
      <c r="F118" s="10">
        <f t="shared" si="16"/>
        <v>6.4516129032258064E-3</v>
      </c>
      <c r="G118" s="10">
        <f t="shared" si="18"/>
        <v>-0.72222222222222221</v>
      </c>
      <c r="H118" s="16">
        <f t="shared" si="17"/>
        <v>-2.2827041264266903E-2</v>
      </c>
    </row>
    <row r="119" spans="1:8" ht="25.5" x14ac:dyDescent="0.2">
      <c r="A119" s="8"/>
      <c r="B119" s="34" t="s">
        <v>109</v>
      </c>
      <c r="C119" s="31">
        <v>3</v>
      </c>
      <c r="D119" s="9">
        <v>3</v>
      </c>
      <c r="E119" s="10">
        <f t="shared" si="15"/>
        <v>2.6338893766461808E-3</v>
      </c>
      <c r="F119" s="10">
        <f t="shared" si="16"/>
        <v>1.9354838709677419E-3</v>
      </c>
      <c r="G119" s="10">
        <f t="shared" si="18"/>
        <v>0</v>
      </c>
      <c r="H119" s="16">
        <f t="shared" si="17"/>
        <v>0</v>
      </c>
    </row>
    <row r="120" spans="1:8" ht="25.5" x14ac:dyDescent="0.2">
      <c r="A120" s="8"/>
      <c r="B120" s="34" t="s">
        <v>110</v>
      </c>
      <c r="C120" s="31">
        <v>11</v>
      </c>
      <c r="D120" s="9">
        <v>14</v>
      </c>
      <c r="E120" s="10">
        <f t="shared" si="15"/>
        <v>9.6575943810359964E-3</v>
      </c>
      <c r="F120" s="10">
        <f t="shared" si="16"/>
        <v>9.0322580645161299E-3</v>
      </c>
      <c r="G120" s="10">
        <f t="shared" si="18"/>
        <v>0.27272727272727271</v>
      </c>
      <c r="H120" s="16">
        <f t="shared" si="17"/>
        <v>2.6338893766461808E-3</v>
      </c>
    </row>
    <row r="121" spans="1:8" x14ac:dyDescent="0.2">
      <c r="A121" s="8"/>
      <c r="B121" s="34" t="s">
        <v>111</v>
      </c>
      <c r="C121" s="31">
        <v>13</v>
      </c>
      <c r="D121" s="9">
        <v>2</v>
      </c>
      <c r="E121" s="10">
        <f t="shared" si="15"/>
        <v>1.141352063213345E-2</v>
      </c>
      <c r="F121" s="10">
        <f t="shared" si="16"/>
        <v>1.2903225806451613E-3</v>
      </c>
      <c r="G121" s="10">
        <f t="shared" si="18"/>
        <v>-0.84615384615384615</v>
      </c>
      <c r="H121" s="16">
        <f t="shared" si="17"/>
        <v>-9.6575943810359964E-3</v>
      </c>
    </row>
    <row r="122" spans="1:8" x14ac:dyDescent="0.2">
      <c r="A122" s="8"/>
      <c r="B122" s="34" t="s">
        <v>112</v>
      </c>
      <c r="C122" s="31">
        <v>35</v>
      </c>
      <c r="D122" s="9">
        <v>17</v>
      </c>
      <c r="E122" s="10">
        <f t="shared" si="15"/>
        <v>3.0728709394205442E-2</v>
      </c>
      <c r="F122" s="10">
        <f t="shared" si="16"/>
        <v>1.0967741935483871E-2</v>
      </c>
      <c r="G122" s="10">
        <f t="shared" si="18"/>
        <v>-0.51428571428571423</v>
      </c>
      <c r="H122" s="16">
        <f t="shared" si="17"/>
        <v>-1.5803336259877083E-2</v>
      </c>
    </row>
    <row r="123" spans="1:8" x14ac:dyDescent="0.2">
      <c r="A123" s="8"/>
      <c r="B123" s="34" t="s">
        <v>113</v>
      </c>
      <c r="C123" s="31">
        <v>2</v>
      </c>
      <c r="D123" s="9">
        <v>1</v>
      </c>
      <c r="E123" s="10">
        <f t="shared" si="15"/>
        <v>1.7559262510974539E-3</v>
      </c>
      <c r="F123" s="10">
        <f t="shared" si="16"/>
        <v>6.4516129032258064E-4</v>
      </c>
      <c r="G123" s="10">
        <f t="shared" si="18"/>
        <v>-0.5</v>
      </c>
      <c r="H123" s="16">
        <f t="shared" si="17"/>
        <v>-8.7796312554872696E-4</v>
      </c>
    </row>
    <row r="124" spans="1:8" x14ac:dyDescent="0.2">
      <c r="A124" s="8"/>
      <c r="B124" s="34" t="s">
        <v>114</v>
      </c>
      <c r="C124" s="31">
        <v>2</v>
      </c>
      <c r="D124" s="9">
        <v>4</v>
      </c>
      <c r="E124" s="10">
        <f t="shared" si="15"/>
        <v>1.7559262510974539E-3</v>
      </c>
      <c r="F124" s="10">
        <f t="shared" si="16"/>
        <v>2.5806451612903226E-3</v>
      </c>
      <c r="G124" s="10">
        <f t="shared" si="18"/>
        <v>1</v>
      </c>
      <c r="H124" s="16">
        <f t="shared" si="17"/>
        <v>1.7559262510974539E-3</v>
      </c>
    </row>
    <row r="125" spans="1:8" x14ac:dyDescent="0.2">
      <c r="A125" s="8"/>
      <c r="B125" s="34" t="s">
        <v>115</v>
      </c>
      <c r="C125" s="31">
        <v>4</v>
      </c>
      <c r="D125" s="9">
        <v>3</v>
      </c>
      <c r="E125" s="10">
        <f t="shared" si="15"/>
        <v>3.5118525021949078E-3</v>
      </c>
      <c r="F125" s="10">
        <f t="shared" si="16"/>
        <v>1.9354838709677419E-3</v>
      </c>
      <c r="G125" s="10">
        <f t="shared" si="18"/>
        <v>-0.25</v>
      </c>
      <c r="H125" s="16">
        <f t="shared" si="17"/>
        <v>-8.7796312554872696E-4</v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2</v>
      </c>
      <c r="D127" s="9">
        <v>2</v>
      </c>
      <c r="E127" s="10">
        <f t="shared" si="15"/>
        <v>1.7559262510974539E-3</v>
      </c>
      <c r="F127" s="10">
        <f t="shared" si="16"/>
        <v>1.2903225806451613E-3</v>
      </c>
      <c r="G127" s="10">
        <f t="shared" si="18"/>
        <v>0</v>
      </c>
      <c r="H127" s="16">
        <f t="shared" si="17"/>
        <v>0</v>
      </c>
    </row>
    <row r="128" spans="1:8" x14ac:dyDescent="0.2">
      <c r="A128" s="8"/>
      <c r="B128" s="34" t="s">
        <v>118</v>
      </c>
      <c r="C128" s="31">
        <v>3</v>
      </c>
      <c r="D128" s="9">
        <v>2</v>
      </c>
      <c r="E128" s="10">
        <f t="shared" si="15"/>
        <v>2.6338893766461808E-3</v>
      </c>
      <c r="F128" s="10">
        <f t="shared" si="16"/>
        <v>1.2903225806451613E-3</v>
      </c>
      <c r="G128" s="10">
        <f t="shared" si="18"/>
        <v>-0.33333333333333331</v>
      </c>
      <c r="H128" s="16">
        <f t="shared" si="17"/>
        <v>-8.7796312554872685E-4</v>
      </c>
    </row>
    <row r="129" spans="1:8" x14ac:dyDescent="0.2">
      <c r="A129" s="8"/>
      <c r="B129" s="34" t="s">
        <v>119</v>
      </c>
      <c r="C129" s="31">
        <v>4</v>
      </c>
      <c r="D129" s="9">
        <v>1</v>
      </c>
      <c r="E129" s="10">
        <f t="shared" si="15"/>
        <v>3.5118525021949078E-3</v>
      </c>
      <c r="F129" s="10">
        <f t="shared" si="16"/>
        <v>6.4516129032258064E-4</v>
      </c>
      <c r="G129" s="10">
        <f t="shared" si="18"/>
        <v>-0.75</v>
      </c>
      <c r="H129" s="16">
        <f t="shared" si="17"/>
        <v>-2.6338893766461808E-3</v>
      </c>
    </row>
    <row r="130" spans="1:8" x14ac:dyDescent="0.2">
      <c r="A130" s="8"/>
      <c r="B130" s="34" t="s">
        <v>120</v>
      </c>
      <c r="C130" s="31">
        <v>16</v>
      </c>
      <c r="D130" s="9">
        <v>6</v>
      </c>
      <c r="E130" s="10">
        <f t="shared" si="15"/>
        <v>1.4047410008779631E-2</v>
      </c>
      <c r="F130" s="10">
        <f t="shared" si="16"/>
        <v>3.8709677419354839E-3</v>
      </c>
      <c r="G130" s="10">
        <f t="shared" si="18"/>
        <v>-0.625</v>
      </c>
      <c r="H130" s="16">
        <f t="shared" si="17"/>
        <v>-8.7796312554872698E-3</v>
      </c>
    </row>
    <row r="131" spans="1:8" x14ac:dyDescent="0.2">
      <c r="A131" s="8"/>
      <c r="B131" s="34" t="s">
        <v>121</v>
      </c>
      <c r="C131" s="31">
        <v>5</v>
      </c>
      <c r="D131" s="9">
        <v>2</v>
      </c>
      <c r="E131" s="10">
        <f t="shared" si="15"/>
        <v>4.3898156277436349E-3</v>
      </c>
      <c r="F131" s="10">
        <f t="shared" si="16"/>
        <v>1.2903225806451613E-3</v>
      </c>
      <c r="G131" s="10">
        <f t="shared" si="18"/>
        <v>-0.6</v>
      </c>
      <c r="H131" s="16">
        <f t="shared" si="17"/>
        <v>-2.6338893766461808E-3</v>
      </c>
    </row>
    <row r="132" spans="1:8" x14ac:dyDescent="0.2">
      <c r="A132" s="8"/>
      <c r="B132" s="34" t="s">
        <v>122</v>
      </c>
      <c r="C132" s="31">
        <v>42</v>
      </c>
      <c r="D132" s="9">
        <v>37</v>
      </c>
      <c r="E132" s="10">
        <f t="shared" si="15"/>
        <v>3.6874451273046532E-2</v>
      </c>
      <c r="F132" s="10">
        <f t="shared" si="16"/>
        <v>2.3870967741935485E-2</v>
      </c>
      <c r="G132" s="10">
        <f t="shared" si="18"/>
        <v>-0.11904761904761904</v>
      </c>
      <c r="H132" s="16">
        <f t="shared" si="17"/>
        <v>-4.3898156277436349E-3</v>
      </c>
    </row>
    <row r="133" spans="1:8" x14ac:dyDescent="0.2">
      <c r="A133" s="8"/>
      <c r="B133" s="34" t="s">
        <v>123</v>
      </c>
      <c r="C133" s="31">
        <v>2</v>
      </c>
      <c r="D133" s="9">
        <v>1</v>
      </c>
      <c r="E133" s="10">
        <f t="shared" si="15"/>
        <v>1.7559262510974539E-3</v>
      </c>
      <c r="F133" s="10">
        <f t="shared" si="16"/>
        <v>6.4516129032258064E-4</v>
      </c>
      <c r="G133" s="10">
        <f t="shared" si="18"/>
        <v>-0.5</v>
      </c>
      <c r="H133" s="16">
        <f t="shared" si="17"/>
        <v>-8.7796312554872696E-4</v>
      </c>
    </row>
    <row r="134" spans="1:8" x14ac:dyDescent="0.2">
      <c r="A134" s="8"/>
      <c r="B134" s="34" t="s">
        <v>124</v>
      </c>
      <c r="C134" s="31">
        <v>13</v>
      </c>
      <c r="D134" s="9">
        <v>23</v>
      </c>
      <c r="E134" s="10">
        <f t="shared" si="15"/>
        <v>1.141352063213345E-2</v>
      </c>
      <c r="F134" s="10">
        <f t="shared" si="16"/>
        <v>1.4838709677419355E-2</v>
      </c>
      <c r="G134" s="10">
        <f t="shared" si="18"/>
        <v>0.76923076923076927</v>
      </c>
      <c r="H134" s="16">
        <f t="shared" si="17"/>
        <v>8.7796312554872698E-3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6</v>
      </c>
      <c r="D136" s="9">
        <v>11</v>
      </c>
      <c r="E136" s="10">
        <f t="shared" si="15"/>
        <v>5.2677787532923615E-3</v>
      </c>
      <c r="F136" s="10">
        <f t="shared" si="16"/>
        <v>7.0967741935483875E-3</v>
      </c>
      <c r="G136" s="10">
        <f t="shared" si="18"/>
        <v>0.83333333333333337</v>
      </c>
      <c r="H136" s="16">
        <f t="shared" si="17"/>
        <v>4.3898156277436349E-3</v>
      </c>
    </row>
    <row r="137" spans="1:8" x14ac:dyDescent="0.2">
      <c r="A137" s="8"/>
      <c r="B137" s="34" t="s">
        <v>127</v>
      </c>
      <c r="C137" s="31">
        <v>28</v>
      </c>
      <c r="D137" s="9">
        <v>14</v>
      </c>
      <c r="E137" s="10">
        <f t="shared" si="15"/>
        <v>2.4582967515364356E-2</v>
      </c>
      <c r="F137" s="10">
        <f t="shared" si="16"/>
        <v>9.0322580645161299E-3</v>
      </c>
      <c r="G137" s="10">
        <f t="shared" si="18"/>
        <v>-0.5</v>
      </c>
      <c r="H137" s="16">
        <f t="shared" si="17"/>
        <v>-1.2291483757682178E-2</v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87</v>
      </c>
      <c r="D139" s="9">
        <v>359</v>
      </c>
      <c r="E139" s="10">
        <f t="shared" si="15"/>
        <v>7.6382791922739252E-2</v>
      </c>
      <c r="F139" s="10">
        <f t="shared" si="16"/>
        <v>0.23161290322580644</v>
      </c>
      <c r="G139" s="10">
        <f t="shared" si="18"/>
        <v>3.1264367816091956</v>
      </c>
      <c r="H139" s="16">
        <f t="shared" si="17"/>
        <v>0.23880597014925375</v>
      </c>
    </row>
    <row r="140" spans="1:8" x14ac:dyDescent="0.2">
      <c r="A140" s="8"/>
      <c r="B140" s="34" t="s">
        <v>130</v>
      </c>
      <c r="C140" s="31">
        <v>5</v>
      </c>
      <c r="D140" s="9">
        <v>7</v>
      </c>
      <c r="E140" s="10">
        <f t="shared" ref="E140:E175" si="19">+IF(C140=0,"",C140/C$76)</f>
        <v>4.3898156277436349E-3</v>
      </c>
      <c r="F140" s="10">
        <f t="shared" ref="F140:F175" si="20">+IF(D140=0,"",D140/D$76)</f>
        <v>4.5161290322580649E-3</v>
      </c>
      <c r="G140" s="10">
        <f t="shared" si="18"/>
        <v>0.4</v>
      </c>
      <c r="H140" s="16">
        <f t="shared" ref="H140:H171" si="21">+IF(OR(AND(E140=""),(G140="")),"",E140*G140)</f>
        <v>1.7559262510974541E-3</v>
      </c>
    </row>
    <row r="141" spans="1:8" x14ac:dyDescent="0.2">
      <c r="A141" s="8"/>
      <c r="B141" s="34" t="s">
        <v>131</v>
      </c>
      <c r="C141" s="31">
        <v>4</v>
      </c>
      <c r="D141" s="9">
        <v>3</v>
      </c>
      <c r="E141" s="10">
        <f t="shared" si="19"/>
        <v>3.5118525021949078E-3</v>
      </c>
      <c r="F141" s="10">
        <f t="shared" si="20"/>
        <v>1.9354838709677419E-3</v>
      </c>
      <c r="G141" s="10">
        <f t="shared" ref="G141:G175" si="22">+IF(AND(C141=0,D141=0)," ",IF(C141=0,1,IF(D141=0,-1,(D141-C141)/C141)))</f>
        <v>-0.25</v>
      </c>
      <c r="H141" s="16">
        <f t="shared" si="21"/>
        <v>-8.7796312554872696E-4</v>
      </c>
    </row>
    <row r="142" spans="1:8" x14ac:dyDescent="0.2">
      <c r="A142" s="8"/>
      <c r="B142" s="34" t="s">
        <v>132</v>
      </c>
      <c r="C142" s="31">
        <v>5</v>
      </c>
      <c r="D142" s="9">
        <v>23</v>
      </c>
      <c r="E142" s="10">
        <f t="shared" si="19"/>
        <v>4.3898156277436349E-3</v>
      </c>
      <c r="F142" s="10">
        <f t="shared" si="20"/>
        <v>1.4838709677419355E-2</v>
      </c>
      <c r="G142" s="10">
        <f t="shared" si="22"/>
        <v>3.6</v>
      </c>
      <c r="H142" s="16">
        <f t="shared" si="21"/>
        <v>1.5803336259877086E-2</v>
      </c>
    </row>
    <row r="143" spans="1:8" x14ac:dyDescent="0.2">
      <c r="A143" s="8"/>
      <c r="B143" s="34" t="s">
        <v>133</v>
      </c>
      <c r="C143" s="31">
        <v>0</v>
      </c>
      <c r="D143" s="9">
        <v>18</v>
      </c>
      <c r="E143" s="10" t="str">
        <f t="shared" si="19"/>
        <v/>
      </c>
      <c r="F143" s="10">
        <f t="shared" si="20"/>
        <v>1.1612903225806452E-2</v>
      </c>
      <c r="G143" s="10">
        <f t="shared" si="22"/>
        <v>1</v>
      </c>
      <c r="H143" s="16" t="str">
        <f t="shared" si="21"/>
        <v/>
      </c>
    </row>
    <row r="144" spans="1:8" x14ac:dyDescent="0.2">
      <c r="A144" s="8"/>
      <c r="B144" s="34" t="s">
        <v>134</v>
      </c>
      <c r="C144" s="31">
        <v>0</v>
      </c>
      <c r="D144" s="9">
        <v>1</v>
      </c>
      <c r="E144" s="10" t="str">
        <f t="shared" si="19"/>
        <v/>
      </c>
      <c r="F144" s="10">
        <f t="shared" si="20"/>
        <v>6.4516129032258064E-4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4" t="s">
        <v>135</v>
      </c>
      <c r="C145" s="31">
        <v>7</v>
      </c>
      <c r="D145" s="9">
        <v>9</v>
      </c>
      <c r="E145" s="10">
        <f t="shared" si="19"/>
        <v>6.145741878841089E-3</v>
      </c>
      <c r="F145" s="10">
        <f t="shared" si="20"/>
        <v>5.8064516129032262E-3</v>
      </c>
      <c r="G145" s="10">
        <f t="shared" si="22"/>
        <v>0.2857142857142857</v>
      </c>
      <c r="H145" s="16">
        <f t="shared" si="21"/>
        <v>1.7559262510974539E-3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32</v>
      </c>
      <c r="D147" s="9">
        <v>9</v>
      </c>
      <c r="E147" s="10">
        <f t="shared" si="19"/>
        <v>2.8094820017559263E-2</v>
      </c>
      <c r="F147" s="10">
        <f t="shared" si="20"/>
        <v>5.8064516129032262E-3</v>
      </c>
      <c r="G147" s="10">
        <f t="shared" si="22"/>
        <v>-0.71875</v>
      </c>
      <c r="H147" s="16">
        <f t="shared" si="21"/>
        <v>-2.0193151887620719E-2</v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0</v>
      </c>
      <c r="D149" s="9">
        <v>3</v>
      </c>
      <c r="E149" s="10" t="str">
        <f t="shared" si="19"/>
        <v/>
      </c>
      <c r="F149" s="10">
        <f t="shared" si="20"/>
        <v>1.9354838709677419E-3</v>
      </c>
      <c r="G149" s="10">
        <f t="shared" si="22"/>
        <v>1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0</v>
      </c>
      <c r="D150" s="9">
        <v>1</v>
      </c>
      <c r="E150" s="10" t="str">
        <f t="shared" si="19"/>
        <v/>
      </c>
      <c r="F150" s="10">
        <f t="shared" si="20"/>
        <v>6.4516129032258064E-4</v>
      </c>
      <c r="G150" s="10">
        <f t="shared" si="22"/>
        <v>1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2</v>
      </c>
      <c r="D151" s="9">
        <v>7</v>
      </c>
      <c r="E151" s="10">
        <f t="shared" si="19"/>
        <v>1.7559262510974539E-3</v>
      </c>
      <c r="F151" s="10">
        <f t="shared" si="20"/>
        <v>4.5161290322580649E-3</v>
      </c>
      <c r="G151" s="10">
        <f t="shared" si="22"/>
        <v>2.5</v>
      </c>
      <c r="H151" s="16">
        <f t="shared" si="21"/>
        <v>4.3898156277436349E-3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1</v>
      </c>
      <c r="E154" s="10" t="str">
        <f t="shared" si="19"/>
        <v/>
      </c>
      <c r="F154" s="10">
        <f t="shared" si="20"/>
        <v>6.4516129032258064E-4</v>
      </c>
      <c r="G154" s="10">
        <f t="shared" si="22"/>
        <v>1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2</v>
      </c>
      <c r="D156" s="9">
        <v>5</v>
      </c>
      <c r="E156" s="10">
        <f t="shared" si="19"/>
        <v>1.7559262510974539E-3</v>
      </c>
      <c r="F156" s="10">
        <f t="shared" si="20"/>
        <v>3.2258064516129032E-3</v>
      </c>
      <c r="G156" s="10">
        <f t="shared" si="22"/>
        <v>1.5</v>
      </c>
      <c r="H156" s="16">
        <f t="shared" si="21"/>
        <v>2.6338893766461808E-3</v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2</v>
      </c>
      <c r="D161" s="9">
        <v>1</v>
      </c>
      <c r="E161" s="10">
        <f t="shared" si="19"/>
        <v>1.7559262510974539E-3</v>
      </c>
      <c r="F161" s="10">
        <f t="shared" si="20"/>
        <v>6.4516129032258064E-4</v>
      </c>
      <c r="G161" s="10">
        <f t="shared" si="22"/>
        <v>-0.5</v>
      </c>
      <c r="H161" s="16">
        <f t="shared" si="21"/>
        <v>-8.7796312554872696E-4</v>
      </c>
    </row>
    <row r="162" spans="1:8" x14ac:dyDescent="0.2">
      <c r="A162" s="8"/>
      <c r="B162" s="34" t="s">
        <v>152</v>
      </c>
      <c r="C162" s="31">
        <v>0</v>
      </c>
      <c r="D162" s="9">
        <v>1</v>
      </c>
      <c r="E162" s="10" t="str">
        <f t="shared" si="19"/>
        <v/>
      </c>
      <c r="F162" s="10">
        <f t="shared" si="20"/>
        <v>6.4516129032258064E-4</v>
      </c>
      <c r="G162" s="10">
        <f t="shared" si="22"/>
        <v>1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2</v>
      </c>
      <c r="D163" s="9">
        <v>0</v>
      </c>
      <c r="E163" s="10">
        <f t="shared" si="19"/>
        <v>1.7559262510974539E-3</v>
      </c>
      <c r="F163" s="10" t="str">
        <f t="shared" si="20"/>
        <v/>
      </c>
      <c r="G163" s="10">
        <f t="shared" si="22"/>
        <v>-1</v>
      </c>
      <c r="H163" s="16">
        <f t="shared" si="21"/>
        <v>-1.7559262510974539E-3</v>
      </c>
    </row>
    <row r="164" spans="1:8" x14ac:dyDescent="0.2">
      <c r="A164" s="8"/>
      <c r="B164" s="34" t="s">
        <v>154</v>
      </c>
      <c r="C164" s="3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4" t="s">
        <v>155</v>
      </c>
      <c r="C165" s="3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11</v>
      </c>
      <c r="D172" s="9">
        <v>5</v>
      </c>
      <c r="E172" s="10">
        <f t="shared" si="19"/>
        <v>9.6575943810359964E-3</v>
      </c>
      <c r="F172" s="10">
        <f t="shared" si="20"/>
        <v>3.2258064516129032E-3</v>
      </c>
      <c r="G172" s="10">
        <f t="shared" si="22"/>
        <v>-0.54545454545454541</v>
      </c>
      <c r="H172" s="16">
        <f t="shared" ref="H172:H203" si="23">+IF(OR(AND(E172=""),(G172="")),"",E172*G172)</f>
        <v>-5.2677787532923615E-3</v>
      </c>
    </row>
    <row r="173" spans="1:8" ht="25.5" x14ac:dyDescent="0.2">
      <c r="A173" s="8"/>
      <c r="B173" s="34" t="s">
        <v>163</v>
      </c>
      <c r="C173" s="31">
        <v>1</v>
      </c>
      <c r="D173" s="9">
        <v>0</v>
      </c>
      <c r="E173" s="10">
        <f t="shared" si="19"/>
        <v>8.7796312554872696E-4</v>
      </c>
      <c r="F173" s="10" t="str">
        <f t="shared" si="20"/>
        <v/>
      </c>
      <c r="G173" s="10">
        <f t="shared" si="22"/>
        <v>-1</v>
      </c>
      <c r="H173" s="16">
        <f t="shared" si="23"/>
        <v>-8.7796312554872696E-4</v>
      </c>
    </row>
    <row r="174" spans="1:8" ht="25.5" x14ac:dyDescent="0.2">
      <c r="A174" s="8"/>
      <c r="B174" s="34" t="s">
        <v>164</v>
      </c>
      <c r="C174" s="31">
        <v>10</v>
      </c>
      <c r="D174" s="9">
        <v>0</v>
      </c>
      <c r="E174" s="10">
        <f t="shared" si="19"/>
        <v>8.7796312554872698E-3</v>
      </c>
      <c r="F174" s="10" t="str">
        <f t="shared" si="20"/>
        <v/>
      </c>
      <c r="G174" s="10">
        <f t="shared" si="22"/>
        <v>-1</v>
      </c>
      <c r="H174" s="16">
        <f t="shared" si="23"/>
        <v>-8.7796312554872698E-3</v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2531</v>
      </c>
      <c r="D181" s="30">
        <f>SUM(D182:D356)</f>
        <v>2981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0.17779533781114185</v>
      </c>
      <c r="H181" s="40">
        <f t="shared" ref="H181:H212" si="26">+IF(OR(AND(E181=""),(G181="")),"",E181*G181)</f>
        <v>0.17779533781114185</v>
      </c>
    </row>
    <row r="182" spans="1:8" x14ac:dyDescent="0.2">
      <c r="A182" s="8"/>
      <c r="B182" s="33" t="s">
        <v>166</v>
      </c>
      <c r="C182" s="39">
        <v>6</v>
      </c>
      <c r="D182" s="36">
        <v>23</v>
      </c>
      <c r="E182" s="37">
        <f t="shared" si="24"/>
        <v>2.3706045041485581E-3</v>
      </c>
      <c r="F182" s="37">
        <f t="shared" si="25"/>
        <v>7.7155317007715531E-3</v>
      </c>
      <c r="G182" s="37">
        <f t="shared" ref="G182:G213" si="27">+IF(AND(C182=0,D182=0)," ",IF(C182=0,1,IF(D182=0,-1,(D182-C182)/C182)))</f>
        <v>2.8333333333333335</v>
      </c>
      <c r="H182" s="38">
        <f t="shared" si="26"/>
        <v>6.7167127617542479E-3</v>
      </c>
    </row>
    <row r="183" spans="1:8" x14ac:dyDescent="0.2">
      <c r="A183" s="8"/>
      <c r="B183" s="34" t="s">
        <v>167</v>
      </c>
      <c r="C183" s="31">
        <v>5</v>
      </c>
      <c r="D183" s="9">
        <v>2</v>
      </c>
      <c r="E183" s="10">
        <f t="shared" si="24"/>
        <v>1.9755037534571317E-3</v>
      </c>
      <c r="F183" s="10">
        <f t="shared" si="25"/>
        <v>6.7091580006709158E-4</v>
      </c>
      <c r="G183" s="10">
        <f t="shared" si="27"/>
        <v>-0.6</v>
      </c>
      <c r="H183" s="16">
        <f t="shared" si="26"/>
        <v>-1.185302252074279E-3</v>
      </c>
    </row>
    <row r="184" spans="1:8" ht="38.25" x14ac:dyDescent="0.2">
      <c r="A184" s="8"/>
      <c r="B184" s="34" t="s">
        <v>168</v>
      </c>
      <c r="C184" s="31">
        <v>260</v>
      </c>
      <c r="D184" s="9">
        <v>0</v>
      </c>
      <c r="E184" s="10">
        <f t="shared" si="24"/>
        <v>0.10272619517977084</v>
      </c>
      <c r="F184" s="10" t="str">
        <f t="shared" si="25"/>
        <v/>
      </c>
      <c r="G184" s="10">
        <f t="shared" si="27"/>
        <v>-1</v>
      </c>
      <c r="H184" s="16">
        <f t="shared" si="26"/>
        <v>-0.10272619517977084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46</v>
      </c>
      <c r="D186" s="9">
        <v>17</v>
      </c>
      <c r="E186" s="10">
        <f t="shared" si="24"/>
        <v>1.8174634531805612E-2</v>
      </c>
      <c r="F186" s="10">
        <f t="shared" si="25"/>
        <v>5.7027843005702785E-3</v>
      </c>
      <c r="G186" s="10">
        <f t="shared" si="27"/>
        <v>-0.63043478260869568</v>
      </c>
      <c r="H186" s="16">
        <f t="shared" si="26"/>
        <v>-1.1457921770051364E-2</v>
      </c>
    </row>
    <row r="187" spans="1:8" ht="25.5" x14ac:dyDescent="0.2">
      <c r="A187" s="8"/>
      <c r="B187" s="34" t="s">
        <v>171</v>
      </c>
      <c r="C187" s="31">
        <v>0</v>
      </c>
      <c r="D187" s="9">
        <v>1</v>
      </c>
      <c r="E187" s="10" t="str">
        <f t="shared" si="24"/>
        <v/>
      </c>
      <c r="F187" s="10">
        <f t="shared" si="25"/>
        <v>3.3545790003354579E-4</v>
      </c>
      <c r="G187" s="10">
        <f t="shared" si="27"/>
        <v>1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39</v>
      </c>
      <c r="D188" s="9">
        <v>110</v>
      </c>
      <c r="E188" s="10">
        <f t="shared" si="24"/>
        <v>1.5408929276965626E-2</v>
      </c>
      <c r="F188" s="10">
        <f t="shared" si="25"/>
        <v>3.6900369003690037E-2</v>
      </c>
      <c r="G188" s="10">
        <f t="shared" si="27"/>
        <v>1.8205128205128205</v>
      </c>
      <c r="H188" s="16">
        <f t="shared" si="26"/>
        <v>2.8052153299091265E-2</v>
      </c>
    </row>
    <row r="189" spans="1:8" x14ac:dyDescent="0.2">
      <c r="A189" s="8"/>
      <c r="B189" s="34" t="s">
        <v>173</v>
      </c>
      <c r="C189" s="31">
        <v>5</v>
      </c>
      <c r="D189" s="9">
        <v>3</v>
      </c>
      <c r="E189" s="10">
        <f t="shared" si="24"/>
        <v>1.9755037534571317E-3</v>
      </c>
      <c r="F189" s="10">
        <f t="shared" si="25"/>
        <v>1.0063737001006373E-3</v>
      </c>
      <c r="G189" s="10">
        <f t="shared" si="27"/>
        <v>-0.4</v>
      </c>
      <c r="H189" s="16">
        <f t="shared" si="26"/>
        <v>-7.9020150138285269E-4</v>
      </c>
    </row>
    <row r="190" spans="1:8" x14ac:dyDescent="0.2">
      <c r="A190" s="8"/>
      <c r="B190" s="34" t="s">
        <v>174</v>
      </c>
      <c r="C190" s="31">
        <v>12</v>
      </c>
      <c r="D190" s="9">
        <v>109</v>
      </c>
      <c r="E190" s="10">
        <f t="shared" si="24"/>
        <v>4.7412090082971162E-3</v>
      </c>
      <c r="F190" s="10">
        <f t="shared" si="25"/>
        <v>3.6564911103656492E-2</v>
      </c>
      <c r="G190" s="10">
        <f t="shared" si="27"/>
        <v>8.0833333333333339</v>
      </c>
      <c r="H190" s="16">
        <f t="shared" si="26"/>
        <v>3.8324772817068357E-2</v>
      </c>
    </row>
    <row r="191" spans="1:8" x14ac:dyDescent="0.2">
      <c r="A191" s="8"/>
      <c r="B191" s="34" t="s">
        <v>175</v>
      </c>
      <c r="C191" s="31">
        <v>14</v>
      </c>
      <c r="D191" s="9">
        <v>11</v>
      </c>
      <c r="E191" s="10">
        <f t="shared" si="24"/>
        <v>5.531410509679968E-3</v>
      </c>
      <c r="F191" s="10">
        <f t="shared" si="25"/>
        <v>3.6900369003690036E-3</v>
      </c>
      <c r="G191" s="10">
        <f t="shared" si="27"/>
        <v>-0.21428571428571427</v>
      </c>
      <c r="H191" s="16">
        <f t="shared" si="26"/>
        <v>-1.1853022520742788E-3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2</v>
      </c>
      <c r="E193" s="10" t="str">
        <f t="shared" si="24"/>
        <v/>
      </c>
      <c r="F193" s="10">
        <f t="shared" si="25"/>
        <v>6.7091580006709158E-4</v>
      </c>
      <c r="G193" s="10">
        <f t="shared" si="27"/>
        <v>1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1</v>
      </c>
      <c r="D194" s="9">
        <v>1</v>
      </c>
      <c r="E194" s="10">
        <f t="shared" si="24"/>
        <v>3.9510075069142629E-4</v>
      </c>
      <c r="F194" s="10">
        <f t="shared" si="25"/>
        <v>3.3545790003354579E-4</v>
      </c>
      <c r="G194" s="10">
        <f t="shared" si="27"/>
        <v>0</v>
      </c>
      <c r="H194" s="16">
        <f t="shared" si="26"/>
        <v>0</v>
      </c>
    </row>
    <row r="195" spans="1:8" x14ac:dyDescent="0.2">
      <c r="A195" s="8"/>
      <c r="B195" s="34" t="s">
        <v>179</v>
      </c>
      <c r="C195" s="31">
        <v>4</v>
      </c>
      <c r="D195" s="9">
        <v>10</v>
      </c>
      <c r="E195" s="10">
        <f t="shared" si="24"/>
        <v>1.5804030027657052E-3</v>
      </c>
      <c r="F195" s="10">
        <f t="shared" si="25"/>
        <v>3.3545790003354577E-3</v>
      </c>
      <c r="G195" s="10">
        <f t="shared" si="27"/>
        <v>1.5</v>
      </c>
      <c r="H195" s="16">
        <f t="shared" si="26"/>
        <v>2.3706045041485577E-3</v>
      </c>
    </row>
    <row r="196" spans="1:8" x14ac:dyDescent="0.2">
      <c r="A196" s="8"/>
      <c r="B196" s="34" t="s">
        <v>180</v>
      </c>
      <c r="C196" s="31">
        <v>15</v>
      </c>
      <c r="D196" s="9">
        <v>24</v>
      </c>
      <c r="E196" s="10">
        <f t="shared" si="24"/>
        <v>5.9265112603713943E-3</v>
      </c>
      <c r="F196" s="10">
        <f t="shared" si="25"/>
        <v>8.0509896008050981E-3</v>
      </c>
      <c r="G196" s="10">
        <f t="shared" si="27"/>
        <v>0.6</v>
      </c>
      <c r="H196" s="16">
        <f t="shared" si="26"/>
        <v>3.5559067562228363E-3</v>
      </c>
    </row>
    <row r="197" spans="1:8" ht="25.5" x14ac:dyDescent="0.2">
      <c r="A197" s="8"/>
      <c r="B197" s="34" t="s">
        <v>181</v>
      </c>
      <c r="C197" s="31">
        <v>8</v>
      </c>
      <c r="D197" s="9">
        <v>84</v>
      </c>
      <c r="E197" s="10">
        <f t="shared" si="24"/>
        <v>3.1608060055314103E-3</v>
      </c>
      <c r="F197" s="10">
        <f t="shared" si="25"/>
        <v>2.8178463602817845E-2</v>
      </c>
      <c r="G197" s="10">
        <f t="shared" si="27"/>
        <v>9.5</v>
      </c>
      <c r="H197" s="16">
        <f t="shared" si="26"/>
        <v>3.0027657052548399E-2</v>
      </c>
    </row>
    <row r="198" spans="1:8" ht="25.5" x14ac:dyDescent="0.2">
      <c r="A198" s="8"/>
      <c r="B198" s="34" t="s">
        <v>182</v>
      </c>
      <c r="C198" s="31">
        <v>3</v>
      </c>
      <c r="D198" s="9">
        <v>0</v>
      </c>
      <c r="E198" s="10">
        <f t="shared" si="24"/>
        <v>1.185302252074279E-3</v>
      </c>
      <c r="F198" s="10" t="str">
        <f t="shared" si="25"/>
        <v/>
      </c>
      <c r="G198" s="10">
        <f t="shared" si="27"/>
        <v>-1</v>
      </c>
      <c r="H198" s="16">
        <f t="shared" si="26"/>
        <v>-1.185302252074279E-3</v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3</v>
      </c>
      <c r="D200" s="9">
        <v>7</v>
      </c>
      <c r="E200" s="10">
        <f t="shared" si="24"/>
        <v>1.185302252074279E-3</v>
      </c>
      <c r="F200" s="10">
        <f t="shared" si="25"/>
        <v>2.3482053002348204E-3</v>
      </c>
      <c r="G200" s="10">
        <f t="shared" si="27"/>
        <v>1.3333333333333333</v>
      </c>
      <c r="H200" s="16">
        <f t="shared" si="26"/>
        <v>1.5804030027657054E-3</v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20</v>
      </c>
      <c r="D202" s="9">
        <v>8</v>
      </c>
      <c r="E202" s="10">
        <f t="shared" si="24"/>
        <v>7.9020150138285269E-3</v>
      </c>
      <c r="F202" s="10">
        <f t="shared" si="25"/>
        <v>2.6836632002683663E-3</v>
      </c>
      <c r="G202" s="10">
        <f t="shared" si="27"/>
        <v>-0.6</v>
      </c>
      <c r="H202" s="16">
        <f t="shared" si="26"/>
        <v>-4.7412090082971162E-3</v>
      </c>
    </row>
    <row r="203" spans="1:8" x14ac:dyDescent="0.2">
      <c r="A203" s="8"/>
      <c r="B203" s="34" t="s">
        <v>187</v>
      </c>
      <c r="C203" s="31">
        <v>6</v>
      </c>
      <c r="D203" s="9">
        <v>42</v>
      </c>
      <c r="E203" s="10">
        <f t="shared" si="24"/>
        <v>2.3706045041485581E-3</v>
      </c>
      <c r="F203" s="10">
        <f t="shared" si="25"/>
        <v>1.4089231801408923E-2</v>
      </c>
      <c r="G203" s="10">
        <f t="shared" si="27"/>
        <v>6</v>
      </c>
      <c r="H203" s="16">
        <f t="shared" si="26"/>
        <v>1.4223627024891349E-2</v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3</v>
      </c>
      <c r="D206" s="9">
        <v>0</v>
      </c>
      <c r="E206" s="10">
        <f t="shared" si="24"/>
        <v>1.185302252074279E-3</v>
      </c>
      <c r="F206" s="10" t="str">
        <f t="shared" si="25"/>
        <v/>
      </c>
      <c r="G206" s="10">
        <f t="shared" si="27"/>
        <v>-1</v>
      </c>
      <c r="H206" s="16">
        <f t="shared" si="26"/>
        <v>-1.185302252074279E-3</v>
      </c>
    </row>
    <row r="207" spans="1:8" x14ac:dyDescent="0.2">
      <c r="A207" s="8"/>
      <c r="B207" s="34" t="s">
        <v>191</v>
      </c>
      <c r="C207" s="31">
        <v>1</v>
      </c>
      <c r="D207" s="9">
        <v>1</v>
      </c>
      <c r="E207" s="10">
        <f t="shared" si="24"/>
        <v>3.9510075069142629E-4</v>
      </c>
      <c r="F207" s="10">
        <f t="shared" si="25"/>
        <v>3.3545790003354579E-4</v>
      </c>
      <c r="G207" s="10">
        <f t="shared" si="27"/>
        <v>0</v>
      </c>
      <c r="H207" s="16">
        <f t="shared" si="26"/>
        <v>0</v>
      </c>
    </row>
    <row r="208" spans="1:8" x14ac:dyDescent="0.2">
      <c r="A208" s="8"/>
      <c r="B208" s="34" t="s">
        <v>192</v>
      </c>
      <c r="C208" s="31">
        <v>16</v>
      </c>
      <c r="D208" s="9">
        <v>17</v>
      </c>
      <c r="E208" s="10">
        <f t="shared" si="24"/>
        <v>6.3216120110628207E-3</v>
      </c>
      <c r="F208" s="10">
        <f t="shared" si="25"/>
        <v>5.7027843005702785E-3</v>
      </c>
      <c r="G208" s="10">
        <f t="shared" si="27"/>
        <v>6.25E-2</v>
      </c>
      <c r="H208" s="16">
        <f t="shared" si="26"/>
        <v>3.9510075069142629E-4</v>
      </c>
    </row>
    <row r="209" spans="1:8" x14ac:dyDescent="0.2">
      <c r="A209" s="8"/>
      <c r="B209" s="34" t="s">
        <v>193</v>
      </c>
      <c r="C209" s="31">
        <v>5</v>
      </c>
      <c r="D209" s="9">
        <v>8</v>
      </c>
      <c r="E209" s="10">
        <f t="shared" si="24"/>
        <v>1.9755037534571317E-3</v>
      </c>
      <c r="F209" s="10">
        <f t="shared" si="25"/>
        <v>2.6836632002683663E-3</v>
      </c>
      <c r="G209" s="10">
        <f t="shared" si="27"/>
        <v>0.6</v>
      </c>
      <c r="H209" s="16">
        <f t="shared" si="26"/>
        <v>1.185302252074279E-3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14</v>
      </c>
      <c r="D211" s="9">
        <v>23</v>
      </c>
      <c r="E211" s="10">
        <f t="shared" si="24"/>
        <v>5.531410509679968E-3</v>
      </c>
      <c r="F211" s="10">
        <f t="shared" si="25"/>
        <v>7.7155317007715531E-3</v>
      </c>
      <c r="G211" s="10">
        <f t="shared" si="27"/>
        <v>0.6428571428571429</v>
      </c>
      <c r="H211" s="16">
        <f t="shared" si="26"/>
        <v>3.5559067562228367E-3</v>
      </c>
    </row>
    <row r="212" spans="1:8" x14ac:dyDescent="0.2">
      <c r="A212" s="8"/>
      <c r="B212" s="34" t="s">
        <v>196</v>
      </c>
      <c r="C212" s="31">
        <v>160</v>
      </c>
      <c r="D212" s="9">
        <v>125</v>
      </c>
      <c r="E212" s="10">
        <f t="shared" si="24"/>
        <v>6.3216120110628216E-2</v>
      </c>
      <c r="F212" s="10">
        <f t="shared" si="25"/>
        <v>4.1932237504193226E-2</v>
      </c>
      <c r="G212" s="10">
        <f t="shared" si="27"/>
        <v>-0.21875</v>
      </c>
      <c r="H212" s="16">
        <f t="shared" si="26"/>
        <v>-1.3828526274199922E-2</v>
      </c>
    </row>
    <row r="213" spans="1:8" x14ac:dyDescent="0.2">
      <c r="A213" s="8"/>
      <c r="B213" s="34" t="s">
        <v>197</v>
      </c>
      <c r="C213" s="31">
        <v>83</v>
      </c>
      <c r="D213" s="9">
        <v>85</v>
      </c>
      <c r="E213" s="10">
        <f t="shared" ref="E213:E244" si="28">+IF(C213=0,"",C213/C$181)</f>
        <v>3.2793362307388385E-2</v>
      </c>
      <c r="F213" s="10">
        <f t="shared" ref="F213:F244" si="29">+IF(D213=0,"",D213/D$181)</f>
        <v>2.8513921502851394E-2</v>
      </c>
      <c r="G213" s="10">
        <f t="shared" si="27"/>
        <v>2.4096385542168676E-2</v>
      </c>
      <c r="H213" s="16">
        <f t="shared" ref="H213:H244" si="30">+IF(OR(AND(E213=""),(G213="")),"",E213*G213)</f>
        <v>7.9020150138285269E-4</v>
      </c>
    </row>
    <row r="214" spans="1:8" x14ac:dyDescent="0.2">
      <c r="A214" s="8"/>
      <c r="B214" s="34" t="s">
        <v>198</v>
      </c>
      <c r="C214" s="31">
        <v>217</v>
      </c>
      <c r="D214" s="9">
        <v>439</v>
      </c>
      <c r="E214" s="10">
        <f t="shared" si="28"/>
        <v>8.5736862900039512E-2</v>
      </c>
      <c r="F214" s="10">
        <f t="shared" si="29"/>
        <v>0.14726601811472662</v>
      </c>
      <c r="G214" s="10">
        <f t="shared" ref="G214:G245" si="31">+IF(AND(C214=0,D214=0)," ",IF(C214=0,1,IF(D214=0,-1,(D214-C214)/C214)))</f>
        <v>1.0230414746543779</v>
      </c>
      <c r="H214" s="16">
        <f t="shared" si="30"/>
        <v>8.7712366653496646E-2</v>
      </c>
    </row>
    <row r="215" spans="1:8" x14ac:dyDescent="0.2">
      <c r="A215" s="8"/>
      <c r="B215" s="34" t="s">
        <v>199</v>
      </c>
      <c r="C215" s="31">
        <v>8</v>
      </c>
      <c r="D215" s="9">
        <v>5</v>
      </c>
      <c r="E215" s="10">
        <f t="shared" si="28"/>
        <v>3.1608060055314103E-3</v>
      </c>
      <c r="F215" s="10">
        <f t="shared" si="29"/>
        <v>1.6772895001677288E-3</v>
      </c>
      <c r="G215" s="10">
        <f t="shared" si="31"/>
        <v>-0.375</v>
      </c>
      <c r="H215" s="16">
        <f t="shared" si="30"/>
        <v>-1.1853022520742788E-3</v>
      </c>
    </row>
    <row r="216" spans="1:8" x14ac:dyDescent="0.2">
      <c r="A216" s="8"/>
      <c r="B216" s="34" t="s">
        <v>200</v>
      </c>
      <c r="C216" s="31">
        <v>107</v>
      </c>
      <c r="D216" s="9">
        <v>104</v>
      </c>
      <c r="E216" s="10">
        <f t="shared" si="28"/>
        <v>4.2275780323982617E-2</v>
      </c>
      <c r="F216" s="10">
        <f t="shared" si="29"/>
        <v>3.488762160348876E-2</v>
      </c>
      <c r="G216" s="10">
        <f t="shared" si="31"/>
        <v>-2.8037383177570093E-2</v>
      </c>
      <c r="H216" s="16">
        <f t="shared" si="30"/>
        <v>-1.185302252074279E-3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48</v>
      </c>
      <c r="D218" s="9">
        <v>16</v>
      </c>
      <c r="E218" s="10">
        <f t="shared" si="28"/>
        <v>1.8964836033188465E-2</v>
      </c>
      <c r="F218" s="10">
        <f t="shared" si="29"/>
        <v>5.3673264005367326E-3</v>
      </c>
      <c r="G218" s="10">
        <f t="shared" si="31"/>
        <v>-0.66666666666666663</v>
      </c>
      <c r="H218" s="16">
        <f t="shared" si="30"/>
        <v>-1.2643224022125643E-2</v>
      </c>
    </row>
    <row r="219" spans="1:8" x14ac:dyDescent="0.2">
      <c r="A219" s="8"/>
      <c r="B219" s="34" t="s">
        <v>203</v>
      </c>
      <c r="C219" s="31">
        <v>14</v>
      </c>
      <c r="D219" s="9">
        <v>11</v>
      </c>
      <c r="E219" s="10">
        <f t="shared" si="28"/>
        <v>5.531410509679968E-3</v>
      </c>
      <c r="F219" s="10">
        <f t="shared" si="29"/>
        <v>3.6900369003690036E-3</v>
      </c>
      <c r="G219" s="10">
        <f t="shared" si="31"/>
        <v>-0.21428571428571427</v>
      </c>
      <c r="H219" s="16">
        <f t="shared" si="30"/>
        <v>-1.1853022520742788E-3</v>
      </c>
    </row>
    <row r="220" spans="1:8" x14ac:dyDescent="0.2">
      <c r="A220" s="8"/>
      <c r="B220" s="34" t="s">
        <v>204</v>
      </c>
      <c r="C220" s="31">
        <v>47</v>
      </c>
      <c r="D220" s="9">
        <v>48</v>
      </c>
      <c r="E220" s="10">
        <f t="shared" si="28"/>
        <v>1.8569735282497037E-2</v>
      </c>
      <c r="F220" s="10">
        <f t="shared" si="29"/>
        <v>1.6101979201610196E-2</v>
      </c>
      <c r="G220" s="10">
        <f t="shared" si="31"/>
        <v>2.1276595744680851E-2</v>
      </c>
      <c r="H220" s="16">
        <f t="shared" si="30"/>
        <v>3.9510075069142629E-4</v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9</v>
      </c>
      <c r="D222" s="9">
        <v>15</v>
      </c>
      <c r="E222" s="10">
        <f t="shared" si="28"/>
        <v>3.5559067562228367E-3</v>
      </c>
      <c r="F222" s="10">
        <f t="shared" si="29"/>
        <v>5.0318685005031867E-3</v>
      </c>
      <c r="G222" s="10">
        <f t="shared" si="31"/>
        <v>0.66666666666666663</v>
      </c>
      <c r="H222" s="16">
        <f t="shared" si="30"/>
        <v>2.3706045041485577E-3</v>
      </c>
    </row>
    <row r="223" spans="1:8" ht="25.5" x14ac:dyDescent="0.2">
      <c r="A223" s="8"/>
      <c r="B223" s="34" t="s">
        <v>207</v>
      </c>
      <c r="C223" s="31">
        <v>79</v>
      </c>
      <c r="D223" s="9">
        <v>71</v>
      </c>
      <c r="E223" s="10">
        <f t="shared" si="28"/>
        <v>3.121295930462268E-2</v>
      </c>
      <c r="F223" s="10">
        <f t="shared" si="29"/>
        <v>2.3817510902381753E-2</v>
      </c>
      <c r="G223" s="10">
        <f t="shared" si="31"/>
        <v>-0.10126582278481013</v>
      </c>
      <c r="H223" s="16">
        <f t="shared" si="30"/>
        <v>-3.1608060055314103E-3</v>
      </c>
    </row>
    <row r="224" spans="1:8" x14ac:dyDescent="0.2">
      <c r="A224" s="8"/>
      <c r="B224" s="34" t="s">
        <v>208</v>
      </c>
      <c r="C224" s="31">
        <v>4</v>
      </c>
      <c r="D224" s="9">
        <v>8</v>
      </c>
      <c r="E224" s="10">
        <f t="shared" si="28"/>
        <v>1.5804030027657052E-3</v>
      </c>
      <c r="F224" s="10">
        <f t="shared" si="29"/>
        <v>2.6836632002683663E-3</v>
      </c>
      <c r="G224" s="10">
        <f t="shared" si="31"/>
        <v>1</v>
      </c>
      <c r="H224" s="16">
        <f t="shared" si="30"/>
        <v>1.5804030027657052E-3</v>
      </c>
    </row>
    <row r="225" spans="1:8" ht="25.5" x14ac:dyDescent="0.2">
      <c r="A225" s="8"/>
      <c r="B225" s="34" t="s">
        <v>209</v>
      </c>
      <c r="C225" s="31">
        <v>0</v>
      </c>
      <c r="D225" s="9">
        <v>1</v>
      </c>
      <c r="E225" s="10" t="str">
        <f t="shared" si="28"/>
        <v/>
      </c>
      <c r="F225" s="10">
        <f t="shared" si="29"/>
        <v>3.3545790003354579E-4</v>
      </c>
      <c r="G225" s="10">
        <f t="shared" si="31"/>
        <v>1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124</v>
      </c>
      <c r="D228" s="9">
        <v>254</v>
      </c>
      <c r="E228" s="10">
        <f t="shared" si="28"/>
        <v>4.899249308573686E-2</v>
      </c>
      <c r="F228" s="10">
        <f t="shared" si="29"/>
        <v>8.5206306608520632E-2</v>
      </c>
      <c r="G228" s="10">
        <f t="shared" si="31"/>
        <v>1.0483870967741935</v>
      </c>
      <c r="H228" s="16">
        <f t="shared" si="30"/>
        <v>5.1363097589885415E-2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8</v>
      </c>
      <c r="D232" s="9">
        <v>2</v>
      </c>
      <c r="E232" s="10">
        <f t="shared" si="28"/>
        <v>3.1608060055314103E-3</v>
      </c>
      <c r="F232" s="10">
        <f t="shared" si="29"/>
        <v>6.7091580006709158E-4</v>
      </c>
      <c r="G232" s="10">
        <f t="shared" si="31"/>
        <v>-0.75</v>
      </c>
      <c r="H232" s="16">
        <f t="shared" si="30"/>
        <v>-2.3706045041485577E-3</v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16</v>
      </c>
      <c r="D235" s="9">
        <v>10</v>
      </c>
      <c r="E235" s="10">
        <f t="shared" si="28"/>
        <v>6.3216120110628207E-3</v>
      </c>
      <c r="F235" s="10">
        <f t="shared" si="29"/>
        <v>3.3545790003354577E-3</v>
      </c>
      <c r="G235" s="10">
        <f t="shared" si="31"/>
        <v>-0.375</v>
      </c>
      <c r="H235" s="16">
        <f t="shared" si="30"/>
        <v>-2.3706045041485577E-3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4</v>
      </c>
      <c r="D237" s="9">
        <v>0</v>
      </c>
      <c r="E237" s="10">
        <f t="shared" si="28"/>
        <v>1.5804030027657052E-3</v>
      </c>
      <c r="F237" s="10" t="str">
        <f t="shared" si="29"/>
        <v/>
      </c>
      <c r="G237" s="10">
        <f t="shared" si="31"/>
        <v>-1</v>
      </c>
      <c r="H237" s="16">
        <f t="shared" si="30"/>
        <v>-1.5804030027657052E-3</v>
      </c>
    </row>
    <row r="238" spans="1:8" x14ac:dyDescent="0.2">
      <c r="A238" s="8"/>
      <c r="B238" s="34" t="s">
        <v>222</v>
      </c>
      <c r="C238" s="31">
        <v>0</v>
      </c>
      <c r="D238" s="9">
        <v>4</v>
      </c>
      <c r="E238" s="10" t="str">
        <f t="shared" si="28"/>
        <v/>
      </c>
      <c r="F238" s="10">
        <f t="shared" si="29"/>
        <v>1.3418316001341832E-3</v>
      </c>
      <c r="G238" s="10">
        <f t="shared" si="31"/>
        <v>1</v>
      </c>
      <c r="H238" s="16" t="str">
        <f t="shared" si="30"/>
        <v/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1</v>
      </c>
      <c r="D240" s="9">
        <v>1</v>
      </c>
      <c r="E240" s="10">
        <f t="shared" si="28"/>
        <v>3.9510075069142629E-4</v>
      </c>
      <c r="F240" s="10">
        <f t="shared" si="29"/>
        <v>3.3545790003354579E-4</v>
      </c>
      <c r="G240" s="10">
        <f t="shared" si="31"/>
        <v>0</v>
      </c>
      <c r="H240" s="16">
        <f t="shared" si="30"/>
        <v>0</v>
      </c>
    </row>
    <row r="241" spans="1:8" x14ac:dyDescent="0.2">
      <c r="A241" s="8"/>
      <c r="B241" s="34" t="s">
        <v>225</v>
      </c>
      <c r="C241" s="31">
        <v>2</v>
      </c>
      <c r="D241" s="9">
        <v>1</v>
      </c>
      <c r="E241" s="10">
        <f t="shared" si="28"/>
        <v>7.9020150138285259E-4</v>
      </c>
      <c r="F241" s="10">
        <f t="shared" si="29"/>
        <v>3.3545790003354579E-4</v>
      </c>
      <c r="G241" s="10">
        <f t="shared" si="31"/>
        <v>-0.5</v>
      </c>
      <c r="H241" s="16">
        <f t="shared" si="30"/>
        <v>-3.9510075069142629E-4</v>
      </c>
    </row>
    <row r="242" spans="1:8" x14ac:dyDescent="0.2">
      <c r="A242" s="8"/>
      <c r="B242" s="34" t="s">
        <v>226</v>
      </c>
      <c r="C242" s="31">
        <v>17</v>
      </c>
      <c r="D242" s="9">
        <v>0</v>
      </c>
      <c r="E242" s="10">
        <f t="shared" si="28"/>
        <v>6.716712761754247E-3</v>
      </c>
      <c r="F242" s="10" t="str">
        <f t="shared" si="29"/>
        <v/>
      </c>
      <c r="G242" s="10">
        <f t="shared" si="31"/>
        <v>-1</v>
      </c>
      <c r="H242" s="16">
        <f t="shared" si="30"/>
        <v>-6.716712761754247E-3</v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43</v>
      </c>
      <c r="D245" s="9">
        <v>64</v>
      </c>
      <c r="E245" s="10">
        <f t="shared" ref="E245:E276" si="32">+IF(C245=0,"",C245/C$181)</f>
        <v>1.6989332279731331E-2</v>
      </c>
      <c r="F245" s="10">
        <f t="shared" ref="F245:F276" si="33">+IF(D245=0,"",D245/D$181)</f>
        <v>2.1469305602146931E-2</v>
      </c>
      <c r="G245" s="10">
        <f t="shared" si="31"/>
        <v>0.48837209302325579</v>
      </c>
      <c r="H245" s="16">
        <f t="shared" ref="H245:H276" si="34">+IF(OR(AND(E245=""),(G245="")),"",E245*G245)</f>
        <v>8.2971157645199516E-3</v>
      </c>
    </row>
    <row r="246" spans="1:8" ht="25.5" x14ac:dyDescent="0.2">
      <c r="A246" s="8"/>
      <c r="B246" s="34" t="s">
        <v>230</v>
      </c>
      <c r="C246" s="31">
        <v>2</v>
      </c>
      <c r="D246" s="9">
        <v>1</v>
      </c>
      <c r="E246" s="10">
        <f t="shared" si="32"/>
        <v>7.9020150138285259E-4</v>
      </c>
      <c r="F246" s="10">
        <f t="shared" si="33"/>
        <v>3.3545790003354579E-4</v>
      </c>
      <c r="G246" s="10">
        <f t="shared" ref="G246:G277" si="35">+IF(AND(C246=0,D246=0)," ",IF(C246=0,1,IF(D246=0,-1,(D246-C246)/C246)))</f>
        <v>-0.5</v>
      </c>
      <c r="H246" s="16">
        <f t="shared" si="34"/>
        <v>-3.9510075069142629E-4</v>
      </c>
    </row>
    <row r="247" spans="1:8" x14ac:dyDescent="0.2">
      <c r="A247" s="8"/>
      <c r="B247" s="34" t="s">
        <v>231</v>
      </c>
      <c r="C247" s="31">
        <v>15</v>
      </c>
      <c r="D247" s="9">
        <v>12</v>
      </c>
      <c r="E247" s="10">
        <f t="shared" si="32"/>
        <v>5.9265112603713943E-3</v>
      </c>
      <c r="F247" s="10">
        <f t="shared" si="33"/>
        <v>4.025494800402549E-3</v>
      </c>
      <c r="G247" s="10">
        <f t="shared" si="35"/>
        <v>-0.2</v>
      </c>
      <c r="H247" s="16">
        <f t="shared" si="34"/>
        <v>-1.185302252074279E-3</v>
      </c>
    </row>
    <row r="248" spans="1:8" x14ac:dyDescent="0.2">
      <c r="A248" s="8"/>
      <c r="B248" s="34" t="s">
        <v>232</v>
      </c>
      <c r="C248" s="31">
        <v>18</v>
      </c>
      <c r="D248" s="9">
        <v>29</v>
      </c>
      <c r="E248" s="10">
        <f t="shared" si="32"/>
        <v>7.1118135124456734E-3</v>
      </c>
      <c r="F248" s="10">
        <f t="shared" si="33"/>
        <v>9.7282791009728285E-3</v>
      </c>
      <c r="G248" s="10">
        <f t="shared" si="35"/>
        <v>0.61111111111111116</v>
      </c>
      <c r="H248" s="16">
        <f t="shared" si="34"/>
        <v>4.3461082576056898E-3</v>
      </c>
    </row>
    <row r="249" spans="1:8" x14ac:dyDescent="0.2">
      <c r="A249" s="8"/>
      <c r="B249" s="34" t="s">
        <v>233</v>
      </c>
      <c r="C249" s="3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2</v>
      </c>
      <c r="D251" s="9">
        <v>8</v>
      </c>
      <c r="E251" s="10">
        <f t="shared" si="32"/>
        <v>7.9020150138285259E-4</v>
      </c>
      <c r="F251" s="10">
        <f t="shared" si="33"/>
        <v>2.6836632002683663E-3</v>
      </c>
      <c r="G251" s="10">
        <f t="shared" si="35"/>
        <v>3</v>
      </c>
      <c r="H251" s="16">
        <f t="shared" si="34"/>
        <v>2.3706045041485577E-3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1</v>
      </c>
      <c r="D254" s="9">
        <v>0</v>
      </c>
      <c r="E254" s="10">
        <f t="shared" si="32"/>
        <v>3.9510075069142629E-4</v>
      </c>
      <c r="F254" s="10" t="str">
        <f t="shared" si="33"/>
        <v/>
      </c>
      <c r="G254" s="10">
        <f t="shared" si="35"/>
        <v>-1</v>
      </c>
      <c r="H254" s="16">
        <f t="shared" si="34"/>
        <v>-3.9510075069142629E-4</v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10</v>
      </c>
      <c r="E258" s="10" t="str">
        <f t="shared" si="32"/>
        <v/>
      </c>
      <c r="F258" s="10">
        <f t="shared" si="33"/>
        <v>3.3545790003354577E-3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5</v>
      </c>
      <c r="D260" s="9">
        <v>1</v>
      </c>
      <c r="E260" s="10">
        <f t="shared" si="32"/>
        <v>1.9755037534571317E-3</v>
      </c>
      <c r="F260" s="10">
        <f t="shared" si="33"/>
        <v>3.3545790003354579E-4</v>
      </c>
      <c r="G260" s="10">
        <f t="shared" si="35"/>
        <v>-0.8</v>
      </c>
      <c r="H260" s="16">
        <f t="shared" si="34"/>
        <v>-1.5804030027657054E-3</v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2</v>
      </c>
      <c r="D262" s="9">
        <v>0</v>
      </c>
      <c r="E262" s="10">
        <f t="shared" si="32"/>
        <v>7.9020150138285259E-4</v>
      </c>
      <c r="F262" s="10" t="str">
        <f t="shared" si="33"/>
        <v/>
      </c>
      <c r="G262" s="10">
        <f t="shared" si="35"/>
        <v>-1</v>
      </c>
      <c r="H262" s="16">
        <f t="shared" si="34"/>
        <v>-7.9020150138285259E-4</v>
      </c>
    </row>
    <row r="263" spans="1:8" ht="25.5" x14ac:dyDescent="0.2">
      <c r="A263" s="8"/>
      <c r="B263" s="34" t="s">
        <v>247</v>
      </c>
      <c r="C263" s="3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2</v>
      </c>
      <c r="D264" s="9">
        <v>1</v>
      </c>
      <c r="E264" s="10">
        <f t="shared" si="32"/>
        <v>7.9020150138285259E-4</v>
      </c>
      <c r="F264" s="10">
        <f t="shared" si="33"/>
        <v>3.3545790003354579E-4</v>
      </c>
      <c r="G264" s="10">
        <f t="shared" si="35"/>
        <v>-0.5</v>
      </c>
      <c r="H264" s="16">
        <f t="shared" si="34"/>
        <v>-3.9510075069142629E-4</v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1</v>
      </c>
      <c r="E268" s="10" t="str">
        <f t="shared" si="32"/>
        <v/>
      </c>
      <c r="F268" s="10">
        <f t="shared" si="33"/>
        <v>3.3545790003354579E-4</v>
      </c>
      <c r="G268" s="10">
        <f t="shared" si="35"/>
        <v>1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1</v>
      </c>
      <c r="D269" s="9">
        <v>0</v>
      </c>
      <c r="E269" s="10">
        <f t="shared" si="32"/>
        <v>3.9510075069142629E-4</v>
      </c>
      <c r="F269" s="10" t="str">
        <f t="shared" si="33"/>
        <v/>
      </c>
      <c r="G269" s="10">
        <f t="shared" si="35"/>
        <v>-1</v>
      </c>
      <c r="H269" s="16">
        <f t="shared" si="34"/>
        <v>-3.9510075069142629E-4</v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1</v>
      </c>
      <c r="E272" s="10" t="str">
        <f t="shared" si="32"/>
        <v/>
      </c>
      <c r="F272" s="10">
        <f t="shared" si="33"/>
        <v>3.3545790003354579E-4</v>
      </c>
      <c r="G272" s="10">
        <f t="shared" si="35"/>
        <v>1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2</v>
      </c>
      <c r="D274" s="9">
        <v>1</v>
      </c>
      <c r="E274" s="10">
        <f t="shared" si="32"/>
        <v>7.9020150138285259E-4</v>
      </c>
      <c r="F274" s="10">
        <f t="shared" si="33"/>
        <v>3.3545790003354579E-4</v>
      </c>
      <c r="G274" s="10">
        <f t="shared" si="35"/>
        <v>-0.5</v>
      </c>
      <c r="H274" s="16">
        <f t="shared" si="34"/>
        <v>-3.9510075069142629E-4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40</v>
      </c>
      <c r="D285" s="9">
        <v>13</v>
      </c>
      <c r="E285" s="10">
        <f t="shared" si="36"/>
        <v>1.5804030027657054E-2</v>
      </c>
      <c r="F285" s="10">
        <f t="shared" si="37"/>
        <v>4.3609527004360949E-3</v>
      </c>
      <c r="G285" s="10">
        <f t="shared" si="39"/>
        <v>-0.67500000000000004</v>
      </c>
      <c r="H285" s="16">
        <f t="shared" si="38"/>
        <v>-1.0667720268668511E-2</v>
      </c>
    </row>
    <row r="286" spans="1:8" ht="25.5" x14ac:dyDescent="0.2">
      <c r="A286" s="8"/>
      <c r="B286" s="34" t="s">
        <v>270</v>
      </c>
      <c r="C286" s="31">
        <v>9</v>
      </c>
      <c r="D286" s="9">
        <v>148</v>
      </c>
      <c r="E286" s="10">
        <f t="shared" si="36"/>
        <v>3.5559067562228367E-3</v>
      </c>
      <c r="F286" s="10">
        <f t="shared" si="37"/>
        <v>4.9647769204964776E-2</v>
      </c>
      <c r="G286" s="10">
        <f t="shared" si="39"/>
        <v>15.444444444444445</v>
      </c>
      <c r="H286" s="16">
        <f t="shared" si="38"/>
        <v>5.4919004346108254E-2</v>
      </c>
    </row>
    <row r="287" spans="1:8" x14ac:dyDescent="0.2">
      <c r="A287" s="8"/>
      <c r="B287" s="34" t="s">
        <v>271</v>
      </c>
      <c r="C287" s="31">
        <v>28</v>
      </c>
      <c r="D287" s="9">
        <v>31</v>
      </c>
      <c r="E287" s="10">
        <f t="shared" si="36"/>
        <v>1.1062821019359936E-2</v>
      </c>
      <c r="F287" s="10">
        <f t="shared" si="37"/>
        <v>1.039919490103992E-2</v>
      </c>
      <c r="G287" s="10">
        <f t="shared" si="39"/>
        <v>0.10714285714285714</v>
      </c>
      <c r="H287" s="16">
        <f t="shared" si="38"/>
        <v>1.1853022520742788E-3</v>
      </c>
    </row>
    <row r="288" spans="1:8" x14ac:dyDescent="0.2">
      <c r="A288" s="8"/>
      <c r="B288" s="34" t="s">
        <v>272</v>
      </c>
      <c r="C288" s="31">
        <v>1</v>
      </c>
      <c r="D288" s="9">
        <v>3</v>
      </c>
      <c r="E288" s="10">
        <f t="shared" si="36"/>
        <v>3.9510075069142629E-4</v>
      </c>
      <c r="F288" s="10">
        <f t="shared" si="37"/>
        <v>1.0063737001006373E-3</v>
      </c>
      <c r="G288" s="10">
        <f t="shared" si="39"/>
        <v>2</v>
      </c>
      <c r="H288" s="16">
        <f t="shared" si="38"/>
        <v>7.9020150138285259E-4</v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25</v>
      </c>
      <c r="D290" s="9">
        <v>5</v>
      </c>
      <c r="E290" s="10">
        <f t="shared" si="36"/>
        <v>9.8775187672856587E-3</v>
      </c>
      <c r="F290" s="10">
        <f t="shared" si="37"/>
        <v>1.6772895001677288E-3</v>
      </c>
      <c r="G290" s="10">
        <f t="shared" si="39"/>
        <v>-0.8</v>
      </c>
      <c r="H290" s="16">
        <f t="shared" si="38"/>
        <v>-7.9020150138285269E-3</v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4</v>
      </c>
      <c r="D292" s="9">
        <v>4</v>
      </c>
      <c r="E292" s="10">
        <f t="shared" si="36"/>
        <v>1.5804030027657052E-3</v>
      </c>
      <c r="F292" s="10">
        <f t="shared" si="37"/>
        <v>1.3418316001341832E-3</v>
      </c>
      <c r="G292" s="10">
        <f t="shared" si="39"/>
        <v>0</v>
      </c>
      <c r="H292" s="16">
        <f t="shared" si="38"/>
        <v>0</v>
      </c>
    </row>
    <row r="293" spans="1:8" x14ac:dyDescent="0.2">
      <c r="A293" s="8"/>
      <c r="B293" s="34" t="s">
        <v>277</v>
      </c>
      <c r="C293" s="31">
        <v>95</v>
      </c>
      <c r="D293" s="9">
        <v>85</v>
      </c>
      <c r="E293" s="10">
        <f t="shared" si="36"/>
        <v>3.7534571315685501E-2</v>
      </c>
      <c r="F293" s="10">
        <f t="shared" si="37"/>
        <v>2.8513921502851394E-2</v>
      </c>
      <c r="G293" s="10">
        <f t="shared" si="39"/>
        <v>-0.10526315789473684</v>
      </c>
      <c r="H293" s="16">
        <f t="shared" si="38"/>
        <v>-3.9510075069142635E-3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4</v>
      </c>
      <c r="E297" s="10" t="str">
        <f t="shared" si="36"/>
        <v/>
      </c>
      <c r="F297" s="10">
        <f t="shared" si="37"/>
        <v>1.3418316001341832E-3</v>
      </c>
      <c r="G297" s="10">
        <f t="shared" si="39"/>
        <v>1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1</v>
      </c>
      <c r="D298" s="9">
        <v>11</v>
      </c>
      <c r="E298" s="10">
        <f t="shared" si="36"/>
        <v>3.9510075069142629E-4</v>
      </c>
      <c r="F298" s="10">
        <f t="shared" si="37"/>
        <v>3.6900369003690036E-3</v>
      </c>
      <c r="G298" s="10">
        <f t="shared" si="39"/>
        <v>10</v>
      </c>
      <c r="H298" s="16">
        <f t="shared" si="38"/>
        <v>3.9510075069142626E-3</v>
      </c>
    </row>
    <row r="299" spans="1:8" x14ac:dyDescent="0.2">
      <c r="A299" s="8"/>
      <c r="B299" s="34" t="s">
        <v>283</v>
      </c>
      <c r="C299" s="31">
        <v>2</v>
      </c>
      <c r="D299" s="9">
        <v>44</v>
      </c>
      <c r="E299" s="10">
        <f t="shared" si="36"/>
        <v>7.9020150138285259E-4</v>
      </c>
      <c r="F299" s="10">
        <f t="shared" si="37"/>
        <v>1.4760147601476014E-2</v>
      </c>
      <c r="G299" s="10">
        <f t="shared" si="39"/>
        <v>21</v>
      </c>
      <c r="H299" s="16">
        <f t="shared" si="38"/>
        <v>1.6594231529039903E-2</v>
      </c>
    </row>
    <row r="300" spans="1:8" x14ac:dyDescent="0.2">
      <c r="A300" s="8"/>
      <c r="B300" s="34" t="s">
        <v>284</v>
      </c>
      <c r="C300" s="31">
        <v>1</v>
      </c>
      <c r="D300" s="9">
        <v>0</v>
      </c>
      <c r="E300" s="10">
        <f t="shared" si="36"/>
        <v>3.9510075069142629E-4</v>
      </c>
      <c r="F300" s="10" t="str">
        <f t="shared" si="37"/>
        <v/>
      </c>
      <c r="G300" s="10">
        <f t="shared" si="39"/>
        <v>-1</v>
      </c>
      <c r="H300" s="16">
        <f t="shared" si="38"/>
        <v>-3.9510075069142629E-4</v>
      </c>
    </row>
    <row r="301" spans="1:8" x14ac:dyDescent="0.2">
      <c r="A301" s="8"/>
      <c r="B301" s="34" t="s">
        <v>285</v>
      </c>
      <c r="C301" s="31">
        <v>3</v>
      </c>
      <c r="D301" s="9">
        <v>0</v>
      </c>
      <c r="E301" s="10">
        <f t="shared" si="36"/>
        <v>1.185302252074279E-3</v>
      </c>
      <c r="F301" s="10" t="str">
        <f t="shared" si="37"/>
        <v/>
      </c>
      <c r="G301" s="10">
        <f t="shared" si="39"/>
        <v>-1</v>
      </c>
      <c r="H301" s="16">
        <f t="shared" si="38"/>
        <v>-1.185302252074279E-3</v>
      </c>
    </row>
    <row r="302" spans="1:8" x14ac:dyDescent="0.2">
      <c r="A302" s="8"/>
      <c r="B302" s="34" t="s">
        <v>286</v>
      </c>
      <c r="C302" s="31">
        <v>1</v>
      </c>
      <c r="D302" s="9">
        <v>0</v>
      </c>
      <c r="E302" s="10">
        <f t="shared" si="36"/>
        <v>3.9510075069142629E-4</v>
      </c>
      <c r="F302" s="10" t="str">
        <f t="shared" si="37"/>
        <v/>
      </c>
      <c r="G302" s="10">
        <f t="shared" si="39"/>
        <v>-1</v>
      </c>
      <c r="H302" s="16">
        <f t="shared" si="38"/>
        <v>-3.9510075069142629E-4</v>
      </c>
    </row>
    <row r="303" spans="1:8" x14ac:dyDescent="0.2">
      <c r="A303" s="8"/>
      <c r="B303" s="34" t="s">
        <v>287</v>
      </c>
      <c r="C303" s="31">
        <v>1</v>
      </c>
      <c r="D303" s="9">
        <v>1</v>
      </c>
      <c r="E303" s="10">
        <f t="shared" si="36"/>
        <v>3.9510075069142629E-4</v>
      </c>
      <c r="F303" s="10">
        <f t="shared" si="37"/>
        <v>3.3545790003354579E-4</v>
      </c>
      <c r="G303" s="10">
        <f t="shared" si="39"/>
        <v>0</v>
      </c>
      <c r="H303" s="16">
        <f t="shared" si="38"/>
        <v>0</v>
      </c>
    </row>
    <row r="304" spans="1:8" ht="25.5" x14ac:dyDescent="0.2">
      <c r="A304" s="8"/>
      <c r="B304" s="34" t="s">
        <v>288</v>
      </c>
      <c r="C304" s="31">
        <v>1</v>
      </c>
      <c r="D304" s="9">
        <v>2</v>
      </c>
      <c r="E304" s="10">
        <f t="shared" si="36"/>
        <v>3.9510075069142629E-4</v>
      </c>
      <c r="F304" s="10">
        <f t="shared" si="37"/>
        <v>6.7091580006709158E-4</v>
      </c>
      <c r="G304" s="10">
        <f t="shared" si="39"/>
        <v>1</v>
      </c>
      <c r="H304" s="16">
        <f t="shared" si="38"/>
        <v>3.9510075069142629E-4</v>
      </c>
    </row>
    <row r="305" spans="1:8" x14ac:dyDescent="0.2">
      <c r="A305" s="8"/>
      <c r="B305" s="34" t="s">
        <v>289</v>
      </c>
      <c r="C305" s="31">
        <v>139</v>
      </c>
      <c r="D305" s="9">
        <v>45</v>
      </c>
      <c r="E305" s="10">
        <f t="shared" si="36"/>
        <v>5.4919004346108261E-2</v>
      </c>
      <c r="F305" s="10">
        <f t="shared" si="37"/>
        <v>1.5095605501509561E-2</v>
      </c>
      <c r="G305" s="10">
        <f t="shared" si="39"/>
        <v>-0.67625899280575541</v>
      </c>
      <c r="H305" s="16">
        <f t="shared" si="38"/>
        <v>-3.7139470564994073E-2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0</v>
      </c>
      <c r="D309" s="9">
        <v>2</v>
      </c>
      <c r="E309" s="10" t="str">
        <f t="shared" ref="E309:E340" si="40">+IF(C309=0,"",C309/C$181)</f>
        <v/>
      </c>
      <c r="F309" s="10">
        <f t="shared" ref="F309:F340" si="41">+IF(D309=0,"",D309/D$181)</f>
        <v>6.7091580006709158E-4</v>
      </c>
      <c r="G309" s="10">
        <f t="shared" si="39"/>
        <v>1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6</v>
      </c>
      <c r="D311" s="9">
        <v>0</v>
      </c>
      <c r="E311" s="10">
        <f t="shared" si="40"/>
        <v>2.3706045041485581E-3</v>
      </c>
      <c r="F311" s="10" t="str">
        <f t="shared" si="41"/>
        <v/>
      </c>
      <c r="G311" s="10">
        <f t="shared" si="43"/>
        <v>-1</v>
      </c>
      <c r="H311" s="16">
        <f t="shared" si="42"/>
        <v>-2.3706045041485581E-3</v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9</v>
      </c>
      <c r="D313" s="9">
        <v>6</v>
      </c>
      <c r="E313" s="10">
        <f t="shared" si="40"/>
        <v>3.5559067562228367E-3</v>
      </c>
      <c r="F313" s="10">
        <f t="shared" si="41"/>
        <v>2.0127474002012745E-3</v>
      </c>
      <c r="G313" s="10">
        <f t="shared" si="43"/>
        <v>-0.33333333333333331</v>
      </c>
      <c r="H313" s="16">
        <f t="shared" si="42"/>
        <v>-1.1853022520742788E-3</v>
      </c>
    </row>
    <row r="314" spans="1:8" ht="25.5" x14ac:dyDescent="0.2">
      <c r="A314" s="8"/>
      <c r="B314" s="34" t="s">
        <v>298</v>
      </c>
      <c r="C314" s="31">
        <v>289</v>
      </c>
      <c r="D314" s="9">
        <v>297</v>
      </c>
      <c r="E314" s="10">
        <f t="shared" si="40"/>
        <v>0.11418411694982221</v>
      </c>
      <c r="F314" s="10">
        <f t="shared" si="41"/>
        <v>9.9630996309963096E-2</v>
      </c>
      <c r="G314" s="10">
        <f t="shared" si="43"/>
        <v>2.768166089965398E-2</v>
      </c>
      <c r="H314" s="16">
        <f t="shared" si="42"/>
        <v>3.1608060055314108E-3</v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79</v>
      </c>
      <c r="D316" s="9">
        <v>8</v>
      </c>
      <c r="E316" s="10">
        <f t="shared" si="40"/>
        <v>3.121295930462268E-2</v>
      </c>
      <c r="F316" s="10">
        <f t="shared" si="41"/>
        <v>2.6836632002683663E-3</v>
      </c>
      <c r="G316" s="10">
        <f t="shared" si="43"/>
        <v>-0.89873417721518989</v>
      </c>
      <c r="H316" s="16">
        <f t="shared" si="42"/>
        <v>-2.8052153299091269E-2</v>
      </c>
    </row>
    <row r="317" spans="1:8" x14ac:dyDescent="0.2">
      <c r="A317" s="8"/>
      <c r="B317" s="34" t="s">
        <v>301</v>
      </c>
      <c r="C317" s="31">
        <v>16</v>
      </c>
      <c r="D317" s="9">
        <v>29</v>
      </c>
      <c r="E317" s="10">
        <f t="shared" si="40"/>
        <v>6.3216120110628207E-3</v>
      </c>
      <c r="F317" s="10">
        <f t="shared" si="41"/>
        <v>9.7282791009728285E-3</v>
      </c>
      <c r="G317" s="10">
        <f t="shared" si="43"/>
        <v>0.8125</v>
      </c>
      <c r="H317" s="16">
        <f t="shared" si="42"/>
        <v>5.1363097589885416E-3</v>
      </c>
    </row>
    <row r="318" spans="1:8" x14ac:dyDescent="0.2">
      <c r="A318" s="8"/>
      <c r="B318" s="34" t="s">
        <v>302</v>
      </c>
      <c r="C318" s="31">
        <v>2</v>
      </c>
      <c r="D318" s="9">
        <v>1</v>
      </c>
      <c r="E318" s="10">
        <f t="shared" si="40"/>
        <v>7.9020150138285259E-4</v>
      </c>
      <c r="F318" s="10">
        <f t="shared" si="41"/>
        <v>3.3545790003354579E-4</v>
      </c>
      <c r="G318" s="10">
        <f t="shared" si="43"/>
        <v>-0.5</v>
      </c>
      <c r="H318" s="16">
        <f t="shared" si="42"/>
        <v>-3.9510075069142629E-4</v>
      </c>
    </row>
    <row r="319" spans="1:8" x14ac:dyDescent="0.2">
      <c r="A319" s="8"/>
      <c r="B319" s="34" t="s">
        <v>303</v>
      </c>
      <c r="C319" s="31">
        <v>1</v>
      </c>
      <c r="D319" s="9">
        <v>1</v>
      </c>
      <c r="E319" s="10">
        <f t="shared" si="40"/>
        <v>3.9510075069142629E-4</v>
      </c>
      <c r="F319" s="10">
        <f t="shared" si="41"/>
        <v>3.3545790003354579E-4</v>
      </c>
      <c r="G319" s="10">
        <f t="shared" si="43"/>
        <v>0</v>
      </c>
      <c r="H319" s="16">
        <f t="shared" si="42"/>
        <v>0</v>
      </c>
    </row>
    <row r="320" spans="1:8" x14ac:dyDescent="0.2">
      <c r="A320" s="8"/>
      <c r="B320" s="34" t="s">
        <v>304</v>
      </c>
      <c r="C320" s="31">
        <v>9</v>
      </c>
      <c r="D320" s="9">
        <v>93</v>
      </c>
      <c r="E320" s="10">
        <f t="shared" si="40"/>
        <v>3.5559067562228367E-3</v>
      </c>
      <c r="F320" s="10">
        <f t="shared" si="41"/>
        <v>3.1197584703119757E-2</v>
      </c>
      <c r="G320" s="10">
        <f t="shared" si="43"/>
        <v>9.3333333333333339</v>
      </c>
      <c r="H320" s="16">
        <f t="shared" si="42"/>
        <v>3.3188463058079813E-2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3</v>
      </c>
      <c r="E324" s="10" t="str">
        <f t="shared" si="40"/>
        <v/>
      </c>
      <c r="F324" s="10">
        <f t="shared" si="41"/>
        <v>1.0063737001006373E-3</v>
      </c>
      <c r="G324" s="10">
        <f t="shared" si="43"/>
        <v>1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32</v>
      </c>
      <c r="D325" s="9">
        <v>47</v>
      </c>
      <c r="E325" s="10">
        <f t="shared" si="40"/>
        <v>1.2643224022125641E-2</v>
      </c>
      <c r="F325" s="10">
        <f t="shared" si="41"/>
        <v>1.5766521301576651E-2</v>
      </c>
      <c r="G325" s="10">
        <f t="shared" si="43"/>
        <v>0.46875</v>
      </c>
      <c r="H325" s="16">
        <f t="shared" si="42"/>
        <v>5.9265112603713943E-3</v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4</v>
      </c>
      <c r="D327" s="9">
        <v>5</v>
      </c>
      <c r="E327" s="10">
        <f t="shared" si="40"/>
        <v>1.5804030027657052E-3</v>
      </c>
      <c r="F327" s="10">
        <f t="shared" si="41"/>
        <v>1.6772895001677288E-3</v>
      </c>
      <c r="G327" s="10">
        <f t="shared" si="43"/>
        <v>0.25</v>
      </c>
      <c r="H327" s="16">
        <f t="shared" si="42"/>
        <v>3.9510075069142629E-4</v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64</v>
      </c>
      <c r="D329" s="9">
        <v>85</v>
      </c>
      <c r="E329" s="10">
        <f t="shared" si="40"/>
        <v>2.5286448044251283E-2</v>
      </c>
      <c r="F329" s="10">
        <f t="shared" si="41"/>
        <v>2.8513921502851394E-2</v>
      </c>
      <c r="G329" s="10">
        <f t="shared" si="43"/>
        <v>0.328125</v>
      </c>
      <c r="H329" s="16">
        <f t="shared" si="42"/>
        <v>8.2971157645199516E-3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88</v>
      </c>
      <c r="D331" s="9">
        <v>89</v>
      </c>
      <c r="E331" s="10">
        <f t="shared" si="40"/>
        <v>3.4768866060845519E-2</v>
      </c>
      <c r="F331" s="10">
        <f t="shared" si="41"/>
        <v>2.9855753102985574E-2</v>
      </c>
      <c r="G331" s="10">
        <f t="shared" si="43"/>
        <v>1.1363636363636364E-2</v>
      </c>
      <c r="H331" s="16">
        <f t="shared" si="42"/>
        <v>3.9510075069142635E-4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30</v>
      </c>
      <c r="D333" s="9">
        <v>43</v>
      </c>
      <c r="E333" s="10">
        <f t="shared" si="40"/>
        <v>1.1853022520742789E-2</v>
      </c>
      <c r="F333" s="10">
        <f t="shared" si="41"/>
        <v>1.4424689701442469E-2</v>
      </c>
      <c r="G333" s="10">
        <f t="shared" si="43"/>
        <v>0.43333333333333335</v>
      </c>
      <c r="H333" s="16">
        <f t="shared" si="42"/>
        <v>5.1363097589885416E-3</v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14</v>
      </c>
      <c r="D335" s="9">
        <v>5</v>
      </c>
      <c r="E335" s="10">
        <f t="shared" si="40"/>
        <v>5.531410509679968E-3</v>
      </c>
      <c r="F335" s="10">
        <f t="shared" si="41"/>
        <v>1.6772895001677288E-3</v>
      </c>
      <c r="G335" s="10">
        <f t="shared" si="43"/>
        <v>-0.6428571428571429</v>
      </c>
      <c r="H335" s="16">
        <f t="shared" si="42"/>
        <v>-3.5559067562228367E-3</v>
      </c>
    </row>
    <row r="336" spans="1:8" ht="25.5" x14ac:dyDescent="0.2">
      <c r="A336" s="8"/>
      <c r="B336" s="34" t="s">
        <v>320</v>
      </c>
      <c r="C336" s="31">
        <v>7</v>
      </c>
      <c r="D336" s="9">
        <v>2</v>
      </c>
      <c r="E336" s="10">
        <f t="shared" si="40"/>
        <v>2.765705254839984E-3</v>
      </c>
      <c r="F336" s="10">
        <f t="shared" si="41"/>
        <v>6.7091580006709158E-4</v>
      </c>
      <c r="G336" s="10">
        <f t="shared" si="43"/>
        <v>-0.7142857142857143</v>
      </c>
      <c r="H336" s="16">
        <f t="shared" si="42"/>
        <v>-1.9755037534571313E-3</v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2</v>
      </c>
      <c r="D340" s="9">
        <v>14</v>
      </c>
      <c r="E340" s="10">
        <f t="shared" si="40"/>
        <v>7.9020150138285259E-4</v>
      </c>
      <c r="F340" s="10">
        <f t="shared" si="41"/>
        <v>4.6964106004696408E-3</v>
      </c>
      <c r="G340" s="10">
        <f t="shared" si="43"/>
        <v>6</v>
      </c>
      <c r="H340" s="16">
        <f t="shared" si="42"/>
        <v>4.7412090082971153E-3</v>
      </c>
    </row>
    <row r="341" spans="1:8" x14ac:dyDescent="0.2">
      <c r="A341" s="8"/>
      <c r="B341" s="34" t="s">
        <v>325</v>
      </c>
      <c r="C341" s="31">
        <v>0</v>
      </c>
      <c r="D341" s="9">
        <v>1</v>
      </c>
      <c r="E341" s="10" t="str">
        <f t="shared" ref="E341:E356" si="44">+IF(C341=0,"",C341/C$181)</f>
        <v/>
      </c>
      <c r="F341" s="10">
        <f t="shared" ref="F341:F356" si="45">+IF(D341=0,"",D341/D$181)</f>
        <v>3.3545790003354579E-4</v>
      </c>
      <c r="G341" s="10">
        <f t="shared" si="43"/>
        <v>1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3</v>
      </c>
      <c r="E345" s="10" t="str">
        <f t="shared" si="44"/>
        <v/>
      </c>
      <c r="F345" s="10">
        <f t="shared" si="45"/>
        <v>1.0063737001006373E-3</v>
      </c>
      <c r="G345" s="10">
        <f t="shared" si="47"/>
        <v>1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5</v>
      </c>
      <c r="E347" s="10" t="str">
        <f t="shared" si="44"/>
        <v/>
      </c>
      <c r="F347" s="10">
        <f t="shared" si="45"/>
        <v>1.6772895001677288E-3</v>
      </c>
      <c r="G347" s="10">
        <f t="shared" si="47"/>
        <v>1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1</v>
      </c>
      <c r="E348" s="10" t="str">
        <f t="shared" si="44"/>
        <v/>
      </c>
      <c r="F348" s="10">
        <f t="shared" si="45"/>
        <v>3.3545790003354579E-4</v>
      </c>
      <c r="G348" s="10">
        <f t="shared" si="47"/>
        <v>1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4</v>
      </c>
      <c r="E349" s="10" t="str">
        <f t="shared" si="44"/>
        <v/>
      </c>
      <c r="F349" s="10">
        <f t="shared" si="45"/>
        <v>1.3418316001341832E-3</v>
      </c>
      <c r="G349" s="10">
        <f t="shared" si="47"/>
        <v>1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7</v>
      </c>
      <c r="E351" s="10" t="str">
        <f t="shared" si="44"/>
        <v/>
      </c>
      <c r="F351" s="10">
        <f t="shared" si="45"/>
        <v>2.3482053002348204E-3</v>
      </c>
      <c r="G351" s="10">
        <f t="shared" si="47"/>
        <v>1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1</v>
      </c>
      <c r="D352" s="9">
        <v>1</v>
      </c>
      <c r="E352" s="10">
        <f t="shared" si="44"/>
        <v>3.9510075069142629E-4</v>
      </c>
      <c r="F352" s="10">
        <f t="shared" si="45"/>
        <v>3.3545790003354579E-4</v>
      </c>
      <c r="G352" s="10">
        <f t="shared" si="47"/>
        <v>0</v>
      </c>
      <c r="H352" s="16">
        <f t="shared" si="46"/>
        <v>0</v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1</v>
      </c>
      <c r="E354" s="10" t="str">
        <f t="shared" si="44"/>
        <v/>
      </c>
      <c r="F354" s="10">
        <f t="shared" si="45"/>
        <v>3.3545790003354579E-4</v>
      </c>
      <c r="G354" s="10">
        <f t="shared" si="47"/>
        <v>1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12073</v>
      </c>
      <c r="D362" s="30">
        <f>SUM(D363:D595)</f>
        <v>10047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-0.16781247411579558</v>
      </c>
      <c r="H362" s="40">
        <f t="shared" ref="H362:H425" si="50">+IF(OR(AND(E362=""),(G362="")),"",E362*G362)</f>
        <v>-0.16781247411579558</v>
      </c>
    </row>
    <row r="363" spans="1:8" x14ac:dyDescent="0.2">
      <c r="A363" s="8"/>
      <c r="B363" s="33" t="s">
        <v>341</v>
      </c>
      <c r="C363" s="39">
        <v>37</v>
      </c>
      <c r="D363" s="36">
        <v>51</v>
      </c>
      <c r="E363" s="37">
        <f t="shared" si="48"/>
        <v>3.0646898036941934E-3</v>
      </c>
      <c r="F363" s="37">
        <f t="shared" si="49"/>
        <v>5.076142131979695E-3</v>
      </c>
      <c r="G363" s="37">
        <f t="shared" ref="G363:G426" si="51">+IF(AND(C363=0,D363=0)," ",IF(C363=0,1,IF(D363=0,-1,(D363-C363)/C363)))</f>
        <v>0.3783783783783784</v>
      </c>
      <c r="H363" s="38">
        <f t="shared" si="50"/>
        <v>1.1596123581545598E-3</v>
      </c>
    </row>
    <row r="364" spans="1:8" x14ac:dyDescent="0.2">
      <c r="A364" s="8"/>
      <c r="B364" s="34" t="s">
        <v>342</v>
      </c>
      <c r="C364" s="31">
        <v>4</v>
      </c>
      <c r="D364" s="9">
        <v>28</v>
      </c>
      <c r="E364" s="10">
        <f t="shared" si="48"/>
        <v>3.3131781661558849E-4</v>
      </c>
      <c r="F364" s="10">
        <f t="shared" si="49"/>
        <v>2.786901562655519E-3</v>
      </c>
      <c r="G364" s="10">
        <f t="shared" si="51"/>
        <v>6</v>
      </c>
      <c r="H364" s="16">
        <f t="shared" si="50"/>
        <v>1.9879068996935308E-3</v>
      </c>
    </row>
    <row r="365" spans="1:8" x14ac:dyDescent="0.2">
      <c r="A365" s="8"/>
      <c r="B365" s="34" t="s">
        <v>343</v>
      </c>
      <c r="C365" s="31">
        <v>5</v>
      </c>
      <c r="D365" s="9">
        <v>1</v>
      </c>
      <c r="E365" s="10">
        <f t="shared" si="48"/>
        <v>4.1414727076948563E-4</v>
      </c>
      <c r="F365" s="10">
        <f t="shared" si="49"/>
        <v>9.9532198666268544E-5</v>
      </c>
      <c r="G365" s="10">
        <f t="shared" si="51"/>
        <v>-0.8</v>
      </c>
      <c r="H365" s="16">
        <f t="shared" si="50"/>
        <v>-3.3131781661558854E-4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275</v>
      </c>
      <c r="D368" s="9">
        <v>218</v>
      </c>
      <c r="E368" s="10">
        <f t="shared" si="48"/>
        <v>2.2778099892321709E-2</v>
      </c>
      <c r="F368" s="10">
        <f t="shared" si="49"/>
        <v>2.1698019309246541E-2</v>
      </c>
      <c r="G368" s="10">
        <f t="shared" si="51"/>
        <v>-0.20727272727272728</v>
      </c>
      <c r="H368" s="16">
        <f t="shared" si="50"/>
        <v>-4.7212788867721364E-3</v>
      </c>
    </row>
    <row r="369" spans="1:8" x14ac:dyDescent="0.2">
      <c r="A369" s="8"/>
      <c r="B369" s="34" t="s">
        <v>347</v>
      </c>
      <c r="C369" s="31">
        <v>4</v>
      </c>
      <c r="D369" s="9">
        <v>14</v>
      </c>
      <c r="E369" s="10">
        <f t="shared" si="48"/>
        <v>3.3131781661558849E-4</v>
      </c>
      <c r="F369" s="10">
        <f t="shared" si="49"/>
        <v>1.3934507813277595E-3</v>
      </c>
      <c r="G369" s="10">
        <f t="shared" si="51"/>
        <v>2.5</v>
      </c>
      <c r="H369" s="16">
        <f t="shared" si="50"/>
        <v>8.2829454153897125E-4</v>
      </c>
    </row>
    <row r="370" spans="1:8" x14ac:dyDescent="0.2">
      <c r="A370" s="8"/>
      <c r="B370" s="34" t="s">
        <v>348</v>
      </c>
      <c r="C370" s="31">
        <v>0</v>
      </c>
      <c r="D370" s="9">
        <v>1</v>
      </c>
      <c r="E370" s="10" t="str">
        <f t="shared" si="48"/>
        <v/>
      </c>
      <c r="F370" s="10">
        <f t="shared" si="49"/>
        <v>9.9532198666268544E-5</v>
      </c>
      <c r="G370" s="10">
        <f t="shared" si="51"/>
        <v>1</v>
      </c>
      <c r="H370" s="16" t="str">
        <f t="shared" si="50"/>
        <v/>
      </c>
    </row>
    <row r="371" spans="1:8" x14ac:dyDescent="0.2">
      <c r="A371" s="8"/>
      <c r="B371" s="34" t="s">
        <v>349</v>
      </c>
      <c r="C371" s="31">
        <v>3</v>
      </c>
      <c r="D371" s="9">
        <v>11</v>
      </c>
      <c r="E371" s="10">
        <f t="shared" si="48"/>
        <v>2.4848836246169135E-4</v>
      </c>
      <c r="F371" s="10">
        <f t="shared" si="49"/>
        <v>1.0948541853289539E-3</v>
      </c>
      <c r="G371" s="10">
        <f t="shared" si="51"/>
        <v>2.6666666666666665</v>
      </c>
      <c r="H371" s="16">
        <f t="shared" si="50"/>
        <v>6.6263563323117687E-4</v>
      </c>
    </row>
    <row r="372" spans="1:8" x14ac:dyDescent="0.2">
      <c r="A372" s="8"/>
      <c r="B372" s="34" t="s">
        <v>350</v>
      </c>
      <c r="C372" s="31">
        <v>2</v>
      </c>
      <c r="D372" s="9">
        <v>10</v>
      </c>
      <c r="E372" s="10">
        <f t="shared" si="48"/>
        <v>1.6565890830779425E-4</v>
      </c>
      <c r="F372" s="10">
        <f t="shared" si="49"/>
        <v>9.9532198666268533E-4</v>
      </c>
      <c r="G372" s="10">
        <f t="shared" si="51"/>
        <v>4</v>
      </c>
      <c r="H372" s="16">
        <f t="shared" si="50"/>
        <v>6.6263563323117698E-4</v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92</v>
      </c>
      <c r="D374" s="9">
        <v>145</v>
      </c>
      <c r="E374" s="10">
        <f t="shared" si="48"/>
        <v>7.6203097821585354E-3</v>
      </c>
      <c r="F374" s="10">
        <f t="shared" si="49"/>
        <v>1.4432168806608938E-2</v>
      </c>
      <c r="G374" s="10">
        <f t="shared" si="51"/>
        <v>0.57608695652173914</v>
      </c>
      <c r="H374" s="16">
        <f t="shared" si="50"/>
        <v>4.3899610701565476E-3</v>
      </c>
    </row>
    <row r="375" spans="1:8" x14ac:dyDescent="0.2">
      <c r="A375" s="8"/>
      <c r="B375" s="34" t="s">
        <v>353</v>
      </c>
      <c r="C375" s="31">
        <v>26</v>
      </c>
      <c r="D375" s="9">
        <v>40</v>
      </c>
      <c r="E375" s="10">
        <f t="shared" si="48"/>
        <v>2.1535658080013252E-3</v>
      </c>
      <c r="F375" s="10">
        <f t="shared" si="49"/>
        <v>3.9812879466507413E-3</v>
      </c>
      <c r="G375" s="10">
        <f t="shared" si="51"/>
        <v>0.53846153846153844</v>
      </c>
      <c r="H375" s="16">
        <f t="shared" si="50"/>
        <v>1.1596123581545596E-3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34</v>
      </c>
      <c r="D377" s="9">
        <v>16</v>
      </c>
      <c r="E377" s="10">
        <f t="shared" si="48"/>
        <v>2.8162014412325023E-3</v>
      </c>
      <c r="F377" s="10">
        <f t="shared" si="49"/>
        <v>1.5925151786602967E-3</v>
      </c>
      <c r="G377" s="10">
        <f t="shared" si="51"/>
        <v>-0.52941176470588236</v>
      </c>
      <c r="H377" s="16">
        <f t="shared" si="50"/>
        <v>-1.4909301747701483E-3</v>
      </c>
    </row>
    <row r="378" spans="1:8" x14ac:dyDescent="0.2">
      <c r="A378" s="8"/>
      <c r="B378" s="34" t="s">
        <v>356</v>
      </c>
      <c r="C378" s="31">
        <v>5</v>
      </c>
      <c r="D378" s="9">
        <v>16</v>
      </c>
      <c r="E378" s="10">
        <f t="shared" si="48"/>
        <v>4.1414727076948563E-4</v>
      </c>
      <c r="F378" s="10">
        <f t="shared" si="49"/>
        <v>1.5925151786602967E-3</v>
      </c>
      <c r="G378" s="10">
        <f t="shared" si="51"/>
        <v>2.2000000000000002</v>
      </c>
      <c r="H378" s="16">
        <f t="shared" si="50"/>
        <v>9.1112399569286844E-4</v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1</v>
      </c>
      <c r="D380" s="9">
        <v>3</v>
      </c>
      <c r="E380" s="10">
        <f t="shared" si="48"/>
        <v>8.2829454153897123E-5</v>
      </c>
      <c r="F380" s="10">
        <f t="shared" si="49"/>
        <v>2.9859659599880563E-4</v>
      </c>
      <c r="G380" s="10">
        <f t="shared" si="51"/>
        <v>2</v>
      </c>
      <c r="H380" s="16">
        <f t="shared" si="50"/>
        <v>1.6565890830779425E-4</v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2907</v>
      </c>
      <c r="D382" s="9">
        <v>51</v>
      </c>
      <c r="E382" s="10">
        <f t="shared" si="48"/>
        <v>0.24078522322537896</v>
      </c>
      <c r="F382" s="10">
        <f t="shared" si="49"/>
        <v>5.076142131979695E-3</v>
      </c>
      <c r="G382" s="10">
        <f t="shared" si="51"/>
        <v>-0.98245614035087714</v>
      </c>
      <c r="H382" s="16">
        <f t="shared" si="50"/>
        <v>-0.23656092106353019</v>
      </c>
    </row>
    <row r="383" spans="1:8" x14ac:dyDescent="0.2">
      <c r="A383" s="8"/>
      <c r="B383" s="34" t="s">
        <v>361</v>
      </c>
      <c r="C383" s="31">
        <v>8</v>
      </c>
      <c r="D383" s="9">
        <v>21</v>
      </c>
      <c r="E383" s="10">
        <f t="shared" si="48"/>
        <v>6.6263563323117698E-4</v>
      </c>
      <c r="F383" s="10">
        <f t="shared" si="49"/>
        <v>2.0901761719916393E-3</v>
      </c>
      <c r="G383" s="10">
        <f t="shared" si="51"/>
        <v>1.625</v>
      </c>
      <c r="H383" s="16">
        <f t="shared" si="50"/>
        <v>1.0767829040006626E-3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5</v>
      </c>
      <c r="D385" s="9">
        <v>26</v>
      </c>
      <c r="E385" s="10">
        <f t="shared" si="48"/>
        <v>4.1414727076948563E-4</v>
      </c>
      <c r="F385" s="10">
        <f t="shared" si="49"/>
        <v>2.5878371653229818E-3</v>
      </c>
      <c r="G385" s="10">
        <f t="shared" si="51"/>
        <v>4.2</v>
      </c>
      <c r="H385" s="16">
        <f t="shared" si="50"/>
        <v>1.7394185372318397E-3</v>
      </c>
    </row>
    <row r="386" spans="1:8" x14ac:dyDescent="0.2">
      <c r="A386" s="8"/>
      <c r="B386" s="34" t="s">
        <v>364</v>
      </c>
      <c r="C386" s="31">
        <v>166</v>
      </c>
      <c r="D386" s="9">
        <v>329</v>
      </c>
      <c r="E386" s="10">
        <f t="shared" si="48"/>
        <v>1.3749689389546923E-2</v>
      </c>
      <c r="F386" s="10">
        <f t="shared" si="49"/>
        <v>3.274609336120235E-2</v>
      </c>
      <c r="G386" s="10">
        <f t="shared" si="51"/>
        <v>0.98192771084337349</v>
      </c>
      <c r="H386" s="16">
        <f t="shared" si="50"/>
        <v>1.3501201027085232E-2</v>
      </c>
    </row>
    <row r="387" spans="1:8" x14ac:dyDescent="0.2">
      <c r="A387" s="8"/>
      <c r="B387" s="34" t="s">
        <v>365</v>
      </c>
      <c r="C387" s="31">
        <v>27</v>
      </c>
      <c r="D387" s="9">
        <v>6</v>
      </c>
      <c r="E387" s="10">
        <f t="shared" si="48"/>
        <v>2.2363952621552224E-3</v>
      </c>
      <c r="F387" s="10">
        <f t="shared" si="49"/>
        <v>5.9719319199761126E-4</v>
      </c>
      <c r="G387" s="10">
        <f t="shared" si="51"/>
        <v>-0.77777777777777779</v>
      </c>
      <c r="H387" s="16">
        <f t="shared" si="50"/>
        <v>-1.7394185372318397E-3</v>
      </c>
    </row>
    <row r="388" spans="1:8" x14ac:dyDescent="0.2">
      <c r="A388" s="8"/>
      <c r="B388" s="34" t="s">
        <v>366</v>
      </c>
      <c r="C388" s="31">
        <v>6</v>
      </c>
      <c r="D388" s="9">
        <v>6</v>
      </c>
      <c r="E388" s="10">
        <f t="shared" si="48"/>
        <v>4.9697672492338271E-4</v>
      </c>
      <c r="F388" s="10">
        <f t="shared" si="49"/>
        <v>5.9719319199761126E-4</v>
      </c>
      <c r="G388" s="10">
        <f t="shared" si="51"/>
        <v>0</v>
      </c>
      <c r="H388" s="16">
        <f t="shared" si="50"/>
        <v>0</v>
      </c>
    </row>
    <row r="389" spans="1:8" x14ac:dyDescent="0.2">
      <c r="A389" s="8"/>
      <c r="B389" s="34" t="s">
        <v>367</v>
      </c>
      <c r="C389" s="31">
        <v>4</v>
      </c>
      <c r="D389" s="9">
        <v>3</v>
      </c>
      <c r="E389" s="10">
        <f t="shared" si="48"/>
        <v>3.3131781661558849E-4</v>
      </c>
      <c r="F389" s="10">
        <f t="shared" si="49"/>
        <v>2.9859659599880563E-4</v>
      </c>
      <c r="G389" s="10">
        <f t="shared" si="51"/>
        <v>-0.25</v>
      </c>
      <c r="H389" s="16">
        <f t="shared" si="50"/>
        <v>-8.2829454153897123E-5</v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1</v>
      </c>
      <c r="D391" s="9">
        <v>0</v>
      </c>
      <c r="E391" s="10">
        <f t="shared" si="48"/>
        <v>8.2829454153897123E-5</v>
      </c>
      <c r="F391" s="10" t="str">
        <f t="shared" si="49"/>
        <v/>
      </c>
      <c r="G391" s="10">
        <f t="shared" si="51"/>
        <v>-1</v>
      </c>
      <c r="H391" s="16">
        <f t="shared" si="50"/>
        <v>-8.2829454153897123E-5</v>
      </c>
    </row>
    <row r="392" spans="1:8" x14ac:dyDescent="0.2">
      <c r="A392" s="8"/>
      <c r="B392" s="34" t="s">
        <v>370</v>
      </c>
      <c r="C392" s="31">
        <v>3</v>
      </c>
      <c r="D392" s="9">
        <v>12</v>
      </c>
      <c r="E392" s="10">
        <f t="shared" si="48"/>
        <v>2.4848836246169135E-4</v>
      </c>
      <c r="F392" s="10">
        <f t="shared" si="49"/>
        <v>1.1943863839952225E-3</v>
      </c>
      <c r="G392" s="10">
        <f t="shared" si="51"/>
        <v>3</v>
      </c>
      <c r="H392" s="16">
        <f t="shared" si="50"/>
        <v>7.4546508738507406E-4</v>
      </c>
    </row>
    <row r="393" spans="1:8" x14ac:dyDescent="0.2">
      <c r="A393" s="8"/>
      <c r="B393" s="34" t="s">
        <v>371</v>
      </c>
      <c r="C393" s="31">
        <v>46</v>
      </c>
      <c r="D393" s="9">
        <v>120</v>
      </c>
      <c r="E393" s="10">
        <f t="shared" si="48"/>
        <v>3.8101548910792677E-3</v>
      </c>
      <c r="F393" s="10">
        <f t="shared" si="49"/>
        <v>1.1943863839952225E-2</v>
      </c>
      <c r="G393" s="10">
        <f t="shared" si="51"/>
        <v>1.6086956521739131</v>
      </c>
      <c r="H393" s="16">
        <f t="shared" si="50"/>
        <v>6.1293796073883878E-3</v>
      </c>
    </row>
    <row r="394" spans="1:8" x14ac:dyDescent="0.2">
      <c r="A394" s="8"/>
      <c r="B394" s="34" t="s">
        <v>372</v>
      </c>
      <c r="C394" s="31">
        <v>0</v>
      </c>
      <c r="D394" s="9">
        <v>12</v>
      </c>
      <c r="E394" s="10" t="str">
        <f t="shared" si="48"/>
        <v/>
      </c>
      <c r="F394" s="10">
        <f t="shared" si="49"/>
        <v>1.1943863839952225E-3</v>
      </c>
      <c r="G394" s="10">
        <f t="shared" si="51"/>
        <v>1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69</v>
      </c>
      <c r="D395" s="9">
        <v>42</v>
      </c>
      <c r="E395" s="10">
        <f t="shared" si="48"/>
        <v>5.7152323366189018E-3</v>
      </c>
      <c r="F395" s="10">
        <f t="shared" si="49"/>
        <v>4.1803523439832785E-3</v>
      </c>
      <c r="G395" s="10">
        <f t="shared" si="51"/>
        <v>-0.39130434782608697</v>
      </c>
      <c r="H395" s="16">
        <f t="shared" si="50"/>
        <v>-2.2363952621552224E-3</v>
      </c>
    </row>
    <row r="396" spans="1:8" ht="25.5" x14ac:dyDescent="0.2">
      <c r="A396" s="8"/>
      <c r="B396" s="34" t="s">
        <v>374</v>
      </c>
      <c r="C396" s="31">
        <v>33</v>
      </c>
      <c r="D396" s="9">
        <v>3</v>
      </c>
      <c r="E396" s="10">
        <f t="shared" si="48"/>
        <v>2.7333719870786051E-3</v>
      </c>
      <c r="F396" s="10">
        <f t="shared" si="49"/>
        <v>2.9859659599880563E-4</v>
      </c>
      <c r="G396" s="10">
        <f t="shared" si="51"/>
        <v>-0.90909090909090906</v>
      </c>
      <c r="H396" s="16">
        <f t="shared" si="50"/>
        <v>-2.4848836246169135E-3</v>
      </c>
    </row>
    <row r="397" spans="1:8" x14ac:dyDescent="0.2">
      <c r="A397" s="8"/>
      <c r="B397" s="34" t="s">
        <v>375</v>
      </c>
      <c r="C397" s="31">
        <v>99</v>
      </c>
      <c r="D397" s="9">
        <v>88</v>
      </c>
      <c r="E397" s="10">
        <f t="shared" si="48"/>
        <v>8.2001159612358158E-3</v>
      </c>
      <c r="F397" s="10">
        <f t="shared" si="49"/>
        <v>8.7588334826316314E-3</v>
      </c>
      <c r="G397" s="10">
        <f t="shared" si="51"/>
        <v>-0.1111111111111111</v>
      </c>
      <c r="H397" s="16">
        <f t="shared" si="50"/>
        <v>-9.1112399569286834E-4</v>
      </c>
    </row>
    <row r="398" spans="1:8" x14ac:dyDescent="0.2">
      <c r="A398" s="8"/>
      <c r="B398" s="34" t="s">
        <v>376</v>
      </c>
      <c r="C398" s="31">
        <v>17</v>
      </c>
      <c r="D398" s="9">
        <v>1</v>
      </c>
      <c r="E398" s="10">
        <f t="shared" si="48"/>
        <v>1.4081007206162512E-3</v>
      </c>
      <c r="F398" s="10">
        <f t="shared" si="49"/>
        <v>9.9532198666268544E-5</v>
      </c>
      <c r="G398" s="10">
        <f t="shared" si="51"/>
        <v>-0.94117647058823528</v>
      </c>
      <c r="H398" s="16">
        <f t="shared" si="50"/>
        <v>-1.325271266462354E-3</v>
      </c>
    </row>
    <row r="399" spans="1:8" x14ac:dyDescent="0.2">
      <c r="A399" s="8"/>
      <c r="B399" s="34" t="s">
        <v>377</v>
      </c>
      <c r="C399" s="31">
        <v>4</v>
      </c>
      <c r="D399" s="9">
        <v>3</v>
      </c>
      <c r="E399" s="10">
        <f t="shared" si="48"/>
        <v>3.3131781661558849E-4</v>
      </c>
      <c r="F399" s="10">
        <f t="shared" si="49"/>
        <v>2.9859659599880563E-4</v>
      </c>
      <c r="G399" s="10">
        <f t="shared" si="51"/>
        <v>-0.25</v>
      </c>
      <c r="H399" s="16">
        <f t="shared" si="50"/>
        <v>-8.2829454153897123E-5</v>
      </c>
    </row>
    <row r="400" spans="1:8" x14ac:dyDescent="0.2">
      <c r="A400" s="8"/>
      <c r="B400" s="34" t="s">
        <v>378</v>
      </c>
      <c r="C400" s="3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28</v>
      </c>
      <c r="D401" s="9">
        <v>25</v>
      </c>
      <c r="E401" s="10">
        <f t="shared" si="48"/>
        <v>2.3192247163091196E-3</v>
      </c>
      <c r="F401" s="10">
        <f t="shared" si="49"/>
        <v>2.4883049666567137E-3</v>
      </c>
      <c r="G401" s="10">
        <f t="shared" si="51"/>
        <v>-0.10714285714285714</v>
      </c>
      <c r="H401" s="16">
        <f t="shared" si="50"/>
        <v>-2.4848836246169135E-4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1</v>
      </c>
      <c r="D403" s="9">
        <v>0</v>
      </c>
      <c r="E403" s="10">
        <f t="shared" si="48"/>
        <v>8.2829454153897123E-5</v>
      </c>
      <c r="F403" s="10" t="str">
        <f t="shared" si="49"/>
        <v/>
      </c>
      <c r="G403" s="10">
        <f t="shared" si="51"/>
        <v>-1</v>
      </c>
      <c r="H403" s="16">
        <f t="shared" si="50"/>
        <v>-8.2829454153897123E-5</v>
      </c>
    </row>
    <row r="404" spans="1:8" x14ac:dyDescent="0.2">
      <c r="A404" s="8"/>
      <c r="B404" s="34" t="s">
        <v>382</v>
      </c>
      <c r="C404" s="31">
        <v>1</v>
      </c>
      <c r="D404" s="9">
        <v>34</v>
      </c>
      <c r="E404" s="10">
        <f t="shared" si="48"/>
        <v>8.2829454153897123E-5</v>
      </c>
      <c r="F404" s="10">
        <f t="shared" si="49"/>
        <v>3.3840947546531302E-3</v>
      </c>
      <c r="G404" s="10">
        <f t="shared" si="51"/>
        <v>33</v>
      </c>
      <c r="H404" s="16">
        <f t="shared" si="50"/>
        <v>2.7333719870786051E-3</v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3</v>
      </c>
      <c r="D407" s="9">
        <v>2</v>
      </c>
      <c r="E407" s="10">
        <f t="shared" si="48"/>
        <v>2.4848836246169135E-4</v>
      </c>
      <c r="F407" s="10">
        <f t="shared" si="49"/>
        <v>1.9906439733253709E-4</v>
      </c>
      <c r="G407" s="10">
        <f t="shared" si="51"/>
        <v>-0.33333333333333331</v>
      </c>
      <c r="H407" s="16">
        <f t="shared" si="50"/>
        <v>-8.2829454153897109E-5</v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494</v>
      </c>
      <c r="D410" s="9">
        <v>582</v>
      </c>
      <c r="E410" s="10">
        <f t="shared" si="48"/>
        <v>4.0917750352025183E-2</v>
      </c>
      <c r="F410" s="10">
        <f t="shared" si="49"/>
        <v>5.7927739623768286E-2</v>
      </c>
      <c r="G410" s="10">
        <f t="shared" si="51"/>
        <v>0.17813765182186234</v>
      </c>
      <c r="H410" s="16">
        <f t="shared" si="50"/>
        <v>7.2889919655429467E-3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48</v>
      </c>
      <c r="D413" s="9">
        <v>96</v>
      </c>
      <c r="E413" s="10">
        <f t="shared" si="48"/>
        <v>3.9758137993870617E-3</v>
      </c>
      <c r="F413" s="10">
        <f t="shared" si="49"/>
        <v>9.5550910719617802E-3</v>
      </c>
      <c r="G413" s="10">
        <f t="shared" si="51"/>
        <v>1</v>
      </c>
      <c r="H413" s="16">
        <f t="shared" si="50"/>
        <v>3.9758137993870617E-3</v>
      </c>
    </row>
    <row r="414" spans="1:8" x14ac:dyDescent="0.2">
      <c r="A414" s="8"/>
      <c r="B414" s="34" t="s">
        <v>392</v>
      </c>
      <c r="C414" s="31">
        <v>206</v>
      </c>
      <c r="D414" s="9">
        <v>304</v>
      </c>
      <c r="E414" s="10">
        <f t="shared" si="48"/>
        <v>1.7062867555702809E-2</v>
      </c>
      <c r="F414" s="10">
        <f t="shared" si="49"/>
        <v>3.0257788394545636E-2</v>
      </c>
      <c r="G414" s="10">
        <f t="shared" si="51"/>
        <v>0.47572815533980584</v>
      </c>
      <c r="H414" s="16">
        <f t="shared" si="50"/>
        <v>8.1172865070819195E-3</v>
      </c>
    </row>
    <row r="415" spans="1:8" x14ac:dyDescent="0.2">
      <c r="A415" s="8"/>
      <c r="B415" s="34" t="s">
        <v>393</v>
      </c>
      <c r="C415" s="31">
        <v>128</v>
      </c>
      <c r="D415" s="9">
        <v>277</v>
      </c>
      <c r="E415" s="10">
        <f t="shared" si="48"/>
        <v>1.0602170131698832E-2</v>
      </c>
      <c r="F415" s="10">
        <f t="shared" si="49"/>
        <v>2.7570419030556386E-2</v>
      </c>
      <c r="G415" s="10">
        <f t="shared" si="51"/>
        <v>1.1640625</v>
      </c>
      <c r="H415" s="16">
        <f t="shared" si="50"/>
        <v>1.2341588668930672E-2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0</v>
      </c>
      <c r="D417" s="9">
        <v>12</v>
      </c>
      <c r="E417" s="10" t="str">
        <f t="shared" si="48"/>
        <v/>
      </c>
      <c r="F417" s="10">
        <f t="shared" si="49"/>
        <v>1.1943863839952225E-3</v>
      </c>
      <c r="G417" s="10">
        <f t="shared" si="51"/>
        <v>1</v>
      </c>
      <c r="H417" s="16" t="str">
        <f t="shared" si="50"/>
        <v/>
      </c>
    </row>
    <row r="418" spans="1:8" ht="25.5" x14ac:dyDescent="0.2">
      <c r="A418" s="8"/>
      <c r="B418" s="34" t="s">
        <v>396</v>
      </c>
      <c r="C418" s="31">
        <v>4</v>
      </c>
      <c r="D418" s="9">
        <v>2</v>
      </c>
      <c r="E418" s="10">
        <f t="shared" si="48"/>
        <v>3.3131781661558849E-4</v>
      </c>
      <c r="F418" s="10">
        <f t="shared" si="49"/>
        <v>1.9906439733253709E-4</v>
      </c>
      <c r="G418" s="10">
        <f t="shared" si="51"/>
        <v>-0.5</v>
      </c>
      <c r="H418" s="16">
        <f t="shared" si="50"/>
        <v>-1.6565890830779425E-4</v>
      </c>
    </row>
    <row r="419" spans="1:8" x14ac:dyDescent="0.2">
      <c r="A419" s="8"/>
      <c r="B419" s="34" t="s">
        <v>397</v>
      </c>
      <c r="C419" s="31">
        <v>4</v>
      </c>
      <c r="D419" s="9">
        <v>6</v>
      </c>
      <c r="E419" s="10">
        <f t="shared" si="48"/>
        <v>3.3131781661558849E-4</v>
      </c>
      <c r="F419" s="10">
        <f t="shared" si="49"/>
        <v>5.9719319199761126E-4</v>
      </c>
      <c r="G419" s="10">
        <f t="shared" si="51"/>
        <v>0.5</v>
      </c>
      <c r="H419" s="16">
        <f t="shared" si="50"/>
        <v>1.6565890830779425E-4</v>
      </c>
    </row>
    <row r="420" spans="1:8" x14ac:dyDescent="0.2">
      <c r="A420" s="8"/>
      <c r="B420" s="34" t="s">
        <v>398</v>
      </c>
      <c r="C420" s="31">
        <v>2</v>
      </c>
      <c r="D420" s="9">
        <v>0</v>
      </c>
      <c r="E420" s="10">
        <f t="shared" si="48"/>
        <v>1.6565890830779425E-4</v>
      </c>
      <c r="F420" s="10" t="str">
        <f t="shared" si="49"/>
        <v/>
      </c>
      <c r="G420" s="10">
        <f t="shared" si="51"/>
        <v>-1</v>
      </c>
      <c r="H420" s="16">
        <f t="shared" si="50"/>
        <v>-1.6565890830779425E-4</v>
      </c>
    </row>
    <row r="421" spans="1:8" x14ac:dyDescent="0.2">
      <c r="A421" s="8"/>
      <c r="B421" s="34" t="s">
        <v>399</v>
      </c>
      <c r="C421" s="31">
        <v>1</v>
      </c>
      <c r="D421" s="9">
        <v>2</v>
      </c>
      <c r="E421" s="10">
        <f t="shared" si="48"/>
        <v>8.2829454153897123E-5</v>
      </c>
      <c r="F421" s="10">
        <f t="shared" si="49"/>
        <v>1.9906439733253709E-4</v>
      </c>
      <c r="G421" s="10">
        <f t="shared" si="51"/>
        <v>1</v>
      </c>
      <c r="H421" s="16">
        <f t="shared" si="50"/>
        <v>8.2829454153897123E-5</v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1</v>
      </c>
      <c r="D423" s="9">
        <v>40</v>
      </c>
      <c r="E423" s="10">
        <f t="shared" si="48"/>
        <v>8.2829454153897123E-5</v>
      </c>
      <c r="F423" s="10">
        <f t="shared" si="49"/>
        <v>3.9812879466507413E-3</v>
      </c>
      <c r="G423" s="10">
        <f t="shared" si="51"/>
        <v>39</v>
      </c>
      <c r="H423" s="16">
        <f t="shared" si="50"/>
        <v>3.2303487120019878E-3</v>
      </c>
    </row>
    <row r="424" spans="1:8" ht="25.5" x14ac:dyDescent="0.2">
      <c r="A424" s="8"/>
      <c r="B424" s="34" t="s">
        <v>402</v>
      </c>
      <c r="C424" s="31">
        <v>1</v>
      </c>
      <c r="D424" s="9">
        <v>28</v>
      </c>
      <c r="E424" s="10">
        <f t="shared" si="48"/>
        <v>8.2829454153897123E-5</v>
      </c>
      <c r="F424" s="10">
        <f t="shared" si="49"/>
        <v>2.786901562655519E-3</v>
      </c>
      <c r="G424" s="10">
        <f t="shared" si="51"/>
        <v>27</v>
      </c>
      <c r="H424" s="16">
        <f t="shared" si="50"/>
        <v>2.2363952621552224E-3</v>
      </c>
    </row>
    <row r="425" spans="1:8" x14ac:dyDescent="0.2">
      <c r="A425" s="8"/>
      <c r="B425" s="34" t="s">
        <v>403</v>
      </c>
      <c r="C425" s="31">
        <v>23</v>
      </c>
      <c r="D425" s="9">
        <v>29</v>
      </c>
      <c r="E425" s="10">
        <f t="shared" si="48"/>
        <v>1.9050774455396339E-3</v>
      </c>
      <c r="F425" s="10">
        <f t="shared" si="49"/>
        <v>2.8864337613217876E-3</v>
      </c>
      <c r="G425" s="10">
        <f t="shared" si="51"/>
        <v>0.2608695652173913</v>
      </c>
      <c r="H425" s="16">
        <f t="shared" si="50"/>
        <v>4.9697672492338271E-4</v>
      </c>
    </row>
    <row r="426" spans="1:8" x14ac:dyDescent="0.2">
      <c r="A426" s="8"/>
      <c r="B426" s="34" t="s">
        <v>404</v>
      </c>
      <c r="C426" s="31">
        <v>90</v>
      </c>
      <c r="D426" s="9">
        <v>109</v>
      </c>
      <c r="E426" s="10">
        <f t="shared" ref="E426:E489" si="52">+IF(C426=0,"",C426/C$362)</f>
        <v>7.4546508738507411E-3</v>
      </c>
      <c r="F426" s="10">
        <f t="shared" ref="F426:F489" si="53">+IF(D426=0,"",D426/D$362)</f>
        <v>1.084900965462327E-2</v>
      </c>
      <c r="G426" s="10">
        <f t="shared" si="51"/>
        <v>0.21111111111111111</v>
      </c>
      <c r="H426" s="16">
        <f t="shared" ref="H426:H489" si="54">+IF(OR(AND(E426=""),(G426="")),"",E426*G426)</f>
        <v>1.5737596289240453E-3</v>
      </c>
    </row>
    <row r="427" spans="1:8" x14ac:dyDescent="0.2">
      <c r="A427" s="8"/>
      <c r="B427" s="34" t="s">
        <v>405</v>
      </c>
      <c r="C427" s="31">
        <v>4</v>
      </c>
      <c r="D427" s="9">
        <v>6</v>
      </c>
      <c r="E427" s="10">
        <f t="shared" si="52"/>
        <v>3.3131781661558849E-4</v>
      </c>
      <c r="F427" s="10">
        <f t="shared" si="53"/>
        <v>5.9719319199761126E-4</v>
      </c>
      <c r="G427" s="10">
        <f t="shared" ref="G427:G490" si="55">+IF(AND(C427=0,D427=0)," ",IF(C427=0,1,IF(D427=0,-1,(D427-C427)/C427)))</f>
        <v>0.5</v>
      </c>
      <c r="H427" s="16">
        <f t="shared" si="54"/>
        <v>1.6565890830779425E-4</v>
      </c>
    </row>
    <row r="428" spans="1:8" x14ac:dyDescent="0.2">
      <c r="A428" s="8"/>
      <c r="B428" s="34" t="s">
        <v>406</v>
      </c>
      <c r="C428" s="31">
        <v>105</v>
      </c>
      <c r="D428" s="9">
        <v>154</v>
      </c>
      <c r="E428" s="10">
        <f t="shared" si="52"/>
        <v>8.6970926861591989E-3</v>
      </c>
      <c r="F428" s="10">
        <f t="shared" si="53"/>
        <v>1.5327958594605355E-2</v>
      </c>
      <c r="G428" s="10">
        <f t="shared" si="55"/>
        <v>0.46666666666666667</v>
      </c>
      <c r="H428" s="16">
        <f t="shared" si="54"/>
        <v>4.0586432535409597E-3</v>
      </c>
    </row>
    <row r="429" spans="1:8" x14ac:dyDescent="0.2">
      <c r="A429" s="8"/>
      <c r="B429" s="34" t="s">
        <v>407</v>
      </c>
      <c r="C429" s="31">
        <v>3</v>
      </c>
      <c r="D429" s="9">
        <v>3</v>
      </c>
      <c r="E429" s="10">
        <f t="shared" si="52"/>
        <v>2.4848836246169135E-4</v>
      </c>
      <c r="F429" s="10">
        <f t="shared" si="53"/>
        <v>2.9859659599880563E-4</v>
      </c>
      <c r="G429" s="10">
        <f t="shared" si="55"/>
        <v>0</v>
      </c>
      <c r="H429" s="16">
        <f t="shared" si="54"/>
        <v>0</v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6</v>
      </c>
      <c r="D434" s="9">
        <v>8</v>
      </c>
      <c r="E434" s="10">
        <f t="shared" si="52"/>
        <v>4.9697672492338271E-4</v>
      </c>
      <c r="F434" s="10">
        <f t="shared" si="53"/>
        <v>7.9625758933014835E-4</v>
      </c>
      <c r="G434" s="10">
        <f t="shared" si="55"/>
        <v>0.33333333333333331</v>
      </c>
      <c r="H434" s="16">
        <f t="shared" si="54"/>
        <v>1.6565890830779422E-4</v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709</v>
      </c>
      <c r="D437" s="9">
        <v>1030</v>
      </c>
      <c r="E437" s="10">
        <f t="shared" si="52"/>
        <v>5.872608299511306E-2</v>
      </c>
      <c r="F437" s="10">
        <f t="shared" si="53"/>
        <v>0.1025181646262566</v>
      </c>
      <c r="G437" s="10">
        <f t="shared" si="55"/>
        <v>0.4527503526093089</v>
      </c>
      <c r="H437" s="16">
        <f t="shared" si="54"/>
        <v>2.6588254783400978E-2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51</v>
      </c>
      <c r="D440" s="9">
        <v>78</v>
      </c>
      <c r="E440" s="10">
        <f t="shared" si="52"/>
        <v>4.2243021618487532E-3</v>
      </c>
      <c r="F440" s="10">
        <f t="shared" si="53"/>
        <v>7.7635114959689463E-3</v>
      </c>
      <c r="G440" s="10">
        <f t="shared" si="55"/>
        <v>0.52941176470588236</v>
      </c>
      <c r="H440" s="16">
        <f t="shared" si="54"/>
        <v>2.2363952621552224E-3</v>
      </c>
    </row>
    <row r="441" spans="1:8" x14ac:dyDescent="0.2">
      <c r="A441" s="8"/>
      <c r="B441" s="34" t="s">
        <v>419</v>
      </c>
      <c r="C441" s="31">
        <v>1</v>
      </c>
      <c r="D441" s="9">
        <v>1</v>
      </c>
      <c r="E441" s="10">
        <f t="shared" si="52"/>
        <v>8.2829454153897123E-5</v>
      </c>
      <c r="F441" s="10">
        <f t="shared" si="53"/>
        <v>9.9532198666268544E-5</v>
      </c>
      <c r="G441" s="10">
        <f t="shared" si="55"/>
        <v>0</v>
      </c>
      <c r="H441" s="16">
        <f t="shared" si="54"/>
        <v>0</v>
      </c>
    </row>
    <row r="442" spans="1:8" x14ac:dyDescent="0.2">
      <c r="A442" s="8"/>
      <c r="B442" s="34" t="s">
        <v>420</v>
      </c>
      <c r="C442" s="31">
        <v>9</v>
      </c>
      <c r="D442" s="9">
        <v>1</v>
      </c>
      <c r="E442" s="10">
        <f t="shared" si="52"/>
        <v>7.4546508738507417E-4</v>
      </c>
      <c r="F442" s="10">
        <f t="shared" si="53"/>
        <v>9.9532198666268544E-5</v>
      </c>
      <c r="G442" s="10">
        <f t="shared" si="55"/>
        <v>-0.88888888888888884</v>
      </c>
      <c r="H442" s="16">
        <f t="shared" si="54"/>
        <v>-6.6263563323117698E-4</v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1</v>
      </c>
      <c r="D445" s="9">
        <v>1</v>
      </c>
      <c r="E445" s="10">
        <f t="shared" si="52"/>
        <v>8.2829454153897123E-5</v>
      </c>
      <c r="F445" s="10">
        <f t="shared" si="53"/>
        <v>9.9532198666268544E-5</v>
      </c>
      <c r="G445" s="10">
        <f t="shared" si="55"/>
        <v>0</v>
      </c>
      <c r="H445" s="16">
        <f t="shared" si="54"/>
        <v>0</v>
      </c>
    </row>
    <row r="446" spans="1:8" x14ac:dyDescent="0.2">
      <c r="A446" s="8"/>
      <c r="B446" s="34" t="s">
        <v>424</v>
      </c>
      <c r="C446" s="31">
        <v>6</v>
      </c>
      <c r="D446" s="9">
        <v>1</v>
      </c>
      <c r="E446" s="10">
        <f t="shared" si="52"/>
        <v>4.9697672492338271E-4</v>
      </c>
      <c r="F446" s="10">
        <f t="shared" si="53"/>
        <v>9.9532198666268544E-5</v>
      </c>
      <c r="G446" s="10">
        <f t="shared" si="55"/>
        <v>-0.83333333333333337</v>
      </c>
      <c r="H446" s="16">
        <f t="shared" si="54"/>
        <v>-4.1414727076948563E-4</v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1</v>
      </c>
      <c r="D449" s="9">
        <v>0</v>
      </c>
      <c r="E449" s="10">
        <f t="shared" si="52"/>
        <v>8.2829454153897123E-5</v>
      </c>
      <c r="F449" s="10" t="str">
        <f t="shared" si="53"/>
        <v/>
      </c>
      <c r="G449" s="10">
        <f t="shared" si="55"/>
        <v>-1</v>
      </c>
      <c r="H449" s="16">
        <f t="shared" si="54"/>
        <v>-8.2829454153897123E-5</v>
      </c>
    </row>
    <row r="450" spans="1:8" x14ac:dyDescent="0.2">
      <c r="A450" s="8"/>
      <c r="B450" s="34" t="s">
        <v>428</v>
      </c>
      <c r="C450" s="31">
        <v>0</v>
      </c>
      <c r="D450" s="9">
        <v>1</v>
      </c>
      <c r="E450" s="10" t="str">
        <f t="shared" si="52"/>
        <v/>
      </c>
      <c r="F450" s="10">
        <f t="shared" si="53"/>
        <v>9.9532198666268544E-5</v>
      </c>
      <c r="G450" s="10">
        <f t="shared" si="55"/>
        <v>1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821</v>
      </c>
      <c r="D451" s="9">
        <v>705</v>
      </c>
      <c r="E451" s="10">
        <f t="shared" si="52"/>
        <v>6.8002981860349546E-2</v>
      </c>
      <c r="F451" s="10">
        <f t="shared" si="53"/>
        <v>7.0170200059719315E-2</v>
      </c>
      <c r="G451" s="10">
        <f t="shared" si="55"/>
        <v>-0.14129110840438489</v>
      </c>
      <c r="H451" s="16">
        <f t="shared" si="54"/>
        <v>-9.6082166818520671E-3</v>
      </c>
    </row>
    <row r="452" spans="1:8" x14ac:dyDescent="0.2">
      <c r="A452" s="8"/>
      <c r="B452" s="34" t="s">
        <v>430</v>
      </c>
      <c r="C452" s="31">
        <v>12</v>
      </c>
      <c r="D452" s="9">
        <v>0</v>
      </c>
      <c r="E452" s="10">
        <f t="shared" si="52"/>
        <v>9.9395344984676542E-4</v>
      </c>
      <c r="F452" s="10" t="str">
        <f t="shared" si="53"/>
        <v/>
      </c>
      <c r="G452" s="10">
        <f t="shared" si="55"/>
        <v>-1</v>
      </c>
      <c r="H452" s="16">
        <f t="shared" si="54"/>
        <v>-9.9395344984676542E-4</v>
      </c>
    </row>
    <row r="453" spans="1:8" ht="25.5" x14ac:dyDescent="0.2">
      <c r="A453" s="8"/>
      <c r="B453" s="34" t="s">
        <v>431</v>
      </c>
      <c r="C453" s="31">
        <v>66</v>
      </c>
      <c r="D453" s="9">
        <v>37</v>
      </c>
      <c r="E453" s="10">
        <f t="shared" si="52"/>
        <v>5.4667439741572102E-3</v>
      </c>
      <c r="F453" s="10">
        <f t="shared" si="53"/>
        <v>3.682691350651936E-3</v>
      </c>
      <c r="G453" s="10">
        <f t="shared" si="55"/>
        <v>-0.43939393939393939</v>
      </c>
      <c r="H453" s="16">
        <f t="shared" si="54"/>
        <v>-2.4020541704630168E-3</v>
      </c>
    </row>
    <row r="454" spans="1:8" ht="25.5" x14ac:dyDescent="0.2">
      <c r="A454" s="8"/>
      <c r="B454" s="34" t="s">
        <v>432</v>
      </c>
      <c r="C454" s="31">
        <v>2</v>
      </c>
      <c r="D454" s="9">
        <v>1</v>
      </c>
      <c r="E454" s="10">
        <f t="shared" si="52"/>
        <v>1.6565890830779425E-4</v>
      </c>
      <c r="F454" s="10">
        <f t="shared" si="53"/>
        <v>9.9532198666268544E-5</v>
      </c>
      <c r="G454" s="10">
        <f t="shared" si="55"/>
        <v>-0.5</v>
      </c>
      <c r="H454" s="16">
        <f t="shared" si="54"/>
        <v>-8.2829454153897123E-5</v>
      </c>
    </row>
    <row r="455" spans="1:8" x14ac:dyDescent="0.2">
      <c r="A455" s="8"/>
      <c r="B455" s="34" t="s">
        <v>433</v>
      </c>
      <c r="C455" s="31">
        <v>2</v>
      </c>
      <c r="D455" s="9">
        <v>0</v>
      </c>
      <c r="E455" s="10">
        <f t="shared" si="52"/>
        <v>1.6565890830779425E-4</v>
      </c>
      <c r="F455" s="10" t="str">
        <f t="shared" si="53"/>
        <v/>
      </c>
      <c r="G455" s="10">
        <f t="shared" si="55"/>
        <v>-1</v>
      </c>
      <c r="H455" s="16">
        <f t="shared" si="54"/>
        <v>-1.6565890830779425E-4</v>
      </c>
    </row>
    <row r="456" spans="1:8" x14ac:dyDescent="0.2">
      <c r="A456" s="8"/>
      <c r="B456" s="34" t="s">
        <v>434</v>
      </c>
      <c r="C456" s="31">
        <v>52</v>
      </c>
      <c r="D456" s="9">
        <v>40</v>
      </c>
      <c r="E456" s="10">
        <f t="shared" si="52"/>
        <v>4.3071316160026504E-3</v>
      </c>
      <c r="F456" s="10">
        <f t="shared" si="53"/>
        <v>3.9812879466507413E-3</v>
      </c>
      <c r="G456" s="10">
        <f t="shared" si="55"/>
        <v>-0.23076923076923078</v>
      </c>
      <c r="H456" s="16">
        <f t="shared" si="54"/>
        <v>-9.9395344984676563E-4</v>
      </c>
    </row>
    <row r="457" spans="1:8" x14ac:dyDescent="0.2">
      <c r="A457" s="8"/>
      <c r="B457" s="34" t="s">
        <v>435</v>
      </c>
      <c r="C457" s="31">
        <v>110</v>
      </c>
      <c r="D457" s="9">
        <v>111</v>
      </c>
      <c r="E457" s="10">
        <f t="shared" si="52"/>
        <v>9.111239956928684E-3</v>
      </c>
      <c r="F457" s="10">
        <f t="shared" si="53"/>
        <v>1.1048074051955807E-2</v>
      </c>
      <c r="G457" s="10">
        <f t="shared" si="55"/>
        <v>9.0909090909090905E-3</v>
      </c>
      <c r="H457" s="16">
        <f t="shared" si="54"/>
        <v>8.2829454153897123E-5</v>
      </c>
    </row>
    <row r="458" spans="1:8" x14ac:dyDescent="0.2">
      <c r="A458" s="8"/>
      <c r="B458" s="34" t="s">
        <v>436</v>
      </c>
      <c r="C458" s="31">
        <v>128</v>
      </c>
      <c r="D458" s="9">
        <v>97</v>
      </c>
      <c r="E458" s="10">
        <f t="shared" si="52"/>
        <v>1.0602170131698832E-2</v>
      </c>
      <c r="F458" s="10">
        <f t="shared" si="53"/>
        <v>9.6546232706280488E-3</v>
      </c>
      <c r="G458" s="10">
        <f t="shared" si="55"/>
        <v>-0.2421875</v>
      </c>
      <c r="H458" s="16">
        <f t="shared" si="54"/>
        <v>-2.5677130787708107E-3</v>
      </c>
    </row>
    <row r="459" spans="1:8" x14ac:dyDescent="0.2">
      <c r="A459" s="8"/>
      <c r="B459" s="34" t="s">
        <v>437</v>
      </c>
      <c r="C459" s="31">
        <v>0</v>
      </c>
      <c r="D459" s="9">
        <v>6</v>
      </c>
      <c r="E459" s="10" t="str">
        <f t="shared" si="52"/>
        <v/>
      </c>
      <c r="F459" s="10">
        <f t="shared" si="53"/>
        <v>5.9719319199761126E-4</v>
      </c>
      <c r="G459" s="10">
        <f t="shared" si="55"/>
        <v>1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169</v>
      </c>
      <c r="D460" s="9">
        <v>37</v>
      </c>
      <c r="E460" s="10">
        <f t="shared" si="52"/>
        <v>1.3998177752008614E-2</v>
      </c>
      <c r="F460" s="10">
        <f t="shared" si="53"/>
        <v>3.682691350651936E-3</v>
      </c>
      <c r="G460" s="10">
        <f t="shared" si="55"/>
        <v>-0.78106508875739644</v>
      </c>
      <c r="H460" s="16">
        <f t="shared" si="54"/>
        <v>-1.093348794831442E-2</v>
      </c>
    </row>
    <row r="461" spans="1:8" x14ac:dyDescent="0.2">
      <c r="A461" s="8"/>
      <c r="B461" s="34" t="s">
        <v>439</v>
      </c>
      <c r="C461" s="31">
        <v>123</v>
      </c>
      <c r="D461" s="9">
        <v>110</v>
      </c>
      <c r="E461" s="10">
        <f t="shared" si="52"/>
        <v>1.0188022860929347E-2</v>
      </c>
      <c r="F461" s="10">
        <f t="shared" si="53"/>
        <v>1.0948541853289539E-2</v>
      </c>
      <c r="G461" s="10">
        <f t="shared" si="55"/>
        <v>-0.10569105691056911</v>
      </c>
      <c r="H461" s="16">
        <f t="shared" si="54"/>
        <v>-1.0767829040006626E-3</v>
      </c>
    </row>
    <row r="462" spans="1:8" x14ac:dyDescent="0.2">
      <c r="A462" s="8"/>
      <c r="B462" s="34" t="s">
        <v>440</v>
      </c>
      <c r="C462" s="31">
        <v>3</v>
      </c>
      <c r="D462" s="9">
        <v>8</v>
      </c>
      <c r="E462" s="10">
        <f t="shared" si="52"/>
        <v>2.4848836246169135E-4</v>
      </c>
      <c r="F462" s="10">
        <f t="shared" si="53"/>
        <v>7.9625758933014835E-4</v>
      </c>
      <c r="G462" s="10">
        <f t="shared" si="55"/>
        <v>1.6666666666666667</v>
      </c>
      <c r="H462" s="16">
        <f t="shared" si="54"/>
        <v>4.1414727076948563E-4</v>
      </c>
    </row>
    <row r="463" spans="1:8" x14ac:dyDescent="0.2">
      <c r="A463" s="8"/>
      <c r="B463" s="34" t="s">
        <v>441</v>
      </c>
      <c r="C463" s="31">
        <v>6</v>
      </c>
      <c r="D463" s="9">
        <v>15</v>
      </c>
      <c r="E463" s="10">
        <f t="shared" si="52"/>
        <v>4.9697672492338271E-4</v>
      </c>
      <c r="F463" s="10">
        <f t="shared" si="53"/>
        <v>1.4929829799940281E-3</v>
      </c>
      <c r="G463" s="10">
        <f t="shared" si="55"/>
        <v>1.5</v>
      </c>
      <c r="H463" s="16">
        <f t="shared" si="54"/>
        <v>7.4546508738507406E-4</v>
      </c>
    </row>
    <row r="464" spans="1:8" x14ac:dyDescent="0.2">
      <c r="A464" s="8"/>
      <c r="B464" s="34" t="s">
        <v>442</v>
      </c>
      <c r="C464" s="31">
        <v>31</v>
      </c>
      <c r="D464" s="9">
        <v>469</v>
      </c>
      <c r="E464" s="10">
        <f t="shared" si="52"/>
        <v>2.5677130787708107E-3</v>
      </c>
      <c r="F464" s="10">
        <f t="shared" si="53"/>
        <v>4.6680601174479947E-2</v>
      </c>
      <c r="G464" s="10">
        <f t="shared" si="55"/>
        <v>14.129032258064516</v>
      </c>
      <c r="H464" s="16">
        <f t="shared" si="54"/>
        <v>3.627930091940694E-2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1</v>
      </c>
      <c r="D468" s="9">
        <v>2</v>
      </c>
      <c r="E468" s="10">
        <f t="shared" si="52"/>
        <v>8.2829454153897123E-5</v>
      </c>
      <c r="F468" s="10">
        <f t="shared" si="53"/>
        <v>1.9906439733253709E-4</v>
      </c>
      <c r="G468" s="10">
        <f t="shared" si="55"/>
        <v>1</v>
      </c>
      <c r="H468" s="16">
        <f t="shared" si="54"/>
        <v>8.2829454153897123E-5</v>
      </c>
    </row>
    <row r="469" spans="1:8" x14ac:dyDescent="0.2">
      <c r="A469" s="8"/>
      <c r="B469" s="34" t="s">
        <v>447</v>
      </c>
      <c r="C469" s="31">
        <v>0</v>
      </c>
      <c r="D469" s="9">
        <v>1</v>
      </c>
      <c r="E469" s="10" t="str">
        <f t="shared" si="52"/>
        <v/>
      </c>
      <c r="F469" s="10">
        <f t="shared" si="53"/>
        <v>9.9532198666268544E-5</v>
      </c>
      <c r="G469" s="10">
        <f t="shared" si="55"/>
        <v>1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14</v>
      </c>
      <c r="D472" s="9">
        <v>19</v>
      </c>
      <c r="E472" s="10">
        <f t="shared" si="52"/>
        <v>1.1596123581545598E-3</v>
      </c>
      <c r="F472" s="10">
        <f t="shared" si="53"/>
        <v>1.8911117746591023E-3</v>
      </c>
      <c r="G472" s="10">
        <f t="shared" si="55"/>
        <v>0.35714285714285715</v>
      </c>
      <c r="H472" s="16">
        <f t="shared" si="54"/>
        <v>4.1414727076948563E-4</v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74</v>
      </c>
      <c r="D474" s="9">
        <v>65</v>
      </c>
      <c r="E474" s="10">
        <f t="shared" si="52"/>
        <v>6.1293796073883869E-3</v>
      </c>
      <c r="F474" s="10">
        <f t="shared" si="53"/>
        <v>6.4695929133074545E-3</v>
      </c>
      <c r="G474" s="10">
        <f t="shared" si="55"/>
        <v>-0.12162162162162163</v>
      </c>
      <c r="H474" s="16">
        <f t="shared" si="54"/>
        <v>-7.4546508738507417E-4</v>
      </c>
    </row>
    <row r="475" spans="1:8" x14ac:dyDescent="0.2">
      <c r="A475" s="8"/>
      <c r="B475" s="34" t="s">
        <v>453</v>
      </c>
      <c r="C475" s="31">
        <v>60</v>
      </c>
      <c r="D475" s="9">
        <v>68</v>
      </c>
      <c r="E475" s="10">
        <f t="shared" si="52"/>
        <v>4.969767249233828E-3</v>
      </c>
      <c r="F475" s="10">
        <f t="shared" si="53"/>
        <v>6.7681895093062603E-3</v>
      </c>
      <c r="G475" s="10">
        <f t="shared" si="55"/>
        <v>0.13333333333333333</v>
      </c>
      <c r="H475" s="16">
        <f t="shared" si="54"/>
        <v>6.6263563323117709E-4</v>
      </c>
    </row>
    <row r="476" spans="1:8" x14ac:dyDescent="0.2">
      <c r="A476" s="8"/>
      <c r="B476" s="34" t="s">
        <v>454</v>
      </c>
      <c r="C476" s="31">
        <v>200</v>
      </c>
      <c r="D476" s="9">
        <v>166</v>
      </c>
      <c r="E476" s="10">
        <f t="shared" si="52"/>
        <v>1.6565890830779424E-2</v>
      </c>
      <c r="F476" s="10">
        <f t="shared" si="53"/>
        <v>1.6522344978600577E-2</v>
      </c>
      <c r="G476" s="10">
        <f t="shared" si="55"/>
        <v>-0.17</v>
      </c>
      <c r="H476" s="16">
        <f t="shared" si="54"/>
        <v>-2.8162014412325023E-3</v>
      </c>
    </row>
    <row r="477" spans="1:8" ht="25.5" x14ac:dyDescent="0.2">
      <c r="A477" s="8"/>
      <c r="B477" s="34" t="s">
        <v>455</v>
      </c>
      <c r="C477" s="31">
        <v>12</v>
      </c>
      <c r="D477" s="9">
        <v>10</v>
      </c>
      <c r="E477" s="10">
        <f t="shared" si="52"/>
        <v>9.9395344984676542E-4</v>
      </c>
      <c r="F477" s="10">
        <f t="shared" si="53"/>
        <v>9.9532198666268533E-4</v>
      </c>
      <c r="G477" s="10">
        <f t="shared" si="55"/>
        <v>-0.16666666666666666</v>
      </c>
      <c r="H477" s="16">
        <f t="shared" si="54"/>
        <v>-1.6565890830779422E-4</v>
      </c>
    </row>
    <row r="478" spans="1:8" ht="25.5" x14ac:dyDescent="0.2">
      <c r="A478" s="8"/>
      <c r="B478" s="34" t="s">
        <v>456</v>
      </c>
      <c r="C478" s="31">
        <v>83</v>
      </c>
      <c r="D478" s="9">
        <v>4</v>
      </c>
      <c r="E478" s="10">
        <f t="shared" si="52"/>
        <v>6.8748446947734616E-3</v>
      </c>
      <c r="F478" s="10">
        <f t="shared" si="53"/>
        <v>3.9812879466507418E-4</v>
      </c>
      <c r="G478" s="10">
        <f t="shared" si="55"/>
        <v>-0.95180722891566261</v>
      </c>
      <c r="H478" s="16">
        <f t="shared" si="54"/>
        <v>-6.5435268781578728E-3</v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17</v>
      </c>
      <c r="D480" s="9">
        <v>5</v>
      </c>
      <c r="E480" s="10">
        <f t="shared" si="52"/>
        <v>1.4081007206162512E-3</v>
      </c>
      <c r="F480" s="10">
        <f t="shared" si="53"/>
        <v>4.9766099333134267E-4</v>
      </c>
      <c r="G480" s="10">
        <f t="shared" si="55"/>
        <v>-0.70588235294117652</v>
      </c>
      <c r="H480" s="16">
        <f t="shared" si="54"/>
        <v>-9.9395344984676563E-4</v>
      </c>
    </row>
    <row r="481" spans="1:8" ht="25.5" x14ac:dyDescent="0.2">
      <c r="A481" s="8"/>
      <c r="B481" s="34" t="s">
        <v>459</v>
      </c>
      <c r="C481" s="31">
        <v>3</v>
      </c>
      <c r="D481" s="9">
        <v>0</v>
      </c>
      <c r="E481" s="10">
        <f t="shared" si="52"/>
        <v>2.4848836246169135E-4</v>
      </c>
      <c r="F481" s="10" t="str">
        <f t="shared" si="53"/>
        <v/>
      </c>
      <c r="G481" s="10">
        <f t="shared" si="55"/>
        <v>-1</v>
      </c>
      <c r="H481" s="16">
        <f t="shared" si="54"/>
        <v>-2.4848836246169135E-4</v>
      </c>
    </row>
    <row r="482" spans="1:8" x14ac:dyDescent="0.2">
      <c r="A482" s="8"/>
      <c r="B482" s="34" t="s">
        <v>460</v>
      </c>
      <c r="C482" s="31">
        <v>0</v>
      </c>
      <c r="D482" s="9">
        <v>1</v>
      </c>
      <c r="E482" s="10" t="str">
        <f t="shared" si="52"/>
        <v/>
      </c>
      <c r="F482" s="10">
        <f t="shared" si="53"/>
        <v>9.9532198666268544E-5</v>
      </c>
      <c r="G482" s="10">
        <f t="shared" si="55"/>
        <v>1</v>
      </c>
      <c r="H482" s="16" t="str">
        <f t="shared" si="54"/>
        <v/>
      </c>
    </row>
    <row r="483" spans="1:8" x14ac:dyDescent="0.2">
      <c r="A483" s="8"/>
      <c r="B483" s="34" t="s">
        <v>461</v>
      </c>
      <c r="C483" s="31">
        <v>174</v>
      </c>
      <c r="D483" s="9">
        <v>119</v>
      </c>
      <c r="E483" s="10">
        <f t="shared" si="52"/>
        <v>1.4412325022778101E-2</v>
      </c>
      <c r="F483" s="10">
        <f t="shared" si="53"/>
        <v>1.1844331641285956E-2</v>
      </c>
      <c r="G483" s="10">
        <f t="shared" si="55"/>
        <v>-0.31609195402298851</v>
      </c>
      <c r="H483" s="16">
        <f t="shared" si="54"/>
        <v>-4.555619978464342E-3</v>
      </c>
    </row>
    <row r="484" spans="1:8" x14ac:dyDescent="0.2">
      <c r="A484" s="8"/>
      <c r="B484" s="34" t="s">
        <v>462</v>
      </c>
      <c r="C484" s="31">
        <v>232</v>
      </c>
      <c r="D484" s="9">
        <v>349</v>
      </c>
      <c r="E484" s="10">
        <f t="shared" si="52"/>
        <v>1.9216433363704134E-2</v>
      </c>
      <c r="F484" s="10">
        <f t="shared" si="53"/>
        <v>3.4736737334527722E-2</v>
      </c>
      <c r="G484" s="10">
        <f t="shared" si="55"/>
        <v>0.50431034482758619</v>
      </c>
      <c r="H484" s="16">
        <f t="shared" si="54"/>
        <v>9.6910461360059635E-3</v>
      </c>
    </row>
    <row r="485" spans="1:8" x14ac:dyDescent="0.2">
      <c r="A485" s="8"/>
      <c r="B485" s="34" t="s">
        <v>463</v>
      </c>
      <c r="C485" s="31">
        <v>163</v>
      </c>
      <c r="D485" s="9">
        <v>153</v>
      </c>
      <c r="E485" s="10">
        <f t="shared" si="52"/>
        <v>1.3501201027085231E-2</v>
      </c>
      <c r="F485" s="10">
        <f t="shared" si="53"/>
        <v>1.5228426395939087E-2</v>
      </c>
      <c r="G485" s="10">
        <f t="shared" si="55"/>
        <v>-6.1349693251533742E-2</v>
      </c>
      <c r="H485" s="16">
        <f t="shared" si="54"/>
        <v>-8.2829454153897125E-4</v>
      </c>
    </row>
    <row r="486" spans="1:8" x14ac:dyDescent="0.2">
      <c r="A486" s="8"/>
      <c r="B486" s="34" t="s">
        <v>464</v>
      </c>
      <c r="C486" s="31">
        <v>0</v>
      </c>
      <c r="D486" s="9">
        <v>5</v>
      </c>
      <c r="E486" s="10" t="str">
        <f t="shared" si="52"/>
        <v/>
      </c>
      <c r="F486" s="10">
        <f t="shared" si="53"/>
        <v>4.9766099333134267E-4</v>
      </c>
      <c r="G486" s="10">
        <f t="shared" si="55"/>
        <v>1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155</v>
      </c>
      <c r="D487" s="9">
        <v>121</v>
      </c>
      <c r="E487" s="10">
        <f t="shared" si="52"/>
        <v>1.2838565393854055E-2</v>
      </c>
      <c r="F487" s="10">
        <f t="shared" si="53"/>
        <v>1.2043396038618493E-2</v>
      </c>
      <c r="G487" s="10">
        <f t="shared" si="55"/>
        <v>-0.21935483870967742</v>
      </c>
      <c r="H487" s="16">
        <f t="shared" si="54"/>
        <v>-2.8162014412325023E-3</v>
      </c>
    </row>
    <row r="488" spans="1:8" x14ac:dyDescent="0.2">
      <c r="A488" s="8"/>
      <c r="B488" s="34" t="s">
        <v>466</v>
      </c>
      <c r="C488" s="31">
        <v>5</v>
      </c>
      <c r="D488" s="9">
        <v>2</v>
      </c>
      <c r="E488" s="10">
        <f t="shared" si="52"/>
        <v>4.1414727076948563E-4</v>
      </c>
      <c r="F488" s="10">
        <f t="shared" si="53"/>
        <v>1.9906439733253709E-4</v>
      </c>
      <c r="G488" s="10">
        <f t="shared" si="55"/>
        <v>-0.6</v>
      </c>
      <c r="H488" s="16">
        <f t="shared" si="54"/>
        <v>-2.4848836246169135E-4</v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710</v>
      </c>
      <c r="D490" s="9">
        <v>621</v>
      </c>
      <c r="E490" s="10">
        <f t="shared" ref="E490:E553" si="56">+IF(C490=0,"",C490/C$362)</f>
        <v>5.8808912449266962E-2</v>
      </c>
      <c r="F490" s="10">
        <f t="shared" ref="F490:F553" si="57">+IF(D490=0,"",D490/D$362)</f>
        <v>6.180949537175276E-2</v>
      </c>
      <c r="G490" s="10">
        <f t="shared" si="55"/>
        <v>-0.12535211267605634</v>
      </c>
      <c r="H490" s="16">
        <f t="shared" ref="H490:H553" si="58">+IF(OR(AND(E490=""),(G490="")),"",E490*G490)</f>
        <v>-7.3718214196968447E-3</v>
      </c>
    </row>
    <row r="491" spans="1:8" x14ac:dyDescent="0.2">
      <c r="A491" s="8"/>
      <c r="B491" s="34" t="s">
        <v>469</v>
      </c>
      <c r="C491" s="31">
        <v>14</v>
      </c>
      <c r="D491" s="9">
        <v>10</v>
      </c>
      <c r="E491" s="10">
        <f t="shared" si="56"/>
        <v>1.1596123581545598E-3</v>
      </c>
      <c r="F491" s="10">
        <f t="shared" si="57"/>
        <v>9.9532198666268533E-4</v>
      </c>
      <c r="G491" s="10">
        <f t="shared" ref="G491:G554" si="59">+IF(AND(C491=0,D491=0)," ",IF(C491=0,1,IF(D491=0,-1,(D491-C491)/C491)))</f>
        <v>-0.2857142857142857</v>
      </c>
      <c r="H491" s="16">
        <f t="shared" si="58"/>
        <v>-3.3131781661558849E-4</v>
      </c>
    </row>
    <row r="492" spans="1:8" x14ac:dyDescent="0.2">
      <c r="A492" s="8"/>
      <c r="B492" s="34" t="s">
        <v>470</v>
      </c>
      <c r="C492" s="31">
        <v>6</v>
      </c>
      <c r="D492" s="9">
        <v>0</v>
      </c>
      <c r="E492" s="10">
        <f t="shared" si="56"/>
        <v>4.9697672492338271E-4</v>
      </c>
      <c r="F492" s="10" t="str">
        <f t="shared" si="57"/>
        <v/>
      </c>
      <c r="G492" s="10">
        <f t="shared" si="59"/>
        <v>-1</v>
      </c>
      <c r="H492" s="16">
        <f t="shared" si="58"/>
        <v>-4.9697672492338271E-4</v>
      </c>
    </row>
    <row r="493" spans="1:8" x14ac:dyDescent="0.2">
      <c r="A493" s="8"/>
      <c r="B493" s="34" t="s">
        <v>471</v>
      </c>
      <c r="C493" s="31">
        <v>2</v>
      </c>
      <c r="D493" s="9">
        <v>0</v>
      </c>
      <c r="E493" s="10">
        <f t="shared" si="56"/>
        <v>1.6565890830779425E-4</v>
      </c>
      <c r="F493" s="10" t="str">
        <f t="shared" si="57"/>
        <v/>
      </c>
      <c r="G493" s="10">
        <f t="shared" si="59"/>
        <v>-1</v>
      </c>
      <c r="H493" s="16">
        <f t="shared" si="58"/>
        <v>-1.6565890830779425E-4</v>
      </c>
    </row>
    <row r="494" spans="1:8" x14ac:dyDescent="0.2">
      <c r="A494" s="8"/>
      <c r="B494" s="34" t="s">
        <v>472</v>
      </c>
      <c r="C494" s="31">
        <v>25</v>
      </c>
      <c r="D494" s="9">
        <v>76</v>
      </c>
      <c r="E494" s="10">
        <f t="shared" si="56"/>
        <v>2.070736353847428E-3</v>
      </c>
      <c r="F494" s="10">
        <f t="shared" si="57"/>
        <v>7.5644470986364091E-3</v>
      </c>
      <c r="G494" s="10">
        <f t="shared" si="59"/>
        <v>2.04</v>
      </c>
      <c r="H494" s="16">
        <f t="shared" si="58"/>
        <v>4.2243021618487532E-3</v>
      </c>
    </row>
    <row r="495" spans="1:8" x14ac:dyDescent="0.2">
      <c r="A495" s="8"/>
      <c r="B495" s="34" t="s">
        <v>473</v>
      </c>
      <c r="C495" s="31">
        <v>3</v>
      </c>
      <c r="D495" s="9">
        <v>18</v>
      </c>
      <c r="E495" s="10">
        <f t="shared" si="56"/>
        <v>2.4848836246169135E-4</v>
      </c>
      <c r="F495" s="10">
        <f t="shared" si="57"/>
        <v>1.7915795759928337E-3</v>
      </c>
      <c r="G495" s="10">
        <f t="shared" si="59"/>
        <v>5</v>
      </c>
      <c r="H495" s="16">
        <f t="shared" si="58"/>
        <v>1.2424418123084568E-3</v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50</v>
      </c>
      <c r="D498" s="9">
        <v>93</v>
      </c>
      <c r="E498" s="10">
        <f t="shared" si="56"/>
        <v>4.1414727076948561E-3</v>
      </c>
      <c r="F498" s="10">
        <f t="shared" si="57"/>
        <v>9.2564944759629744E-3</v>
      </c>
      <c r="G498" s="10">
        <f t="shared" si="59"/>
        <v>0.86</v>
      </c>
      <c r="H498" s="16">
        <f t="shared" si="58"/>
        <v>3.5616665286175762E-3</v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13</v>
      </c>
      <c r="D500" s="9">
        <v>33</v>
      </c>
      <c r="E500" s="10">
        <f t="shared" si="56"/>
        <v>1.0767829040006626E-3</v>
      </c>
      <c r="F500" s="10">
        <f t="shared" si="57"/>
        <v>3.2845625559868616E-3</v>
      </c>
      <c r="G500" s="10">
        <f t="shared" si="59"/>
        <v>1.5384615384615385</v>
      </c>
      <c r="H500" s="16">
        <f t="shared" si="58"/>
        <v>1.6565890830779425E-3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14</v>
      </c>
      <c r="D502" s="9">
        <v>15</v>
      </c>
      <c r="E502" s="10">
        <f t="shared" si="56"/>
        <v>1.1596123581545598E-3</v>
      </c>
      <c r="F502" s="10">
        <f t="shared" si="57"/>
        <v>1.4929829799940281E-3</v>
      </c>
      <c r="G502" s="10">
        <f t="shared" si="59"/>
        <v>7.1428571428571425E-2</v>
      </c>
      <c r="H502" s="16">
        <f t="shared" si="58"/>
        <v>8.2829454153897123E-5</v>
      </c>
    </row>
    <row r="503" spans="1:8" x14ac:dyDescent="0.2">
      <c r="A503" s="8"/>
      <c r="B503" s="34" t="s">
        <v>481</v>
      </c>
      <c r="C503" s="31">
        <v>119</v>
      </c>
      <c r="D503" s="9">
        <v>101</v>
      </c>
      <c r="E503" s="10">
        <f t="shared" si="56"/>
        <v>9.8567050443137579E-3</v>
      </c>
      <c r="F503" s="10">
        <f t="shared" si="57"/>
        <v>1.0052752065293121E-2</v>
      </c>
      <c r="G503" s="10">
        <f t="shared" si="59"/>
        <v>-0.15126050420168066</v>
      </c>
      <c r="H503" s="16">
        <f t="shared" si="58"/>
        <v>-1.4909301747701481E-3</v>
      </c>
    </row>
    <row r="504" spans="1:8" x14ac:dyDescent="0.2">
      <c r="A504" s="8"/>
      <c r="B504" s="34" t="s">
        <v>482</v>
      </c>
      <c r="C504" s="31">
        <v>4</v>
      </c>
      <c r="D504" s="9">
        <v>26</v>
      </c>
      <c r="E504" s="10">
        <f t="shared" si="56"/>
        <v>3.3131781661558849E-4</v>
      </c>
      <c r="F504" s="10">
        <f t="shared" si="57"/>
        <v>2.5878371653229818E-3</v>
      </c>
      <c r="G504" s="10">
        <f t="shared" si="59"/>
        <v>5.5</v>
      </c>
      <c r="H504" s="16">
        <f t="shared" si="58"/>
        <v>1.8222479913857367E-3</v>
      </c>
    </row>
    <row r="505" spans="1:8" x14ac:dyDescent="0.2">
      <c r="A505" s="8"/>
      <c r="B505" s="34" t="s">
        <v>483</v>
      </c>
      <c r="C505" s="31">
        <v>6</v>
      </c>
      <c r="D505" s="9">
        <v>5</v>
      </c>
      <c r="E505" s="10">
        <f t="shared" si="56"/>
        <v>4.9697672492338271E-4</v>
      </c>
      <c r="F505" s="10">
        <f t="shared" si="57"/>
        <v>4.9766099333134267E-4</v>
      </c>
      <c r="G505" s="10">
        <f t="shared" si="59"/>
        <v>-0.16666666666666666</v>
      </c>
      <c r="H505" s="16">
        <f t="shared" si="58"/>
        <v>-8.2829454153897109E-5</v>
      </c>
    </row>
    <row r="506" spans="1:8" x14ac:dyDescent="0.2">
      <c r="A506" s="8"/>
      <c r="B506" s="34" t="s">
        <v>484</v>
      </c>
      <c r="C506" s="31">
        <v>2</v>
      </c>
      <c r="D506" s="9">
        <v>7</v>
      </c>
      <c r="E506" s="10">
        <f t="shared" si="56"/>
        <v>1.6565890830779425E-4</v>
      </c>
      <c r="F506" s="10">
        <f t="shared" si="57"/>
        <v>6.9672539066387975E-4</v>
      </c>
      <c r="G506" s="10">
        <f t="shared" si="59"/>
        <v>2.5</v>
      </c>
      <c r="H506" s="16">
        <f t="shared" si="58"/>
        <v>4.1414727076948563E-4</v>
      </c>
    </row>
    <row r="507" spans="1:8" x14ac:dyDescent="0.2">
      <c r="A507" s="8"/>
      <c r="B507" s="34" t="s">
        <v>485</v>
      </c>
      <c r="C507" s="31">
        <v>0</v>
      </c>
      <c r="D507" s="9">
        <v>2</v>
      </c>
      <c r="E507" s="10" t="str">
        <f t="shared" si="56"/>
        <v/>
      </c>
      <c r="F507" s="10">
        <f t="shared" si="57"/>
        <v>1.9906439733253709E-4</v>
      </c>
      <c r="G507" s="10">
        <f t="shared" si="59"/>
        <v>1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58</v>
      </c>
      <c r="D508" s="9">
        <v>36</v>
      </c>
      <c r="E508" s="10">
        <f t="shared" si="56"/>
        <v>4.8041083409260336E-3</v>
      </c>
      <c r="F508" s="10">
        <f t="shared" si="57"/>
        <v>3.5831591519856674E-3</v>
      </c>
      <c r="G508" s="10">
        <f t="shared" si="59"/>
        <v>-0.37931034482758619</v>
      </c>
      <c r="H508" s="16">
        <f t="shared" si="58"/>
        <v>-1.8222479913857369E-3</v>
      </c>
    </row>
    <row r="509" spans="1:8" x14ac:dyDescent="0.2">
      <c r="A509" s="8"/>
      <c r="B509" s="34" t="s">
        <v>487</v>
      </c>
      <c r="C509" s="31">
        <v>35</v>
      </c>
      <c r="D509" s="9">
        <v>14</v>
      </c>
      <c r="E509" s="10">
        <f t="shared" si="56"/>
        <v>2.8990308953863995E-3</v>
      </c>
      <c r="F509" s="10">
        <f t="shared" si="57"/>
        <v>1.3934507813277595E-3</v>
      </c>
      <c r="G509" s="10">
        <f t="shared" si="59"/>
        <v>-0.6</v>
      </c>
      <c r="H509" s="16">
        <f t="shared" si="58"/>
        <v>-1.7394185372318397E-3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5</v>
      </c>
      <c r="D511" s="9">
        <v>5</v>
      </c>
      <c r="E511" s="10">
        <f t="shared" si="56"/>
        <v>4.1414727076948563E-4</v>
      </c>
      <c r="F511" s="10">
        <f t="shared" si="57"/>
        <v>4.9766099333134267E-4</v>
      </c>
      <c r="G511" s="10">
        <f t="shared" si="59"/>
        <v>0</v>
      </c>
      <c r="H511" s="16">
        <f t="shared" si="58"/>
        <v>0</v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6</v>
      </c>
      <c r="D514" s="9">
        <v>9</v>
      </c>
      <c r="E514" s="10">
        <f t="shared" si="56"/>
        <v>4.9697672492338271E-4</v>
      </c>
      <c r="F514" s="10">
        <f t="shared" si="57"/>
        <v>8.9578978799641684E-4</v>
      </c>
      <c r="G514" s="10">
        <f t="shared" si="59"/>
        <v>0.5</v>
      </c>
      <c r="H514" s="16">
        <f t="shared" si="58"/>
        <v>2.4848836246169135E-4</v>
      </c>
    </row>
    <row r="515" spans="1:8" ht="25.5" x14ac:dyDescent="0.2">
      <c r="A515" s="8"/>
      <c r="B515" s="34" t="s">
        <v>493</v>
      </c>
      <c r="C515" s="31">
        <v>0</v>
      </c>
      <c r="D515" s="9">
        <v>1</v>
      </c>
      <c r="E515" s="10" t="str">
        <f t="shared" si="56"/>
        <v/>
      </c>
      <c r="F515" s="10">
        <f t="shared" si="57"/>
        <v>9.9532198666268544E-5</v>
      </c>
      <c r="G515" s="10">
        <f t="shared" si="59"/>
        <v>1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20</v>
      </c>
      <c r="D516" s="9">
        <v>13</v>
      </c>
      <c r="E516" s="10">
        <f t="shared" si="56"/>
        <v>1.6565890830779425E-3</v>
      </c>
      <c r="F516" s="10">
        <f t="shared" si="57"/>
        <v>1.2939185826614909E-3</v>
      </c>
      <c r="G516" s="10">
        <f t="shared" si="59"/>
        <v>-0.35</v>
      </c>
      <c r="H516" s="16">
        <f t="shared" si="58"/>
        <v>-5.7980617907727979E-4</v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6</v>
      </c>
      <c r="D519" s="9">
        <v>12</v>
      </c>
      <c r="E519" s="10">
        <f t="shared" si="56"/>
        <v>4.9697672492338271E-4</v>
      </c>
      <c r="F519" s="10">
        <f t="shared" si="57"/>
        <v>1.1943863839952225E-3</v>
      </c>
      <c r="G519" s="10">
        <f t="shared" si="59"/>
        <v>1</v>
      </c>
      <c r="H519" s="16">
        <f t="shared" si="58"/>
        <v>4.9697672492338271E-4</v>
      </c>
    </row>
    <row r="520" spans="1:8" x14ac:dyDescent="0.2">
      <c r="A520" s="8"/>
      <c r="B520" s="34" t="s">
        <v>498</v>
      </c>
      <c r="C520" s="31">
        <v>0</v>
      </c>
      <c r="D520" s="9">
        <v>10</v>
      </c>
      <c r="E520" s="10" t="str">
        <f t="shared" si="56"/>
        <v/>
      </c>
      <c r="F520" s="10">
        <f t="shared" si="57"/>
        <v>9.9532198666268533E-4</v>
      </c>
      <c r="G520" s="10">
        <f t="shared" si="59"/>
        <v>1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1</v>
      </c>
      <c r="D526" s="9">
        <v>0</v>
      </c>
      <c r="E526" s="10">
        <f t="shared" si="56"/>
        <v>8.2829454153897123E-5</v>
      </c>
      <c r="F526" s="10" t="str">
        <f t="shared" si="57"/>
        <v/>
      </c>
      <c r="G526" s="10">
        <f t="shared" si="59"/>
        <v>-1</v>
      </c>
      <c r="H526" s="16">
        <f t="shared" si="58"/>
        <v>-8.2829454153897123E-5</v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2</v>
      </c>
      <c r="D530" s="9">
        <v>6</v>
      </c>
      <c r="E530" s="10">
        <f t="shared" si="56"/>
        <v>1.6565890830779425E-4</v>
      </c>
      <c r="F530" s="10">
        <f t="shared" si="57"/>
        <v>5.9719319199761126E-4</v>
      </c>
      <c r="G530" s="10">
        <f t="shared" si="59"/>
        <v>2</v>
      </c>
      <c r="H530" s="16">
        <f t="shared" si="58"/>
        <v>3.3131781661558849E-4</v>
      </c>
    </row>
    <row r="531" spans="1:8" x14ac:dyDescent="0.2">
      <c r="A531" s="8"/>
      <c r="B531" s="34" t="s">
        <v>509</v>
      </c>
      <c r="C531" s="31">
        <v>2</v>
      </c>
      <c r="D531" s="9">
        <v>1</v>
      </c>
      <c r="E531" s="10">
        <f t="shared" si="56"/>
        <v>1.6565890830779425E-4</v>
      </c>
      <c r="F531" s="10">
        <f t="shared" si="57"/>
        <v>9.9532198666268544E-5</v>
      </c>
      <c r="G531" s="10">
        <f t="shared" si="59"/>
        <v>-0.5</v>
      </c>
      <c r="H531" s="16">
        <f t="shared" si="58"/>
        <v>-8.2829454153897123E-5</v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1</v>
      </c>
      <c r="E534" s="10" t="str">
        <f t="shared" si="56"/>
        <v/>
      </c>
      <c r="F534" s="10">
        <f t="shared" si="57"/>
        <v>9.9532198666268544E-5</v>
      </c>
      <c r="G534" s="10">
        <f t="shared" si="59"/>
        <v>1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3</v>
      </c>
      <c r="D535" s="9">
        <v>9</v>
      </c>
      <c r="E535" s="10">
        <f t="shared" si="56"/>
        <v>2.4848836246169135E-4</v>
      </c>
      <c r="F535" s="10">
        <f t="shared" si="57"/>
        <v>8.9578978799641684E-4</v>
      </c>
      <c r="G535" s="10">
        <f t="shared" si="59"/>
        <v>2</v>
      </c>
      <c r="H535" s="16">
        <f t="shared" si="58"/>
        <v>4.9697672492338271E-4</v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3</v>
      </c>
      <c r="D537" s="9">
        <v>2</v>
      </c>
      <c r="E537" s="10">
        <f t="shared" si="56"/>
        <v>2.4848836246169135E-4</v>
      </c>
      <c r="F537" s="10">
        <f t="shared" si="57"/>
        <v>1.9906439733253709E-4</v>
      </c>
      <c r="G537" s="10">
        <f t="shared" si="59"/>
        <v>-0.33333333333333331</v>
      </c>
      <c r="H537" s="16">
        <f t="shared" si="58"/>
        <v>-8.2829454153897109E-5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5</v>
      </c>
      <c r="E541" s="10" t="str">
        <f t="shared" si="56"/>
        <v/>
      </c>
      <c r="F541" s="10">
        <f t="shared" si="57"/>
        <v>4.9766099333134267E-4</v>
      </c>
      <c r="G541" s="10">
        <f t="shared" si="59"/>
        <v>1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1</v>
      </c>
      <c r="D544" s="9">
        <v>14</v>
      </c>
      <c r="E544" s="10">
        <f t="shared" si="56"/>
        <v>8.2829454153897123E-5</v>
      </c>
      <c r="F544" s="10">
        <f t="shared" si="57"/>
        <v>1.3934507813277595E-3</v>
      </c>
      <c r="G544" s="10">
        <f t="shared" si="59"/>
        <v>13</v>
      </c>
      <c r="H544" s="16">
        <f t="shared" si="58"/>
        <v>1.0767829040006626E-3</v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1</v>
      </c>
      <c r="D550" s="9">
        <v>0</v>
      </c>
      <c r="E550" s="10">
        <f t="shared" si="56"/>
        <v>8.2829454153897123E-5</v>
      </c>
      <c r="F550" s="10" t="str">
        <f t="shared" si="57"/>
        <v/>
      </c>
      <c r="G550" s="10">
        <f t="shared" si="59"/>
        <v>-1</v>
      </c>
      <c r="H550" s="16">
        <f t="shared" si="58"/>
        <v>-8.2829454153897123E-5</v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88</v>
      </c>
      <c r="D552" s="9">
        <v>67</v>
      </c>
      <c r="E552" s="10">
        <f t="shared" si="56"/>
        <v>7.2889919655429467E-3</v>
      </c>
      <c r="F552" s="10">
        <f t="shared" si="57"/>
        <v>6.6686573106399917E-3</v>
      </c>
      <c r="G552" s="10">
        <f t="shared" si="59"/>
        <v>-0.23863636363636365</v>
      </c>
      <c r="H552" s="16">
        <f t="shared" si="58"/>
        <v>-1.7394185372318397E-3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2</v>
      </c>
      <c r="D554" s="9">
        <v>11</v>
      </c>
      <c r="E554" s="10">
        <f t="shared" ref="E554:E595" si="60">+IF(C554=0,"",C554/C$362)</f>
        <v>1.6565890830779425E-4</v>
      </c>
      <c r="F554" s="10">
        <f t="shared" ref="F554:F595" si="61">+IF(D554=0,"",D554/D$362)</f>
        <v>1.0948541853289539E-3</v>
      </c>
      <c r="G554" s="10">
        <f t="shared" si="59"/>
        <v>4.5</v>
      </c>
      <c r="H554" s="16">
        <f t="shared" ref="H554:H617" si="62">+IF(OR(AND(E554=""),(G554="")),"",E554*G554)</f>
        <v>7.4546508738507406E-4</v>
      </c>
    </row>
    <row r="555" spans="1:8" x14ac:dyDescent="0.2">
      <c r="A555" s="8"/>
      <c r="B555" s="34" t="s">
        <v>533</v>
      </c>
      <c r="C555" s="31">
        <v>132</v>
      </c>
      <c r="D555" s="9">
        <v>48</v>
      </c>
      <c r="E555" s="10">
        <f t="shared" si="60"/>
        <v>1.093348794831442E-2</v>
      </c>
      <c r="F555" s="10">
        <f t="shared" si="61"/>
        <v>4.7775455359808901E-3</v>
      </c>
      <c r="G555" s="10">
        <f t="shared" ref="G555:G595" si="63">+IF(AND(C555=0,D555=0)," ",IF(C555=0,1,IF(D555=0,-1,(D555-C555)/C555)))</f>
        <v>-0.63636363636363635</v>
      </c>
      <c r="H555" s="16">
        <f t="shared" si="62"/>
        <v>-6.9576741489273588E-3</v>
      </c>
    </row>
    <row r="556" spans="1:8" ht="25.5" x14ac:dyDescent="0.2">
      <c r="A556" s="8"/>
      <c r="B556" s="34" t="s">
        <v>534</v>
      </c>
      <c r="C556" s="31">
        <v>0</v>
      </c>
      <c r="D556" s="9">
        <v>1</v>
      </c>
      <c r="E556" s="10" t="str">
        <f t="shared" si="60"/>
        <v/>
      </c>
      <c r="F556" s="10">
        <f t="shared" si="61"/>
        <v>9.9532198666268544E-5</v>
      </c>
      <c r="G556" s="10">
        <f t="shared" si="63"/>
        <v>1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300</v>
      </c>
      <c r="D558" s="9">
        <v>388</v>
      </c>
      <c r="E558" s="10">
        <f t="shared" si="60"/>
        <v>2.4848836246169136E-2</v>
      </c>
      <c r="F558" s="10">
        <f t="shared" si="61"/>
        <v>3.8618493082512195E-2</v>
      </c>
      <c r="G558" s="10">
        <f t="shared" si="63"/>
        <v>0.29333333333333333</v>
      </c>
      <c r="H558" s="16">
        <f t="shared" si="62"/>
        <v>7.2889919655429467E-3</v>
      </c>
    </row>
    <row r="559" spans="1:8" x14ac:dyDescent="0.2">
      <c r="A559" s="8"/>
      <c r="B559" s="34" t="s">
        <v>537</v>
      </c>
      <c r="C559" s="31">
        <v>92</v>
      </c>
      <c r="D559" s="9">
        <v>86</v>
      </c>
      <c r="E559" s="10">
        <f t="shared" si="60"/>
        <v>7.6203097821585354E-3</v>
      </c>
      <c r="F559" s="10">
        <f t="shared" si="61"/>
        <v>8.5597690852990942E-3</v>
      </c>
      <c r="G559" s="10">
        <f t="shared" si="63"/>
        <v>-6.5217391304347824E-2</v>
      </c>
      <c r="H559" s="16">
        <f t="shared" si="62"/>
        <v>-4.9697672492338271E-4</v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2</v>
      </c>
      <c r="E564" s="10" t="str">
        <f t="shared" si="60"/>
        <v/>
      </c>
      <c r="F564" s="10">
        <f t="shared" si="61"/>
        <v>1.9906439733253709E-4</v>
      </c>
      <c r="G564" s="10">
        <f t="shared" si="63"/>
        <v>1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2</v>
      </c>
      <c r="D566" s="9">
        <v>0</v>
      </c>
      <c r="E566" s="10">
        <f t="shared" si="60"/>
        <v>1.6565890830779425E-4</v>
      </c>
      <c r="F566" s="10" t="str">
        <f t="shared" si="61"/>
        <v/>
      </c>
      <c r="G566" s="10">
        <f t="shared" si="63"/>
        <v>-1</v>
      </c>
      <c r="H566" s="16">
        <f t="shared" si="62"/>
        <v>-1.6565890830779425E-4</v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21</v>
      </c>
      <c r="D568" s="9">
        <v>8</v>
      </c>
      <c r="E568" s="10">
        <f t="shared" si="60"/>
        <v>1.7394185372318397E-3</v>
      </c>
      <c r="F568" s="10">
        <f t="shared" si="61"/>
        <v>7.9625758933014835E-4</v>
      </c>
      <c r="G568" s="10">
        <f t="shared" si="63"/>
        <v>-0.61904761904761907</v>
      </c>
      <c r="H568" s="16">
        <f t="shared" si="62"/>
        <v>-1.0767829040006626E-3</v>
      </c>
    </row>
    <row r="569" spans="1:8" ht="25.5" x14ac:dyDescent="0.2">
      <c r="A569" s="8"/>
      <c r="B569" s="34" t="s">
        <v>547</v>
      </c>
      <c r="C569" s="31">
        <v>9</v>
      </c>
      <c r="D569" s="9">
        <v>12</v>
      </c>
      <c r="E569" s="10">
        <f t="shared" si="60"/>
        <v>7.4546508738507417E-4</v>
      </c>
      <c r="F569" s="10">
        <f t="shared" si="61"/>
        <v>1.1943863839952225E-3</v>
      </c>
      <c r="G569" s="10">
        <f t="shared" si="63"/>
        <v>0.33333333333333331</v>
      </c>
      <c r="H569" s="16">
        <f t="shared" si="62"/>
        <v>2.4848836246169135E-4</v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135</v>
      </c>
      <c r="D571" s="9">
        <v>103</v>
      </c>
      <c r="E571" s="10">
        <f t="shared" si="60"/>
        <v>1.1181976310776111E-2</v>
      </c>
      <c r="F571" s="10">
        <f t="shared" si="61"/>
        <v>1.0251816462625659E-2</v>
      </c>
      <c r="G571" s="10">
        <f t="shared" si="63"/>
        <v>-0.23703703703703705</v>
      </c>
      <c r="H571" s="16">
        <f t="shared" si="62"/>
        <v>-2.6505425329247079E-3</v>
      </c>
    </row>
    <row r="572" spans="1:8" ht="25.5" x14ac:dyDescent="0.2">
      <c r="A572" s="8"/>
      <c r="B572" s="34" t="s">
        <v>550</v>
      </c>
      <c r="C572" s="31">
        <v>0</v>
      </c>
      <c r="D572" s="9">
        <v>2</v>
      </c>
      <c r="E572" s="10" t="str">
        <f t="shared" si="60"/>
        <v/>
      </c>
      <c r="F572" s="10">
        <f t="shared" si="61"/>
        <v>1.9906439733253709E-4</v>
      </c>
      <c r="G572" s="10">
        <f t="shared" si="63"/>
        <v>1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278</v>
      </c>
      <c r="D574" s="9">
        <v>267</v>
      </c>
      <c r="E574" s="10">
        <f t="shared" si="60"/>
        <v>2.30265882547834E-2</v>
      </c>
      <c r="F574" s="10">
        <f t="shared" si="61"/>
        <v>2.65750970438937E-2</v>
      </c>
      <c r="G574" s="10">
        <f t="shared" si="63"/>
        <v>-3.9568345323741004E-2</v>
      </c>
      <c r="H574" s="16">
        <f t="shared" si="62"/>
        <v>-9.1112399569286823E-4</v>
      </c>
    </row>
    <row r="575" spans="1:8" ht="25.5" x14ac:dyDescent="0.2">
      <c r="A575" s="8"/>
      <c r="B575" s="34" t="s">
        <v>553</v>
      </c>
      <c r="C575" s="31">
        <v>8</v>
      </c>
      <c r="D575" s="9">
        <v>0</v>
      </c>
      <c r="E575" s="10">
        <f t="shared" si="60"/>
        <v>6.6263563323117698E-4</v>
      </c>
      <c r="F575" s="10" t="str">
        <f t="shared" si="61"/>
        <v/>
      </c>
      <c r="G575" s="10">
        <f t="shared" si="63"/>
        <v>-1</v>
      </c>
      <c r="H575" s="16">
        <f t="shared" si="62"/>
        <v>-6.6263563323117698E-4</v>
      </c>
    </row>
    <row r="576" spans="1:8" x14ac:dyDescent="0.2">
      <c r="A576" s="8"/>
      <c r="B576" s="34" t="s">
        <v>554</v>
      </c>
      <c r="C576" s="31">
        <v>18</v>
      </c>
      <c r="D576" s="9">
        <v>42</v>
      </c>
      <c r="E576" s="10">
        <f t="shared" si="60"/>
        <v>1.4909301747701483E-3</v>
      </c>
      <c r="F576" s="10">
        <f t="shared" si="61"/>
        <v>4.1803523439832785E-3</v>
      </c>
      <c r="G576" s="10">
        <f t="shared" si="63"/>
        <v>1.3333333333333333</v>
      </c>
      <c r="H576" s="16">
        <f t="shared" si="62"/>
        <v>1.9879068996935308E-3</v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509</v>
      </c>
      <c r="D579" s="9">
        <v>403</v>
      </c>
      <c r="E579" s="10">
        <f t="shared" si="60"/>
        <v>4.2160192164333636E-2</v>
      </c>
      <c r="F579" s="10">
        <f t="shared" si="61"/>
        <v>4.0111476062506222E-2</v>
      </c>
      <c r="G579" s="10">
        <f t="shared" si="63"/>
        <v>-0.20825147347740669</v>
      </c>
      <c r="H579" s="16">
        <f t="shared" si="62"/>
        <v>-8.7799221403130952E-3</v>
      </c>
    </row>
    <row r="580" spans="1:8" ht="25.5" x14ac:dyDescent="0.2">
      <c r="A580" s="8"/>
      <c r="B580" s="34" t="s">
        <v>558</v>
      </c>
      <c r="C580" s="31">
        <v>243</v>
      </c>
      <c r="D580" s="9">
        <v>154</v>
      </c>
      <c r="E580" s="10">
        <f t="shared" si="60"/>
        <v>2.0127557359397003E-2</v>
      </c>
      <c r="F580" s="10">
        <f t="shared" si="61"/>
        <v>1.5327958594605355E-2</v>
      </c>
      <c r="G580" s="10">
        <f t="shared" si="63"/>
        <v>-0.36625514403292181</v>
      </c>
      <c r="H580" s="16">
        <f t="shared" si="62"/>
        <v>-7.3718214196968447E-3</v>
      </c>
    </row>
    <row r="581" spans="1:8" x14ac:dyDescent="0.2">
      <c r="A581" s="8"/>
      <c r="B581" s="34" t="s">
        <v>559</v>
      </c>
      <c r="C581" s="31">
        <v>331</v>
      </c>
      <c r="D581" s="9">
        <v>263</v>
      </c>
      <c r="E581" s="10">
        <f t="shared" si="60"/>
        <v>2.7416549324939948E-2</v>
      </c>
      <c r="F581" s="10">
        <f t="shared" si="61"/>
        <v>2.6176968249228626E-2</v>
      </c>
      <c r="G581" s="10">
        <f t="shared" si="63"/>
        <v>-0.20543806646525681</v>
      </c>
      <c r="H581" s="16">
        <f t="shared" si="62"/>
        <v>-5.6324028824650046E-3</v>
      </c>
    </row>
    <row r="582" spans="1:8" x14ac:dyDescent="0.2">
      <c r="A582" s="8"/>
      <c r="B582" s="34" t="s">
        <v>560</v>
      </c>
      <c r="C582" s="31">
        <v>22</v>
      </c>
      <c r="D582" s="9">
        <v>6</v>
      </c>
      <c r="E582" s="10">
        <f t="shared" si="60"/>
        <v>1.8222479913857367E-3</v>
      </c>
      <c r="F582" s="10">
        <f t="shared" si="61"/>
        <v>5.9719319199761126E-4</v>
      </c>
      <c r="G582" s="10">
        <f t="shared" si="63"/>
        <v>-0.72727272727272729</v>
      </c>
      <c r="H582" s="16">
        <f t="shared" si="62"/>
        <v>-1.325271266462354E-3</v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2</v>
      </c>
      <c r="D586" s="9">
        <v>3</v>
      </c>
      <c r="E586" s="10">
        <f t="shared" si="60"/>
        <v>1.6565890830779425E-4</v>
      </c>
      <c r="F586" s="10">
        <f t="shared" si="61"/>
        <v>2.9859659599880563E-4</v>
      </c>
      <c r="G586" s="10">
        <f t="shared" si="63"/>
        <v>0.5</v>
      </c>
      <c r="H586" s="16">
        <f t="shared" si="62"/>
        <v>8.2829454153897123E-5</v>
      </c>
    </row>
    <row r="587" spans="1:8" x14ac:dyDescent="0.2">
      <c r="A587" s="8"/>
      <c r="B587" s="34" t="s">
        <v>565</v>
      </c>
      <c r="C587" s="31">
        <v>0</v>
      </c>
      <c r="D587" s="9">
        <v>4</v>
      </c>
      <c r="E587" s="10" t="str">
        <f t="shared" si="60"/>
        <v/>
      </c>
      <c r="F587" s="10">
        <f t="shared" si="61"/>
        <v>3.9812879466507418E-4</v>
      </c>
      <c r="G587" s="10">
        <f t="shared" si="63"/>
        <v>1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10</v>
      </c>
      <c r="D588" s="9">
        <v>23</v>
      </c>
      <c r="E588" s="10">
        <f t="shared" si="60"/>
        <v>8.2829454153897125E-4</v>
      </c>
      <c r="F588" s="10">
        <f t="shared" si="61"/>
        <v>2.2892405693241765E-3</v>
      </c>
      <c r="G588" s="10">
        <f t="shared" si="63"/>
        <v>1.3</v>
      </c>
      <c r="H588" s="16">
        <f t="shared" si="62"/>
        <v>1.0767829040006626E-3</v>
      </c>
    </row>
    <row r="589" spans="1:8" x14ac:dyDescent="0.2">
      <c r="A589" s="8"/>
      <c r="B589" s="34" t="s">
        <v>567</v>
      </c>
      <c r="C589" s="31">
        <v>215</v>
      </c>
      <c r="D589" s="9">
        <v>169</v>
      </c>
      <c r="E589" s="10">
        <f t="shared" si="60"/>
        <v>1.7808332643087881E-2</v>
      </c>
      <c r="F589" s="10">
        <f t="shared" si="61"/>
        <v>1.6820941574599384E-2</v>
      </c>
      <c r="G589" s="10">
        <f t="shared" si="63"/>
        <v>-0.21395348837209302</v>
      </c>
      <c r="H589" s="16">
        <f t="shared" si="62"/>
        <v>-3.8101548910792677E-3</v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12</v>
      </c>
      <c r="D591" s="9">
        <v>3</v>
      </c>
      <c r="E591" s="10">
        <f t="shared" si="60"/>
        <v>9.9395344984676542E-4</v>
      </c>
      <c r="F591" s="10">
        <f t="shared" si="61"/>
        <v>2.9859659599880563E-4</v>
      </c>
      <c r="G591" s="10">
        <f t="shared" si="63"/>
        <v>-0.75</v>
      </c>
      <c r="H591" s="16">
        <f t="shared" si="62"/>
        <v>-7.4546508738507406E-4</v>
      </c>
    </row>
    <row r="592" spans="1:8" x14ac:dyDescent="0.2">
      <c r="A592" s="8"/>
      <c r="B592" s="34" t="s">
        <v>570</v>
      </c>
      <c r="C592" s="31">
        <v>0</v>
      </c>
      <c r="D592" s="9">
        <v>1</v>
      </c>
      <c r="E592" s="10" t="str">
        <f t="shared" si="60"/>
        <v/>
      </c>
      <c r="F592" s="10">
        <f t="shared" si="61"/>
        <v>9.9532198666268544E-5</v>
      </c>
      <c r="G592" s="10">
        <f t="shared" si="63"/>
        <v>1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1</v>
      </c>
      <c r="D593" s="9">
        <v>1</v>
      </c>
      <c r="E593" s="10">
        <f t="shared" si="60"/>
        <v>8.2829454153897123E-5</v>
      </c>
      <c r="F593" s="10">
        <f t="shared" si="61"/>
        <v>9.9532198666268544E-5</v>
      </c>
      <c r="G593" s="10">
        <f t="shared" si="63"/>
        <v>0</v>
      </c>
      <c r="H593" s="16">
        <f t="shared" si="62"/>
        <v>0</v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3828</v>
      </c>
      <c r="D601" s="30">
        <f>SUM(D602:D629)</f>
        <v>4631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0.20977011494252873</v>
      </c>
      <c r="H601" s="40">
        <f t="shared" ref="H601:H629" si="66">+IF(OR(AND(E601=""),(G601="")),"",E601*G601)</f>
        <v>0.20977011494252873</v>
      </c>
    </row>
    <row r="602" spans="1:8" x14ac:dyDescent="0.2">
      <c r="A602" s="8"/>
      <c r="B602" s="33" t="s">
        <v>574</v>
      </c>
      <c r="C602" s="39">
        <v>6</v>
      </c>
      <c r="D602" s="36">
        <v>4</v>
      </c>
      <c r="E602" s="37">
        <f t="shared" si="64"/>
        <v>1.567398119122257E-3</v>
      </c>
      <c r="F602" s="37">
        <f t="shared" si="65"/>
        <v>8.6374433167782339E-4</v>
      </c>
      <c r="G602" s="37">
        <f t="shared" ref="G602:G629" si="67">+IF(AND(C602=0,D602=0)," ",IF(C602=0,1,IF(D602=0,-1,(D602-C602)/C602)))</f>
        <v>-0.33333333333333331</v>
      </c>
      <c r="H602" s="38">
        <f t="shared" si="66"/>
        <v>-5.2246603970741896E-4</v>
      </c>
    </row>
    <row r="603" spans="1:8" x14ac:dyDescent="0.2">
      <c r="A603" s="8"/>
      <c r="B603" s="34" t="s">
        <v>575</v>
      </c>
      <c r="C603" s="31">
        <v>47</v>
      </c>
      <c r="D603" s="9">
        <v>32</v>
      </c>
      <c r="E603" s="10">
        <f t="shared" si="64"/>
        <v>1.2277951933124347E-2</v>
      </c>
      <c r="F603" s="10">
        <f t="shared" si="65"/>
        <v>6.9099546534225871E-3</v>
      </c>
      <c r="G603" s="10">
        <f t="shared" si="67"/>
        <v>-0.31914893617021278</v>
      </c>
      <c r="H603" s="16">
        <f t="shared" si="66"/>
        <v>-3.9184952978056431E-3</v>
      </c>
    </row>
    <row r="604" spans="1:8" ht="25.5" x14ac:dyDescent="0.2">
      <c r="A604" s="8"/>
      <c r="B604" s="34" t="s">
        <v>576</v>
      </c>
      <c r="C604" s="31">
        <v>190</v>
      </c>
      <c r="D604" s="9">
        <v>462</v>
      </c>
      <c r="E604" s="10">
        <f t="shared" si="64"/>
        <v>4.9634273772204807E-2</v>
      </c>
      <c r="F604" s="10">
        <f t="shared" si="65"/>
        <v>9.9762470308788598E-2</v>
      </c>
      <c r="G604" s="10">
        <f t="shared" si="67"/>
        <v>1.4315789473684211</v>
      </c>
      <c r="H604" s="16">
        <f t="shared" si="66"/>
        <v>7.1055381400208992E-2</v>
      </c>
    </row>
    <row r="605" spans="1:8" x14ac:dyDescent="0.2">
      <c r="A605" s="8"/>
      <c r="B605" s="34" t="s">
        <v>577</v>
      </c>
      <c r="C605" s="31">
        <v>337</v>
      </c>
      <c r="D605" s="9">
        <v>220</v>
      </c>
      <c r="E605" s="10">
        <f t="shared" si="64"/>
        <v>8.8035527690700111E-2</v>
      </c>
      <c r="F605" s="10">
        <f t="shared" si="65"/>
        <v>4.7505938242280284E-2</v>
      </c>
      <c r="G605" s="10">
        <f t="shared" si="67"/>
        <v>-0.34718100890207715</v>
      </c>
      <c r="H605" s="16">
        <f t="shared" si="66"/>
        <v>-3.0564263322884016E-2</v>
      </c>
    </row>
    <row r="606" spans="1:8" x14ac:dyDescent="0.2">
      <c r="A606" s="8"/>
      <c r="B606" s="34" t="s">
        <v>578</v>
      </c>
      <c r="C606" s="31">
        <v>9</v>
      </c>
      <c r="D606" s="9">
        <v>268</v>
      </c>
      <c r="E606" s="10">
        <f t="shared" si="64"/>
        <v>2.3510971786833857E-3</v>
      </c>
      <c r="F606" s="10">
        <f t="shared" si="65"/>
        <v>5.7870870222414168E-2</v>
      </c>
      <c r="G606" s="10">
        <f t="shared" si="67"/>
        <v>28.777777777777779</v>
      </c>
      <c r="H606" s="16">
        <f t="shared" si="66"/>
        <v>6.7659352142110774E-2</v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4</v>
      </c>
      <c r="D608" s="9">
        <v>18</v>
      </c>
      <c r="E608" s="10">
        <f t="shared" si="64"/>
        <v>1.0449320794148381E-3</v>
      </c>
      <c r="F608" s="10">
        <f t="shared" si="65"/>
        <v>3.886849492550205E-3</v>
      </c>
      <c r="G608" s="10">
        <f t="shared" si="67"/>
        <v>3.5</v>
      </c>
      <c r="H608" s="16">
        <f t="shared" si="66"/>
        <v>3.6572622779519337E-3</v>
      </c>
    </row>
    <row r="609" spans="1:8" x14ac:dyDescent="0.2">
      <c r="A609" s="8"/>
      <c r="B609" s="34" t="s">
        <v>581</v>
      </c>
      <c r="C609" s="3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4" t="s">
        <v>582</v>
      </c>
      <c r="C610" s="31">
        <v>7</v>
      </c>
      <c r="D610" s="9">
        <v>3</v>
      </c>
      <c r="E610" s="10">
        <f t="shared" si="64"/>
        <v>1.8286311389759666E-3</v>
      </c>
      <c r="F610" s="10">
        <f t="shared" si="65"/>
        <v>6.4780824875836757E-4</v>
      </c>
      <c r="G610" s="10">
        <f t="shared" si="67"/>
        <v>-0.5714285714285714</v>
      </c>
      <c r="H610" s="16">
        <f t="shared" si="66"/>
        <v>-1.0449320794148379E-3</v>
      </c>
    </row>
    <row r="611" spans="1:8" x14ac:dyDescent="0.2">
      <c r="A611" s="8"/>
      <c r="B611" s="34" t="s">
        <v>583</v>
      </c>
      <c r="C611" s="31">
        <v>1</v>
      </c>
      <c r="D611" s="9">
        <v>13</v>
      </c>
      <c r="E611" s="10">
        <f t="shared" si="64"/>
        <v>2.6123301985370953E-4</v>
      </c>
      <c r="F611" s="10">
        <f t="shared" si="65"/>
        <v>2.8071690779529258E-3</v>
      </c>
      <c r="G611" s="10">
        <f t="shared" si="67"/>
        <v>12</v>
      </c>
      <c r="H611" s="16">
        <f t="shared" si="66"/>
        <v>3.1347962382445144E-3</v>
      </c>
    </row>
    <row r="612" spans="1:8" x14ac:dyDescent="0.2">
      <c r="A612" s="8"/>
      <c r="B612" s="34" t="s">
        <v>584</v>
      </c>
      <c r="C612" s="31">
        <v>41</v>
      </c>
      <c r="D612" s="9">
        <v>26</v>
      </c>
      <c r="E612" s="10">
        <f t="shared" si="64"/>
        <v>1.0710553814002089E-2</v>
      </c>
      <c r="F612" s="10">
        <f t="shared" si="65"/>
        <v>5.6143381559058516E-3</v>
      </c>
      <c r="G612" s="10">
        <f t="shared" si="67"/>
        <v>-0.36585365853658536</v>
      </c>
      <c r="H612" s="16">
        <f t="shared" si="66"/>
        <v>-3.9184952978056423E-3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40</v>
      </c>
      <c r="D614" s="9">
        <v>42</v>
      </c>
      <c r="E614" s="10">
        <f t="shared" si="64"/>
        <v>1.0449320794148381E-2</v>
      </c>
      <c r="F614" s="10">
        <f t="shared" si="65"/>
        <v>9.0693154826171456E-3</v>
      </c>
      <c r="G614" s="10">
        <f t="shared" si="67"/>
        <v>0.05</v>
      </c>
      <c r="H614" s="16">
        <f t="shared" si="66"/>
        <v>5.2246603970741907E-4</v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1230</v>
      </c>
      <c r="D616" s="9">
        <v>1222</v>
      </c>
      <c r="E616" s="10">
        <f t="shared" si="64"/>
        <v>0.32131661442006271</v>
      </c>
      <c r="F616" s="10">
        <f t="shared" si="65"/>
        <v>0.26387389332757505</v>
      </c>
      <c r="G616" s="10">
        <f t="shared" si="67"/>
        <v>-6.5040650406504065E-3</v>
      </c>
      <c r="H616" s="16">
        <f t="shared" si="66"/>
        <v>-2.0898641588296763E-3</v>
      </c>
    </row>
    <row r="617" spans="1:8" x14ac:dyDescent="0.2">
      <c r="A617" s="8"/>
      <c r="B617" s="34" t="s">
        <v>589</v>
      </c>
      <c r="C617" s="31">
        <v>32</v>
      </c>
      <c r="D617" s="9">
        <v>256</v>
      </c>
      <c r="E617" s="10">
        <f t="shared" si="64"/>
        <v>8.3594566353187051E-3</v>
      </c>
      <c r="F617" s="10">
        <f t="shared" si="65"/>
        <v>5.5279637227380697E-2</v>
      </c>
      <c r="G617" s="10">
        <f t="shared" si="67"/>
        <v>7</v>
      </c>
      <c r="H617" s="16">
        <f t="shared" si="66"/>
        <v>5.8516196447230939E-2</v>
      </c>
    </row>
    <row r="618" spans="1:8" x14ac:dyDescent="0.2">
      <c r="A618" s="8"/>
      <c r="B618" s="34" t="s">
        <v>590</v>
      </c>
      <c r="C618" s="31">
        <v>81</v>
      </c>
      <c r="D618" s="9">
        <v>11</v>
      </c>
      <c r="E618" s="10">
        <f t="shared" si="64"/>
        <v>2.115987460815047E-2</v>
      </c>
      <c r="F618" s="10">
        <f t="shared" si="65"/>
        <v>2.3752969121140144E-3</v>
      </c>
      <c r="G618" s="10">
        <f t="shared" si="67"/>
        <v>-0.86419753086419748</v>
      </c>
      <c r="H618" s="16">
        <f t="shared" si="66"/>
        <v>-1.8286311389759665E-2</v>
      </c>
    </row>
    <row r="619" spans="1:8" x14ac:dyDescent="0.2">
      <c r="A619" s="8"/>
      <c r="B619" s="34" t="s">
        <v>591</v>
      </c>
      <c r="C619" s="31">
        <v>1278</v>
      </c>
      <c r="D619" s="9">
        <v>1380</v>
      </c>
      <c r="E619" s="10">
        <f t="shared" si="64"/>
        <v>0.33385579937304077</v>
      </c>
      <c r="F619" s="10">
        <f t="shared" si="65"/>
        <v>0.29799179442884904</v>
      </c>
      <c r="G619" s="10">
        <f t="shared" si="67"/>
        <v>7.9812206572769953E-2</v>
      </c>
      <c r="H619" s="16">
        <f t="shared" si="66"/>
        <v>2.664576802507837E-2</v>
      </c>
    </row>
    <row r="620" spans="1:8" x14ac:dyDescent="0.2">
      <c r="A620" s="8"/>
      <c r="B620" s="34" t="s">
        <v>592</v>
      </c>
      <c r="C620" s="31">
        <v>61</v>
      </c>
      <c r="D620" s="9">
        <v>202</v>
      </c>
      <c r="E620" s="10">
        <f t="shared" si="64"/>
        <v>1.5935214211076281E-2</v>
      </c>
      <c r="F620" s="10">
        <f t="shared" si="65"/>
        <v>4.3619088749730077E-2</v>
      </c>
      <c r="G620" s="10">
        <f t="shared" si="67"/>
        <v>2.3114754098360657</v>
      </c>
      <c r="H620" s="16">
        <f t="shared" si="66"/>
        <v>3.6833855799373046E-2</v>
      </c>
    </row>
    <row r="621" spans="1:8" x14ac:dyDescent="0.2">
      <c r="A621" s="8"/>
      <c r="B621" s="34" t="s">
        <v>593</v>
      </c>
      <c r="C621" s="31">
        <v>20</v>
      </c>
      <c r="D621" s="9">
        <v>72</v>
      </c>
      <c r="E621" s="10">
        <f t="shared" si="64"/>
        <v>5.2246603970741903E-3</v>
      </c>
      <c r="F621" s="10">
        <f t="shared" si="65"/>
        <v>1.554739797020082E-2</v>
      </c>
      <c r="G621" s="10">
        <f t="shared" si="67"/>
        <v>2.6</v>
      </c>
      <c r="H621" s="16">
        <f t="shared" si="66"/>
        <v>1.3584117032392895E-2</v>
      </c>
    </row>
    <row r="622" spans="1:8" x14ac:dyDescent="0.2">
      <c r="A622" s="8"/>
      <c r="B622" s="34" t="s">
        <v>594</v>
      </c>
      <c r="C622" s="31">
        <v>18</v>
      </c>
      <c r="D622" s="9">
        <v>7</v>
      </c>
      <c r="E622" s="10">
        <f t="shared" si="64"/>
        <v>4.7021943573667714E-3</v>
      </c>
      <c r="F622" s="10">
        <f t="shared" si="65"/>
        <v>1.5115525804361909E-3</v>
      </c>
      <c r="G622" s="10">
        <f t="shared" si="67"/>
        <v>-0.61111111111111116</v>
      </c>
      <c r="H622" s="16">
        <f t="shared" si="66"/>
        <v>-2.873563218390805E-3</v>
      </c>
    </row>
    <row r="623" spans="1:8" ht="25.5" x14ac:dyDescent="0.2">
      <c r="A623" s="8"/>
      <c r="B623" s="34" t="s">
        <v>595</v>
      </c>
      <c r="C623" s="31">
        <v>0</v>
      </c>
      <c r="D623" s="9">
        <v>3</v>
      </c>
      <c r="E623" s="10" t="str">
        <f t="shared" si="64"/>
        <v/>
      </c>
      <c r="F623" s="10">
        <f t="shared" si="65"/>
        <v>6.4780824875836757E-4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2</v>
      </c>
      <c r="E624" s="10" t="str">
        <f t="shared" si="64"/>
        <v/>
      </c>
      <c r="F624" s="10">
        <f t="shared" si="65"/>
        <v>4.318721658389117E-4</v>
      </c>
      <c r="G624" s="10">
        <f t="shared" si="67"/>
        <v>1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354</v>
      </c>
      <c r="D625" s="9">
        <v>273</v>
      </c>
      <c r="E625" s="10">
        <f t="shared" si="64"/>
        <v>9.2476489028213163E-2</v>
      </c>
      <c r="F625" s="10">
        <f t="shared" si="65"/>
        <v>5.8950550637011448E-2</v>
      </c>
      <c r="G625" s="10">
        <f t="shared" si="67"/>
        <v>-0.2288135593220339</v>
      </c>
      <c r="H625" s="16">
        <f t="shared" si="66"/>
        <v>-2.115987460815047E-2</v>
      </c>
    </row>
    <row r="626" spans="1:8" x14ac:dyDescent="0.2">
      <c r="A626" s="8"/>
      <c r="B626" s="34" t="s">
        <v>598</v>
      </c>
      <c r="C626" s="31">
        <v>7</v>
      </c>
      <c r="D626" s="9">
        <v>1</v>
      </c>
      <c r="E626" s="10">
        <f t="shared" si="64"/>
        <v>1.8286311389759666E-3</v>
      </c>
      <c r="F626" s="10">
        <f t="shared" si="65"/>
        <v>2.1593608291945585E-4</v>
      </c>
      <c r="G626" s="10">
        <f t="shared" si="67"/>
        <v>-0.8571428571428571</v>
      </c>
      <c r="H626" s="16">
        <f t="shared" si="66"/>
        <v>-1.567398119122257E-3</v>
      </c>
    </row>
    <row r="627" spans="1:8" ht="25.5" x14ac:dyDescent="0.2">
      <c r="A627" s="8"/>
      <c r="B627" s="34" t="s">
        <v>599</v>
      </c>
      <c r="C627" s="31">
        <v>0</v>
      </c>
      <c r="D627" s="9">
        <v>1</v>
      </c>
      <c r="E627" s="10" t="str">
        <f t="shared" si="64"/>
        <v/>
      </c>
      <c r="F627" s="10">
        <f t="shared" si="65"/>
        <v>2.1593608291945585E-4</v>
      </c>
      <c r="G627" s="10">
        <f t="shared" si="67"/>
        <v>1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13</v>
      </c>
      <c r="D628" s="9">
        <v>1</v>
      </c>
      <c r="E628" s="10">
        <f t="shared" si="64"/>
        <v>3.3960292580982234E-3</v>
      </c>
      <c r="F628" s="10">
        <f t="shared" si="65"/>
        <v>2.1593608291945585E-4</v>
      </c>
      <c r="G628" s="10">
        <f t="shared" si="67"/>
        <v>-0.92307692307692313</v>
      </c>
      <c r="H628" s="16">
        <f t="shared" si="66"/>
        <v>-3.134796238244514E-3</v>
      </c>
    </row>
    <row r="629" spans="1:8" ht="26.25" thickBot="1" x14ac:dyDescent="0.25">
      <c r="A629" s="8"/>
      <c r="B629" s="35" t="s">
        <v>601</v>
      </c>
      <c r="C629" s="32">
        <v>52</v>
      </c>
      <c r="D629" s="17">
        <v>112</v>
      </c>
      <c r="E629" s="18">
        <f t="shared" si="64"/>
        <v>1.3584117032392894E-2</v>
      </c>
      <c r="F629" s="18">
        <f t="shared" si="65"/>
        <v>2.4184841286979054E-2</v>
      </c>
      <c r="G629" s="18">
        <f t="shared" si="67"/>
        <v>1.1538461538461537</v>
      </c>
      <c r="H629" s="19">
        <f t="shared" si="66"/>
        <v>1.5673981191222569E-2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644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645</v>
      </c>
      <c r="C8" s="30">
        <f>+C19+C76+C181+C362+C601</f>
        <v>6322</v>
      </c>
      <c r="D8" s="30">
        <f>+D19+D76+D181+D362+D601</f>
        <v>6837</v>
      </c>
      <c r="E8" s="40">
        <f>SUM(E9:E13)</f>
        <v>0.99999999999999989</v>
      </c>
      <c r="F8" s="40">
        <f>SUM(F9:F13)</f>
        <v>1</v>
      </c>
      <c r="G8" s="40">
        <f t="shared" ref="G8:G13" si="0">+IF(AND(C8=0,D8=0),"",IF(C8=0,1,IF(D8=0,-1,(D8-C8)/C8)))</f>
        <v>8.1461562796583356E-2</v>
      </c>
      <c r="H8" s="40">
        <f t="shared" ref="H8:H13" si="1">+IF(OR(AND(E8=""),(G8="")),"",E8*G8)</f>
        <v>8.1461562796583342E-2</v>
      </c>
    </row>
    <row r="9" spans="1:8" x14ac:dyDescent="0.2">
      <c r="A9" s="8"/>
      <c r="B9" s="33" t="s">
        <v>8</v>
      </c>
      <c r="C9" s="31">
        <f>+C19</f>
        <v>62</v>
      </c>
      <c r="D9" s="9">
        <f>+D19</f>
        <v>114</v>
      </c>
      <c r="E9" s="10">
        <f t="shared" ref="E9:F13" si="2">+C9/C$8</f>
        <v>9.8070230939576088E-3</v>
      </c>
      <c r="F9" s="10">
        <f t="shared" si="2"/>
        <v>1.6673979815708645E-2</v>
      </c>
      <c r="G9" s="10">
        <f t="shared" si="0"/>
        <v>0.83870967741935487</v>
      </c>
      <c r="H9" s="16">
        <f t="shared" si="1"/>
        <v>8.2252451755773504E-3</v>
      </c>
    </row>
    <row r="10" spans="1:8" x14ac:dyDescent="0.2">
      <c r="A10" s="8"/>
      <c r="B10" s="34" t="s">
        <v>9</v>
      </c>
      <c r="C10" s="31">
        <f>+C76</f>
        <v>713</v>
      </c>
      <c r="D10" s="9">
        <f>+D76</f>
        <v>746</v>
      </c>
      <c r="E10" s="10">
        <f t="shared" si="2"/>
        <v>0.11278076558051249</v>
      </c>
      <c r="F10" s="10">
        <f t="shared" si="2"/>
        <v>0.10911218370630393</v>
      </c>
      <c r="G10" s="10">
        <f t="shared" si="0"/>
        <v>4.6283309957924262E-2</v>
      </c>
      <c r="H10" s="16">
        <f t="shared" si="1"/>
        <v>5.2198671306548554E-3</v>
      </c>
    </row>
    <row r="11" spans="1:8" ht="25.5" x14ac:dyDescent="0.2">
      <c r="A11" s="8"/>
      <c r="B11" s="34" t="s">
        <v>10</v>
      </c>
      <c r="C11" s="31">
        <f>+C181</f>
        <v>579</v>
      </c>
      <c r="D11" s="9">
        <f>+D181</f>
        <v>903</v>
      </c>
      <c r="E11" s="10">
        <f t="shared" si="2"/>
        <v>9.1584941474217016E-2</v>
      </c>
      <c r="F11" s="10">
        <f t="shared" si="2"/>
        <v>0.13207547169811321</v>
      </c>
      <c r="G11" s="10">
        <f t="shared" si="0"/>
        <v>0.55958549222797926</v>
      </c>
      <c r="H11" s="16">
        <f t="shared" si="1"/>
        <v>5.1249604555520405E-2</v>
      </c>
    </row>
    <row r="12" spans="1:8" x14ac:dyDescent="0.2">
      <c r="A12" s="8"/>
      <c r="B12" s="34" t="s">
        <v>11</v>
      </c>
      <c r="C12" s="31">
        <f>+C362</f>
        <v>4101</v>
      </c>
      <c r="D12" s="9">
        <f>+D362</f>
        <v>3665</v>
      </c>
      <c r="E12" s="10">
        <f t="shared" si="2"/>
        <v>0.64868712432774434</v>
      </c>
      <c r="F12" s="10">
        <f t="shared" si="2"/>
        <v>0.53605382477694896</v>
      </c>
      <c r="G12" s="10">
        <f t="shared" si="0"/>
        <v>-0.1063155327968788</v>
      </c>
      <c r="H12" s="16">
        <f t="shared" si="1"/>
        <v>-6.8965517241379296E-2</v>
      </c>
    </row>
    <row r="13" spans="1:8" ht="15.75" thickBot="1" x14ac:dyDescent="0.25">
      <c r="A13" s="8"/>
      <c r="B13" s="35" t="s">
        <v>12</v>
      </c>
      <c r="C13" s="32">
        <f>+C601</f>
        <v>867</v>
      </c>
      <c r="D13" s="17">
        <f>+D601</f>
        <v>1409</v>
      </c>
      <c r="E13" s="18">
        <f t="shared" si="2"/>
        <v>0.13714014552356849</v>
      </c>
      <c r="F13" s="18">
        <f t="shared" si="2"/>
        <v>0.20608454000292525</v>
      </c>
      <c r="G13" s="18">
        <f t="shared" si="0"/>
        <v>0.62514417531718569</v>
      </c>
      <c r="H13" s="19">
        <f t="shared" si="1"/>
        <v>8.5732363176210052E-2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62</v>
      </c>
      <c r="D19" s="30">
        <f>SUM(D20:D70)</f>
        <v>114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0.83870967741935487</v>
      </c>
      <c r="H19" s="40">
        <f t="shared" ref="H19:H50" si="5">+IF(OR(AND(E19=""),(G19="")),"",E19*G19)</f>
        <v>0.83870967741935487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1</v>
      </c>
      <c r="D23" s="9">
        <v>2</v>
      </c>
      <c r="E23" s="10">
        <f t="shared" si="3"/>
        <v>1.6129032258064516E-2</v>
      </c>
      <c r="F23" s="10">
        <f t="shared" si="4"/>
        <v>1.7543859649122806E-2</v>
      </c>
      <c r="G23" s="10">
        <f t="shared" si="6"/>
        <v>1</v>
      </c>
      <c r="H23" s="16">
        <f t="shared" si="5"/>
        <v>1.6129032258064516E-2</v>
      </c>
    </row>
    <row r="24" spans="1:8" ht="25.5" x14ac:dyDescent="0.2">
      <c r="A24" s="8"/>
      <c r="B24" s="34" t="s">
        <v>20</v>
      </c>
      <c r="C24" s="31">
        <v>1</v>
      </c>
      <c r="D24" s="9">
        <v>0</v>
      </c>
      <c r="E24" s="10">
        <f t="shared" si="3"/>
        <v>1.6129032258064516E-2</v>
      </c>
      <c r="F24" s="10" t="str">
        <f t="shared" si="4"/>
        <v/>
      </c>
      <c r="G24" s="10">
        <f t="shared" si="6"/>
        <v>-1</v>
      </c>
      <c r="H24" s="16">
        <f t="shared" si="5"/>
        <v>-1.6129032258064516E-2</v>
      </c>
    </row>
    <row r="25" spans="1:8" ht="25.5" x14ac:dyDescent="0.2">
      <c r="A25" s="8"/>
      <c r="B25" s="34" t="s">
        <v>21</v>
      </c>
      <c r="C25" s="31">
        <v>0</v>
      </c>
      <c r="D25" s="9">
        <v>1</v>
      </c>
      <c r="E25" s="10" t="str">
        <f t="shared" si="3"/>
        <v/>
      </c>
      <c r="F25" s="10">
        <f t="shared" si="4"/>
        <v>8.771929824561403E-3</v>
      </c>
      <c r="G25" s="10">
        <f t="shared" si="6"/>
        <v>1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4</v>
      </c>
      <c r="E26" s="10" t="str">
        <f t="shared" si="3"/>
        <v/>
      </c>
      <c r="F26" s="10">
        <f t="shared" si="4"/>
        <v>3.5087719298245612E-2</v>
      </c>
      <c r="G26" s="10">
        <f t="shared" si="6"/>
        <v>1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7</v>
      </c>
      <c r="D27" s="9">
        <v>4</v>
      </c>
      <c r="E27" s="10">
        <f t="shared" si="3"/>
        <v>0.11290322580645161</v>
      </c>
      <c r="F27" s="10">
        <f t="shared" si="4"/>
        <v>3.5087719298245612E-2</v>
      </c>
      <c r="G27" s="10">
        <f t="shared" si="6"/>
        <v>-0.42857142857142855</v>
      </c>
      <c r="H27" s="16">
        <f t="shared" si="5"/>
        <v>-4.8387096774193547E-2</v>
      </c>
    </row>
    <row r="28" spans="1:8" x14ac:dyDescent="0.2">
      <c r="A28" s="8"/>
      <c r="B28" s="34" t="s">
        <v>24</v>
      </c>
      <c r="C28" s="31">
        <v>2</v>
      </c>
      <c r="D28" s="9">
        <v>3</v>
      </c>
      <c r="E28" s="10">
        <f t="shared" si="3"/>
        <v>3.2258064516129031E-2</v>
      </c>
      <c r="F28" s="10">
        <f t="shared" si="4"/>
        <v>2.6315789473684209E-2</v>
      </c>
      <c r="G28" s="10">
        <f t="shared" si="6"/>
        <v>0.5</v>
      </c>
      <c r="H28" s="16">
        <f t="shared" si="5"/>
        <v>1.6129032258064516E-2</v>
      </c>
    </row>
    <row r="29" spans="1:8" x14ac:dyDescent="0.2">
      <c r="A29" s="8"/>
      <c r="B29" s="34" t="s">
        <v>25</v>
      </c>
      <c r="C29" s="31">
        <v>5</v>
      </c>
      <c r="D29" s="9">
        <v>5</v>
      </c>
      <c r="E29" s="10">
        <f t="shared" si="3"/>
        <v>8.0645161290322578E-2</v>
      </c>
      <c r="F29" s="10">
        <f t="shared" si="4"/>
        <v>4.3859649122807015E-2</v>
      </c>
      <c r="G29" s="10">
        <f t="shared" si="6"/>
        <v>0</v>
      </c>
      <c r="H29" s="16">
        <f t="shared" si="5"/>
        <v>0</v>
      </c>
    </row>
    <row r="30" spans="1:8" x14ac:dyDescent="0.2">
      <c r="A30" s="8"/>
      <c r="B30" s="34" t="s">
        <v>26</v>
      </c>
      <c r="C30" s="31">
        <v>11</v>
      </c>
      <c r="D30" s="9">
        <v>50</v>
      </c>
      <c r="E30" s="10">
        <f t="shared" si="3"/>
        <v>0.17741935483870969</v>
      </c>
      <c r="F30" s="10">
        <f t="shared" si="4"/>
        <v>0.43859649122807015</v>
      </c>
      <c r="G30" s="10">
        <f t="shared" si="6"/>
        <v>3.5454545454545454</v>
      </c>
      <c r="H30" s="16">
        <f t="shared" si="5"/>
        <v>0.62903225806451613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2</v>
      </c>
      <c r="E32" s="10" t="str">
        <f t="shared" si="3"/>
        <v/>
      </c>
      <c r="F32" s="10">
        <f t="shared" si="4"/>
        <v>1.7543859649122806E-2</v>
      </c>
      <c r="G32" s="10">
        <f t="shared" si="6"/>
        <v>1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1</v>
      </c>
      <c r="E35" s="10" t="str">
        <f t="shared" si="3"/>
        <v/>
      </c>
      <c r="F35" s="10">
        <f t="shared" si="4"/>
        <v>8.771929824561403E-3</v>
      </c>
      <c r="G35" s="10">
        <f t="shared" si="6"/>
        <v>1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1</v>
      </c>
      <c r="D36" s="9">
        <v>3</v>
      </c>
      <c r="E36" s="10">
        <f t="shared" si="3"/>
        <v>1.6129032258064516E-2</v>
      </c>
      <c r="F36" s="10">
        <f t="shared" si="4"/>
        <v>2.6315789473684209E-2</v>
      </c>
      <c r="G36" s="10">
        <f t="shared" si="6"/>
        <v>2</v>
      </c>
      <c r="H36" s="16">
        <f t="shared" si="5"/>
        <v>3.2258064516129031E-2</v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0</v>
      </c>
      <c r="D38" s="9">
        <v>2</v>
      </c>
      <c r="E38" s="10" t="str">
        <f t="shared" si="3"/>
        <v/>
      </c>
      <c r="F38" s="10">
        <f t="shared" si="4"/>
        <v>1.7543859649122806E-2</v>
      </c>
      <c r="G38" s="10">
        <f t="shared" si="6"/>
        <v>1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2</v>
      </c>
      <c r="D39" s="9">
        <v>3</v>
      </c>
      <c r="E39" s="10">
        <f t="shared" si="3"/>
        <v>3.2258064516129031E-2</v>
      </c>
      <c r="F39" s="10">
        <f t="shared" si="4"/>
        <v>2.6315789473684209E-2</v>
      </c>
      <c r="G39" s="10">
        <f t="shared" si="6"/>
        <v>0.5</v>
      </c>
      <c r="H39" s="16">
        <f t="shared" si="5"/>
        <v>1.6129032258064516E-2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3</v>
      </c>
      <c r="D44" s="9">
        <v>1</v>
      </c>
      <c r="E44" s="10">
        <f t="shared" si="3"/>
        <v>4.8387096774193547E-2</v>
      </c>
      <c r="F44" s="10">
        <f t="shared" si="4"/>
        <v>8.771929824561403E-3</v>
      </c>
      <c r="G44" s="10">
        <f t="shared" si="6"/>
        <v>-0.66666666666666663</v>
      </c>
      <c r="H44" s="16">
        <f t="shared" si="5"/>
        <v>-3.2258064516129031E-2</v>
      </c>
    </row>
    <row r="45" spans="1:8" ht="25.5" x14ac:dyDescent="0.2">
      <c r="A45" s="8"/>
      <c r="B45" s="34" t="s">
        <v>41</v>
      </c>
      <c r="C45" s="31">
        <v>1</v>
      </c>
      <c r="D45" s="9">
        <v>0</v>
      </c>
      <c r="E45" s="10">
        <f t="shared" si="3"/>
        <v>1.6129032258064516E-2</v>
      </c>
      <c r="F45" s="10" t="str">
        <f t="shared" si="4"/>
        <v/>
      </c>
      <c r="G45" s="10">
        <f t="shared" si="6"/>
        <v>-1</v>
      </c>
      <c r="H45" s="16">
        <f t="shared" si="5"/>
        <v>-1.6129032258064516E-2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1</v>
      </c>
      <c r="D49" s="9">
        <v>0</v>
      </c>
      <c r="E49" s="10">
        <f t="shared" si="3"/>
        <v>1.6129032258064516E-2</v>
      </c>
      <c r="F49" s="10" t="str">
        <f t="shared" si="4"/>
        <v/>
      </c>
      <c r="G49" s="10">
        <f t="shared" si="6"/>
        <v>-1</v>
      </c>
      <c r="H49" s="16">
        <f t="shared" si="5"/>
        <v>-1.6129032258064516E-2</v>
      </c>
    </row>
    <row r="50" spans="1:8" x14ac:dyDescent="0.2">
      <c r="A50" s="8"/>
      <c r="B50" s="34" t="s">
        <v>46</v>
      </c>
      <c r="C50" s="31">
        <v>8</v>
      </c>
      <c r="D50" s="9">
        <v>9</v>
      </c>
      <c r="E50" s="10">
        <f t="shared" si="3"/>
        <v>0.12903225806451613</v>
      </c>
      <c r="F50" s="10">
        <f t="shared" si="4"/>
        <v>7.8947368421052627E-2</v>
      </c>
      <c r="G50" s="10">
        <f t="shared" si="6"/>
        <v>0.125</v>
      </c>
      <c r="H50" s="16">
        <f t="shared" si="5"/>
        <v>1.6129032258064516E-2</v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3</v>
      </c>
      <c r="D52" s="9">
        <v>0</v>
      </c>
      <c r="E52" s="10">
        <f t="shared" si="7"/>
        <v>4.8387096774193547E-2</v>
      </c>
      <c r="F52" s="10" t="str">
        <f t="shared" si="8"/>
        <v/>
      </c>
      <c r="G52" s="10">
        <f t="shared" ref="G52:G70" si="10">+IF(AND(C52=0,D52=0)," ",IF(C52=0,1,IF(D52=0,-1,(D52-C52)/C52)))</f>
        <v>-1</v>
      </c>
      <c r="H52" s="16">
        <f t="shared" si="9"/>
        <v>-4.8387096774193547E-2</v>
      </c>
    </row>
    <row r="53" spans="1:8" x14ac:dyDescent="0.2">
      <c r="A53" s="8"/>
      <c r="B53" s="34" t="s">
        <v>49</v>
      </c>
      <c r="C53" s="31">
        <v>1</v>
      </c>
      <c r="D53" s="9">
        <v>0</v>
      </c>
      <c r="E53" s="10">
        <f t="shared" si="7"/>
        <v>1.6129032258064516E-2</v>
      </c>
      <c r="F53" s="10" t="str">
        <f t="shared" si="8"/>
        <v/>
      </c>
      <c r="G53" s="10">
        <f t="shared" si="10"/>
        <v>-1</v>
      </c>
      <c r="H53" s="16">
        <f t="shared" si="9"/>
        <v>-1.6129032258064516E-2</v>
      </c>
    </row>
    <row r="54" spans="1:8" x14ac:dyDescent="0.2">
      <c r="A54" s="8"/>
      <c r="B54" s="34" t="s">
        <v>50</v>
      </c>
      <c r="C54" s="31">
        <v>3</v>
      </c>
      <c r="D54" s="9">
        <v>2</v>
      </c>
      <c r="E54" s="10">
        <f t="shared" si="7"/>
        <v>4.8387096774193547E-2</v>
      </c>
      <c r="F54" s="10">
        <f t="shared" si="8"/>
        <v>1.7543859649122806E-2</v>
      </c>
      <c r="G54" s="10">
        <f t="shared" si="10"/>
        <v>-0.33333333333333331</v>
      </c>
      <c r="H54" s="16">
        <f t="shared" si="9"/>
        <v>-1.6129032258064516E-2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1</v>
      </c>
      <c r="D61" s="9">
        <v>0</v>
      </c>
      <c r="E61" s="10">
        <f t="shared" si="7"/>
        <v>1.6129032258064516E-2</v>
      </c>
      <c r="F61" s="10" t="str">
        <f t="shared" si="8"/>
        <v/>
      </c>
      <c r="G61" s="10">
        <f t="shared" si="10"/>
        <v>-1</v>
      </c>
      <c r="H61" s="16">
        <f t="shared" si="9"/>
        <v>-1.6129032258064516E-2</v>
      </c>
    </row>
    <row r="62" spans="1:8" x14ac:dyDescent="0.2">
      <c r="A62" s="8"/>
      <c r="B62" s="34" t="s">
        <v>58</v>
      </c>
      <c r="C62" s="31">
        <v>1</v>
      </c>
      <c r="D62" s="9">
        <v>0</v>
      </c>
      <c r="E62" s="10">
        <f t="shared" si="7"/>
        <v>1.6129032258064516E-2</v>
      </c>
      <c r="F62" s="10" t="str">
        <f t="shared" si="8"/>
        <v/>
      </c>
      <c r="G62" s="10">
        <f t="shared" si="10"/>
        <v>-1</v>
      </c>
      <c r="H62" s="16">
        <f t="shared" si="9"/>
        <v>-1.6129032258064516E-2</v>
      </c>
    </row>
    <row r="63" spans="1:8" x14ac:dyDescent="0.2">
      <c r="A63" s="8"/>
      <c r="B63" s="34" t="s">
        <v>59</v>
      </c>
      <c r="C63" s="31">
        <v>1</v>
      </c>
      <c r="D63" s="9">
        <v>0</v>
      </c>
      <c r="E63" s="10">
        <f t="shared" si="7"/>
        <v>1.6129032258064516E-2</v>
      </c>
      <c r="F63" s="10" t="str">
        <f t="shared" si="8"/>
        <v/>
      </c>
      <c r="G63" s="10">
        <f t="shared" si="10"/>
        <v>-1</v>
      </c>
      <c r="H63" s="16">
        <f t="shared" si="9"/>
        <v>-1.6129032258064516E-2</v>
      </c>
    </row>
    <row r="64" spans="1:8" x14ac:dyDescent="0.2">
      <c r="A64" s="8"/>
      <c r="B64" s="34" t="s">
        <v>60</v>
      </c>
      <c r="C64" s="31">
        <v>5</v>
      </c>
      <c r="D64" s="9">
        <v>6</v>
      </c>
      <c r="E64" s="10">
        <f t="shared" si="7"/>
        <v>8.0645161290322578E-2</v>
      </c>
      <c r="F64" s="10">
        <f t="shared" si="8"/>
        <v>5.2631578947368418E-2</v>
      </c>
      <c r="G64" s="10">
        <f t="shared" si="10"/>
        <v>0.2</v>
      </c>
      <c r="H64" s="16">
        <f t="shared" si="9"/>
        <v>1.6129032258064516E-2</v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1</v>
      </c>
      <c r="D67" s="9">
        <v>0</v>
      </c>
      <c r="E67" s="10">
        <f t="shared" si="7"/>
        <v>1.6129032258064516E-2</v>
      </c>
      <c r="F67" s="10" t="str">
        <f t="shared" si="8"/>
        <v/>
      </c>
      <c r="G67" s="10">
        <f t="shared" si="10"/>
        <v>-1</v>
      </c>
      <c r="H67" s="16">
        <f t="shared" si="9"/>
        <v>-1.6129032258064516E-2</v>
      </c>
    </row>
    <row r="68" spans="1:8" x14ac:dyDescent="0.2">
      <c r="A68" s="8"/>
      <c r="B68" s="34" t="s">
        <v>64</v>
      </c>
      <c r="C68" s="31">
        <v>3</v>
      </c>
      <c r="D68" s="9">
        <v>16</v>
      </c>
      <c r="E68" s="10">
        <f t="shared" si="7"/>
        <v>4.8387096774193547E-2</v>
      </c>
      <c r="F68" s="10">
        <f t="shared" si="8"/>
        <v>0.14035087719298245</v>
      </c>
      <c r="G68" s="10">
        <f t="shared" si="10"/>
        <v>4.333333333333333</v>
      </c>
      <c r="H68" s="16">
        <f t="shared" si="9"/>
        <v>0.20967741935483869</v>
      </c>
    </row>
    <row r="69" spans="1:8" x14ac:dyDescent="0.2">
      <c r="A69" s="8"/>
      <c r="B69" s="34" t="s">
        <v>65</v>
      </c>
      <c r="C69" s="3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713</v>
      </c>
      <c r="D76" s="30">
        <f>SUM(D77:D175)</f>
        <v>746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4.6283309957924262E-2</v>
      </c>
      <c r="H76" s="40">
        <f t="shared" ref="H76:H107" si="13">+IF(OR(AND(E76=""),(G76="")),"",E76*G76)</f>
        <v>4.6283309957924262E-2</v>
      </c>
    </row>
    <row r="77" spans="1:8" x14ac:dyDescent="0.2">
      <c r="A77" s="8"/>
      <c r="B77" s="33" t="s">
        <v>67</v>
      </c>
      <c r="C77" s="39">
        <v>25</v>
      </c>
      <c r="D77" s="36">
        <v>39</v>
      </c>
      <c r="E77" s="37">
        <f t="shared" si="11"/>
        <v>3.5063113604488078E-2</v>
      </c>
      <c r="F77" s="37">
        <f t="shared" si="12"/>
        <v>5.2278820375335121E-2</v>
      </c>
      <c r="G77" s="37">
        <f t="shared" ref="G77:G108" si="14">+IF(AND(C77=0,D77=0)," ",IF(C77=0,1,IF(D77=0,-1,(D77-C77)/C77)))</f>
        <v>0.56000000000000005</v>
      </c>
      <c r="H77" s="38">
        <f t="shared" si="13"/>
        <v>1.9635343618513327E-2</v>
      </c>
    </row>
    <row r="78" spans="1:8" x14ac:dyDescent="0.2">
      <c r="A78" s="8"/>
      <c r="B78" s="34" t="s">
        <v>68</v>
      </c>
      <c r="C78" s="31">
        <v>2</v>
      </c>
      <c r="D78" s="9">
        <v>3</v>
      </c>
      <c r="E78" s="10">
        <f t="shared" si="11"/>
        <v>2.8050490883590462E-3</v>
      </c>
      <c r="F78" s="10">
        <f t="shared" si="12"/>
        <v>4.0214477211796247E-3</v>
      </c>
      <c r="G78" s="10">
        <f t="shared" si="14"/>
        <v>0.5</v>
      </c>
      <c r="H78" s="16">
        <f t="shared" si="13"/>
        <v>1.4025245441795231E-3</v>
      </c>
    </row>
    <row r="79" spans="1:8" x14ac:dyDescent="0.2">
      <c r="A79" s="8"/>
      <c r="B79" s="34" t="s">
        <v>69</v>
      </c>
      <c r="C79" s="31">
        <v>2</v>
      </c>
      <c r="D79" s="9">
        <v>3</v>
      </c>
      <c r="E79" s="10">
        <f t="shared" si="11"/>
        <v>2.8050490883590462E-3</v>
      </c>
      <c r="F79" s="10">
        <f t="shared" si="12"/>
        <v>4.0214477211796247E-3</v>
      </c>
      <c r="G79" s="10">
        <f t="shared" si="14"/>
        <v>0.5</v>
      </c>
      <c r="H79" s="16">
        <f t="shared" si="13"/>
        <v>1.4025245441795231E-3</v>
      </c>
    </row>
    <row r="80" spans="1:8" x14ac:dyDescent="0.2">
      <c r="A80" s="8"/>
      <c r="B80" s="34" t="s">
        <v>70</v>
      </c>
      <c r="C80" s="31">
        <v>17</v>
      </c>
      <c r="D80" s="9">
        <v>21</v>
      </c>
      <c r="E80" s="10">
        <f t="shared" si="11"/>
        <v>2.3842917251051893E-2</v>
      </c>
      <c r="F80" s="10">
        <f t="shared" si="12"/>
        <v>2.8150134048257374E-2</v>
      </c>
      <c r="G80" s="10">
        <f t="shared" si="14"/>
        <v>0.23529411764705882</v>
      </c>
      <c r="H80" s="16">
        <f t="shared" si="13"/>
        <v>5.6100981767180924E-3</v>
      </c>
    </row>
    <row r="81" spans="1:8" ht="25.5" x14ac:dyDescent="0.2">
      <c r="A81" s="8"/>
      <c r="B81" s="34" t="s">
        <v>71</v>
      </c>
      <c r="C81" s="31">
        <v>68</v>
      </c>
      <c r="D81" s="9">
        <v>57</v>
      </c>
      <c r="E81" s="10">
        <f t="shared" si="11"/>
        <v>9.5371669004207571E-2</v>
      </c>
      <c r="F81" s="10">
        <f t="shared" si="12"/>
        <v>7.6407506702412864E-2</v>
      </c>
      <c r="G81" s="10">
        <f t="shared" si="14"/>
        <v>-0.16176470588235295</v>
      </c>
      <c r="H81" s="16">
        <f t="shared" si="13"/>
        <v>-1.5427769985974754E-2</v>
      </c>
    </row>
    <row r="82" spans="1:8" x14ac:dyDescent="0.2">
      <c r="A82" s="8"/>
      <c r="B82" s="34" t="s">
        <v>72</v>
      </c>
      <c r="C82" s="31">
        <v>9</v>
      </c>
      <c r="D82" s="9">
        <v>10</v>
      </c>
      <c r="E82" s="10">
        <f t="shared" si="11"/>
        <v>1.2622720897615708E-2</v>
      </c>
      <c r="F82" s="10">
        <f t="shared" si="12"/>
        <v>1.3404825737265416E-2</v>
      </c>
      <c r="G82" s="10">
        <f t="shared" si="14"/>
        <v>0.1111111111111111</v>
      </c>
      <c r="H82" s="16">
        <f t="shared" si="13"/>
        <v>1.4025245441795231E-3</v>
      </c>
    </row>
    <row r="83" spans="1:8" x14ac:dyDescent="0.2">
      <c r="A83" s="8"/>
      <c r="B83" s="34" t="s">
        <v>73</v>
      </c>
      <c r="C83" s="31">
        <v>1</v>
      </c>
      <c r="D83" s="9">
        <v>1</v>
      </c>
      <c r="E83" s="10">
        <f t="shared" si="11"/>
        <v>1.4025245441795231E-3</v>
      </c>
      <c r="F83" s="10">
        <f t="shared" si="12"/>
        <v>1.3404825737265416E-3</v>
      </c>
      <c r="G83" s="10">
        <f t="shared" si="14"/>
        <v>0</v>
      </c>
      <c r="H83" s="16">
        <f t="shared" si="13"/>
        <v>0</v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1</v>
      </c>
      <c r="D86" s="9">
        <v>1</v>
      </c>
      <c r="E86" s="10">
        <f t="shared" si="11"/>
        <v>1.4025245441795231E-3</v>
      </c>
      <c r="F86" s="10">
        <f t="shared" si="12"/>
        <v>1.3404825737265416E-3</v>
      </c>
      <c r="G86" s="10">
        <f t="shared" si="14"/>
        <v>0</v>
      </c>
      <c r="H86" s="16">
        <f t="shared" si="13"/>
        <v>0</v>
      </c>
    </row>
    <row r="87" spans="1:8" x14ac:dyDescent="0.2">
      <c r="A87" s="8"/>
      <c r="B87" s="34" t="s">
        <v>77</v>
      </c>
      <c r="C87" s="31">
        <v>1</v>
      </c>
      <c r="D87" s="9">
        <v>3</v>
      </c>
      <c r="E87" s="10">
        <f t="shared" si="11"/>
        <v>1.4025245441795231E-3</v>
      </c>
      <c r="F87" s="10">
        <f t="shared" si="12"/>
        <v>4.0214477211796247E-3</v>
      </c>
      <c r="G87" s="10">
        <f t="shared" si="14"/>
        <v>2</v>
      </c>
      <c r="H87" s="16">
        <f t="shared" si="13"/>
        <v>2.8050490883590462E-3</v>
      </c>
    </row>
    <row r="88" spans="1:8" x14ac:dyDescent="0.2">
      <c r="A88" s="8"/>
      <c r="B88" s="34" t="s">
        <v>78</v>
      </c>
      <c r="C88" s="3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3</v>
      </c>
      <c r="D92" s="9">
        <v>8</v>
      </c>
      <c r="E92" s="10">
        <f t="shared" si="11"/>
        <v>4.2075736325385693E-3</v>
      </c>
      <c r="F92" s="10">
        <f t="shared" si="12"/>
        <v>1.0723860589812333E-2</v>
      </c>
      <c r="G92" s="10">
        <f t="shared" si="14"/>
        <v>1.6666666666666667</v>
      </c>
      <c r="H92" s="16">
        <f t="shared" si="13"/>
        <v>7.0126227208976155E-3</v>
      </c>
    </row>
    <row r="93" spans="1:8" x14ac:dyDescent="0.2">
      <c r="A93" s="8"/>
      <c r="B93" s="34" t="s">
        <v>83</v>
      </c>
      <c r="C93" s="3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6" t="str">
        <f t="shared" si="13"/>
        <v/>
      </c>
    </row>
    <row r="94" spans="1:8" x14ac:dyDescent="0.2">
      <c r="A94" s="8"/>
      <c r="B94" s="34" t="s">
        <v>84</v>
      </c>
      <c r="C94" s="31">
        <v>10</v>
      </c>
      <c r="D94" s="9">
        <v>11</v>
      </c>
      <c r="E94" s="10">
        <f t="shared" si="11"/>
        <v>1.4025245441795231E-2</v>
      </c>
      <c r="F94" s="10">
        <f t="shared" si="12"/>
        <v>1.4745308310991957E-2</v>
      </c>
      <c r="G94" s="10">
        <f t="shared" si="14"/>
        <v>0.1</v>
      </c>
      <c r="H94" s="16">
        <f t="shared" si="13"/>
        <v>1.4025245441795231E-3</v>
      </c>
    </row>
    <row r="95" spans="1:8" x14ac:dyDescent="0.2">
      <c r="A95" s="8"/>
      <c r="B95" s="34" t="s">
        <v>85</v>
      </c>
      <c r="C95" s="31">
        <v>7</v>
      </c>
      <c r="D95" s="9">
        <v>6</v>
      </c>
      <c r="E95" s="10">
        <f t="shared" si="11"/>
        <v>9.8176718092566617E-3</v>
      </c>
      <c r="F95" s="10">
        <f t="shared" si="12"/>
        <v>8.0428954423592495E-3</v>
      </c>
      <c r="G95" s="10">
        <f t="shared" si="14"/>
        <v>-0.14285714285714285</v>
      </c>
      <c r="H95" s="16">
        <f t="shared" si="13"/>
        <v>-1.4025245441795231E-3</v>
      </c>
    </row>
    <row r="96" spans="1:8" x14ac:dyDescent="0.2">
      <c r="A96" s="8"/>
      <c r="B96" s="34" t="s">
        <v>86</v>
      </c>
      <c r="C96" s="31">
        <v>48</v>
      </c>
      <c r="D96" s="9">
        <v>6</v>
      </c>
      <c r="E96" s="10">
        <f t="shared" si="11"/>
        <v>6.7321178120617109E-2</v>
      </c>
      <c r="F96" s="10">
        <f t="shared" si="12"/>
        <v>8.0428954423592495E-3</v>
      </c>
      <c r="G96" s="10">
        <f t="shared" si="14"/>
        <v>-0.875</v>
      </c>
      <c r="H96" s="16">
        <f t="shared" si="13"/>
        <v>-5.890603085553997E-2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9</v>
      </c>
      <c r="D98" s="9">
        <v>21</v>
      </c>
      <c r="E98" s="10">
        <f t="shared" si="11"/>
        <v>1.2622720897615708E-2</v>
      </c>
      <c r="F98" s="10">
        <f t="shared" si="12"/>
        <v>2.8150134048257374E-2</v>
      </c>
      <c r="G98" s="10">
        <f t="shared" si="14"/>
        <v>1.3333333333333333</v>
      </c>
      <c r="H98" s="16">
        <f t="shared" si="13"/>
        <v>1.6830294530154277E-2</v>
      </c>
    </row>
    <row r="99" spans="1:8" x14ac:dyDescent="0.2">
      <c r="A99" s="8"/>
      <c r="B99" s="34" t="s">
        <v>89</v>
      </c>
      <c r="C99" s="31">
        <v>3</v>
      </c>
      <c r="D99" s="9">
        <v>11</v>
      </c>
      <c r="E99" s="10">
        <f t="shared" si="11"/>
        <v>4.2075736325385693E-3</v>
      </c>
      <c r="F99" s="10">
        <f t="shared" si="12"/>
        <v>1.4745308310991957E-2</v>
      </c>
      <c r="G99" s="10">
        <f t="shared" si="14"/>
        <v>2.6666666666666665</v>
      </c>
      <c r="H99" s="16">
        <f t="shared" si="13"/>
        <v>1.1220196353436185E-2</v>
      </c>
    </row>
    <row r="100" spans="1:8" x14ac:dyDescent="0.2">
      <c r="A100" s="8"/>
      <c r="B100" s="34" t="s">
        <v>90</v>
      </c>
      <c r="C100" s="31">
        <v>4</v>
      </c>
      <c r="D100" s="9">
        <v>3</v>
      </c>
      <c r="E100" s="10">
        <f t="shared" si="11"/>
        <v>5.6100981767180924E-3</v>
      </c>
      <c r="F100" s="10">
        <f t="shared" si="12"/>
        <v>4.0214477211796247E-3</v>
      </c>
      <c r="G100" s="10">
        <f t="shared" si="14"/>
        <v>-0.25</v>
      </c>
      <c r="H100" s="16">
        <f t="shared" si="13"/>
        <v>-1.4025245441795231E-3</v>
      </c>
    </row>
    <row r="101" spans="1:8" x14ac:dyDescent="0.2">
      <c r="A101" s="8"/>
      <c r="B101" s="34" t="s">
        <v>91</v>
      </c>
      <c r="C101" s="31">
        <v>3</v>
      </c>
      <c r="D101" s="9">
        <v>5</v>
      </c>
      <c r="E101" s="10">
        <f t="shared" si="11"/>
        <v>4.2075736325385693E-3</v>
      </c>
      <c r="F101" s="10">
        <f t="shared" si="12"/>
        <v>6.7024128686327079E-3</v>
      </c>
      <c r="G101" s="10">
        <f t="shared" si="14"/>
        <v>0.66666666666666663</v>
      </c>
      <c r="H101" s="16">
        <f t="shared" si="13"/>
        <v>2.8050490883590462E-3</v>
      </c>
    </row>
    <row r="102" spans="1:8" x14ac:dyDescent="0.2">
      <c r="A102" s="8"/>
      <c r="B102" s="34" t="s">
        <v>92</v>
      </c>
      <c r="C102" s="3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4" t="s">
        <v>93</v>
      </c>
      <c r="C103" s="31">
        <v>1</v>
      </c>
      <c r="D103" s="9">
        <v>0</v>
      </c>
      <c r="E103" s="10">
        <f t="shared" si="11"/>
        <v>1.4025245441795231E-3</v>
      </c>
      <c r="F103" s="10" t="str">
        <f t="shared" si="12"/>
        <v/>
      </c>
      <c r="G103" s="10">
        <f t="shared" si="14"/>
        <v>-1</v>
      </c>
      <c r="H103" s="16">
        <f t="shared" si="13"/>
        <v>-1.4025245441795231E-3</v>
      </c>
    </row>
    <row r="104" spans="1:8" x14ac:dyDescent="0.2">
      <c r="A104" s="8"/>
      <c r="B104" s="34" t="s">
        <v>94</v>
      </c>
      <c r="C104" s="3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7</v>
      </c>
      <c r="D106" s="9">
        <v>14</v>
      </c>
      <c r="E106" s="10">
        <f t="shared" si="11"/>
        <v>9.8176718092566617E-3</v>
      </c>
      <c r="F106" s="10">
        <f t="shared" si="12"/>
        <v>1.876675603217158E-2</v>
      </c>
      <c r="G106" s="10">
        <f t="shared" si="14"/>
        <v>1</v>
      </c>
      <c r="H106" s="16">
        <f t="shared" si="13"/>
        <v>9.8176718092566617E-3</v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4" t="s">
        <v>100</v>
      </c>
      <c r="C110" s="31">
        <v>19</v>
      </c>
      <c r="D110" s="9">
        <v>7</v>
      </c>
      <c r="E110" s="10">
        <f t="shared" si="15"/>
        <v>2.6647966339410939E-2</v>
      </c>
      <c r="F110" s="10">
        <f t="shared" si="16"/>
        <v>9.3833780160857902E-3</v>
      </c>
      <c r="G110" s="10">
        <f t="shared" si="18"/>
        <v>-0.63157894736842102</v>
      </c>
      <c r="H110" s="16">
        <f t="shared" si="17"/>
        <v>-1.6830294530154277E-2</v>
      </c>
    </row>
    <row r="111" spans="1:8" x14ac:dyDescent="0.2">
      <c r="A111" s="8"/>
      <c r="B111" s="34" t="s">
        <v>101</v>
      </c>
      <c r="C111" s="31">
        <v>8</v>
      </c>
      <c r="D111" s="9">
        <v>4</v>
      </c>
      <c r="E111" s="10">
        <f t="shared" si="15"/>
        <v>1.1220196353436185E-2</v>
      </c>
      <c r="F111" s="10">
        <f t="shared" si="16"/>
        <v>5.3619302949061663E-3</v>
      </c>
      <c r="G111" s="10">
        <f t="shared" si="18"/>
        <v>-0.5</v>
      </c>
      <c r="H111" s="16">
        <f t="shared" si="17"/>
        <v>-5.6100981767180924E-3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2</v>
      </c>
      <c r="D113" s="9">
        <v>1</v>
      </c>
      <c r="E113" s="10">
        <f t="shared" si="15"/>
        <v>2.8050490883590462E-3</v>
      </c>
      <c r="F113" s="10">
        <f t="shared" si="16"/>
        <v>1.3404825737265416E-3</v>
      </c>
      <c r="G113" s="10">
        <f t="shared" si="18"/>
        <v>-0.5</v>
      </c>
      <c r="H113" s="16">
        <f t="shared" si="17"/>
        <v>-1.4025245441795231E-3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2</v>
      </c>
      <c r="D115" s="9">
        <v>0</v>
      </c>
      <c r="E115" s="10">
        <f t="shared" si="15"/>
        <v>2.8050490883590462E-3</v>
      </c>
      <c r="F115" s="10" t="str">
        <f t="shared" si="16"/>
        <v/>
      </c>
      <c r="G115" s="10">
        <f t="shared" si="18"/>
        <v>-1</v>
      </c>
      <c r="H115" s="16">
        <f t="shared" si="17"/>
        <v>-2.8050490883590462E-3</v>
      </c>
    </row>
    <row r="116" spans="1:8" x14ac:dyDescent="0.2">
      <c r="A116" s="8"/>
      <c r="B116" s="34" t="s">
        <v>106</v>
      </c>
      <c r="C116" s="31">
        <v>0</v>
      </c>
      <c r="D116" s="9">
        <v>1</v>
      </c>
      <c r="E116" s="10" t="str">
        <f t="shared" si="15"/>
        <v/>
      </c>
      <c r="F116" s="10">
        <f t="shared" si="16"/>
        <v>1.3404825737265416E-3</v>
      </c>
      <c r="G116" s="10">
        <f t="shared" si="18"/>
        <v>1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2</v>
      </c>
      <c r="D117" s="9">
        <v>0</v>
      </c>
      <c r="E117" s="10">
        <f t="shared" si="15"/>
        <v>2.8050490883590462E-3</v>
      </c>
      <c r="F117" s="10" t="str">
        <f t="shared" si="16"/>
        <v/>
      </c>
      <c r="G117" s="10">
        <f t="shared" si="18"/>
        <v>-1</v>
      </c>
      <c r="H117" s="16">
        <f t="shared" si="17"/>
        <v>-2.8050490883590462E-3</v>
      </c>
    </row>
    <row r="118" spans="1:8" x14ac:dyDescent="0.2">
      <c r="A118" s="8"/>
      <c r="B118" s="34" t="s">
        <v>108</v>
      </c>
      <c r="C118" s="31">
        <v>1</v>
      </c>
      <c r="D118" s="9">
        <v>0</v>
      </c>
      <c r="E118" s="10">
        <f t="shared" si="15"/>
        <v>1.4025245441795231E-3</v>
      </c>
      <c r="F118" s="10" t="str">
        <f t="shared" si="16"/>
        <v/>
      </c>
      <c r="G118" s="10">
        <f t="shared" si="18"/>
        <v>-1</v>
      </c>
      <c r="H118" s="16">
        <f t="shared" si="17"/>
        <v>-1.4025245441795231E-3</v>
      </c>
    </row>
    <row r="119" spans="1:8" ht="25.5" x14ac:dyDescent="0.2">
      <c r="A119" s="8"/>
      <c r="B119" s="34" t="s">
        <v>109</v>
      </c>
      <c r="C119" s="31">
        <v>2</v>
      </c>
      <c r="D119" s="9">
        <v>2</v>
      </c>
      <c r="E119" s="10">
        <f t="shared" si="15"/>
        <v>2.8050490883590462E-3</v>
      </c>
      <c r="F119" s="10">
        <f t="shared" si="16"/>
        <v>2.6809651474530832E-3</v>
      </c>
      <c r="G119" s="10">
        <f t="shared" si="18"/>
        <v>0</v>
      </c>
      <c r="H119" s="16">
        <f t="shared" si="17"/>
        <v>0</v>
      </c>
    </row>
    <row r="120" spans="1:8" ht="25.5" x14ac:dyDescent="0.2">
      <c r="A120" s="8"/>
      <c r="B120" s="34" t="s">
        <v>110</v>
      </c>
      <c r="C120" s="31">
        <v>5</v>
      </c>
      <c r="D120" s="9">
        <v>1</v>
      </c>
      <c r="E120" s="10">
        <f t="shared" si="15"/>
        <v>7.0126227208976155E-3</v>
      </c>
      <c r="F120" s="10">
        <f t="shared" si="16"/>
        <v>1.3404825737265416E-3</v>
      </c>
      <c r="G120" s="10">
        <f t="shared" si="18"/>
        <v>-0.8</v>
      </c>
      <c r="H120" s="16">
        <f t="shared" si="17"/>
        <v>-5.6100981767180924E-3</v>
      </c>
    </row>
    <row r="121" spans="1:8" x14ac:dyDescent="0.2">
      <c r="A121" s="8"/>
      <c r="B121" s="34" t="s">
        <v>111</v>
      </c>
      <c r="C121" s="31">
        <v>4</v>
      </c>
      <c r="D121" s="9">
        <v>9</v>
      </c>
      <c r="E121" s="10">
        <f t="shared" si="15"/>
        <v>5.6100981767180924E-3</v>
      </c>
      <c r="F121" s="10">
        <f t="shared" si="16"/>
        <v>1.2064343163538873E-2</v>
      </c>
      <c r="G121" s="10">
        <f t="shared" si="18"/>
        <v>1.25</v>
      </c>
      <c r="H121" s="16">
        <f t="shared" si="17"/>
        <v>7.0126227208976155E-3</v>
      </c>
    </row>
    <row r="122" spans="1:8" x14ac:dyDescent="0.2">
      <c r="A122" s="8"/>
      <c r="B122" s="34" t="s">
        <v>112</v>
      </c>
      <c r="C122" s="31">
        <v>22</v>
      </c>
      <c r="D122" s="9">
        <v>76</v>
      </c>
      <c r="E122" s="10">
        <f t="shared" si="15"/>
        <v>3.0855539971949508E-2</v>
      </c>
      <c r="F122" s="10">
        <f t="shared" si="16"/>
        <v>0.10187667560321716</v>
      </c>
      <c r="G122" s="10">
        <f t="shared" si="18"/>
        <v>2.4545454545454546</v>
      </c>
      <c r="H122" s="16">
        <f t="shared" si="17"/>
        <v>7.5736325385694248E-2</v>
      </c>
    </row>
    <row r="123" spans="1:8" x14ac:dyDescent="0.2">
      <c r="A123" s="8"/>
      <c r="B123" s="34" t="s">
        <v>113</v>
      </c>
      <c r="C123" s="31">
        <v>3</v>
      </c>
      <c r="D123" s="9">
        <v>8</v>
      </c>
      <c r="E123" s="10">
        <f t="shared" si="15"/>
        <v>4.2075736325385693E-3</v>
      </c>
      <c r="F123" s="10">
        <f t="shared" si="16"/>
        <v>1.0723860589812333E-2</v>
      </c>
      <c r="G123" s="10">
        <f t="shared" si="18"/>
        <v>1.6666666666666667</v>
      </c>
      <c r="H123" s="16">
        <f t="shared" si="17"/>
        <v>7.0126227208976155E-3</v>
      </c>
    </row>
    <row r="124" spans="1:8" x14ac:dyDescent="0.2">
      <c r="A124" s="8"/>
      <c r="B124" s="34" t="s">
        <v>114</v>
      </c>
      <c r="C124" s="31">
        <v>2</v>
      </c>
      <c r="D124" s="9">
        <v>5</v>
      </c>
      <c r="E124" s="10">
        <f t="shared" si="15"/>
        <v>2.8050490883590462E-3</v>
      </c>
      <c r="F124" s="10">
        <f t="shared" si="16"/>
        <v>6.7024128686327079E-3</v>
      </c>
      <c r="G124" s="10">
        <f t="shared" si="18"/>
        <v>1.5</v>
      </c>
      <c r="H124" s="16">
        <f t="shared" si="17"/>
        <v>4.2075736325385693E-3</v>
      </c>
    </row>
    <row r="125" spans="1:8" x14ac:dyDescent="0.2">
      <c r="A125" s="8"/>
      <c r="B125" s="34" t="s">
        <v>115</v>
      </c>
      <c r="C125" s="31">
        <v>0</v>
      </c>
      <c r="D125" s="9">
        <v>3</v>
      </c>
      <c r="E125" s="10" t="str">
        <f t="shared" si="15"/>
        <v/>
      </c>
      <c r="F125" s="10">
        <f t="shared" si="16"/>
        <v>4.0214477211796247E-3</v>
      </c>
      <c r="G125" s="10">
        <f t="shared" si="18"/>
        <v>1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1</v>
      </c>
      <c r="D127" s="9">
        <v>4</v>
      </c>
      <c r="E127" s="10">
        <f t="shared" si="15"/>
        <v>1.4025245441795231E-3</v>
      </c>
      <c r="F127" s="10">
        <f t="shared" si="16"/>
        <v>5.3619302949061663E-3</v>
      </c>
      <c r="G127" s="10">
        <f t="shared" si="18"/>
        <v>3</v>
      </c>
      <c r="H127" s="16">
        <f t="shared" si="17"/>
        <v>4.2075736325385693E-3</v>
      </c>
    </row>
    <row r="128" spans="1:8" x14ac:dyDescent="0.2">
      <c r="A128" s="8"/>
      <c r="B128" s="34" t="s">
        <v>118</v>
      </c>
      <c r="C128" s="31">
        <v>2</v>
      </c>
      <c r="D128" s="9">
        <v>4</v>
      </c>
      <c r="E128" s="10">
        <f t="shared" si="15"/>
        <v>2.8050490883590462E-3</v>
      </c>
      <c r="F128" s="10">
        <f t="shared" si="16"/>
        <v>5.3619302949061663E-3</v>
      </c>
      <c r="G128" s="10">
        <f t="shared" si="18"/>
        <v>1</v>
      </c>
      <c r="H128" s="16">
        <f t="shared" si="17"/>
        <v>2.8050490883590462E-3</v>
      </c>
    </row>
    <row r="129" spans="1:8" x14ac:dyDescent="0.2">
      <c r="A129" s="8"/>
      <c r="B129" s="34" t="s">
        <v>119</v>
      </c>
      <c r="C129" s="31">
        <v>0</v>
      </c>
      <c r="D129" s="9">
        <v>7</v>
      </c>
      <c r="E129" s="10" t="str">
        <f t="shared" si="15"/>
        <v/>
      </c>
      <c r="F129" s="10">
        <f t="shared" si="16"/>
        <v>9.3833780160857902E-3</v>
      </c>
      <c r="G129" s="10">
        <f t="shared" si="18"/>
        <v>1</v>
      </c>
      <c r="H129" s="16" t="str">
        <f t="shared" si="17"/>
        <v/>
      </c>
    </row>
    <row r="130" spans="1:8" x14ac:dyDescent="0.2">
      <c r="A130" s="8"/>
      <c r="B130" s="34" t="s">
        <v>120</v>
      </c>
      <c r="C130" s="31">
        <v>7</v>
      </c>
      <c r="D130" s="9">
        <v>46</v>
      </c>
      <c r="E130" s="10">
        <f t="shared" si="15"/>
        <v>9.8176718092566617E-3</v>
      </c>
      <c r="F130" s="10">
        <f t="shared" si="16"/>
        <v>6.1662198391420911E-2</v>
      </c>
      <c r="G130" s="10">
        <f t="shared" si="18"/>
        <v>5.5714285714285712</v>
      </c>
      <c r="H130" s="16">
        <f t="shared" si="17"/>
        <v>5.4698457223001401E-2</v>
      </c>
    </row>
    <row r="131" spans="1:8" x14ac:dyDescent="0.2">
      <c r="A131" s="8"/>
      <c r="B131" s="34" t="s">
        <v>121</v>
      </c>
      <c r="C131" s="31">
        <v>2</v>
      </c>
      <c r="D131" s="9">
        <v>10</v>
      </c>
      <c r="E131" s="10">
        <f t="shared" si="15"/>
        <v>2.8050490883590462E-3</v>
      </c>
      <c r="F131" s="10">
        <f t="shared" si="16"/>
        <v>1.3404825737265416E-2</v>
      </c>
      <c r="G131" s="10">
        <f t="shared" si="18"/>
        <v>4</v>
      </c>
      <c r="H131" s="16">
        <f t="shared" si="17"/>
        <v>1.1220196353436185E-2</v>
      </c>
    </row>
    <row r="132" spans="1:8" x14ac:dyDescent="0.2">
      <c r="A132" s="8"/>
      <c r="B132" s="34" t="s">
        <v>122</v>
      </c>
      <c r="C132" s="31">
        <v>26</v>
      </c>
      <c r="D132" s="9">
        <v>82</v>
      </c>
      <c r="E132" s="10">
        <f t="shared" si="15"/>
        <v>3.6465638148667601E-2</v>
      </c>
      <c r="F132" s="10">
        <f t="shared" si="16"/>
        <v>0.10991957104557641</v>
      </c>
      <c r="G132" s="10">
        <f t="shared" si="18"/>
        <v>2.1538461538461537</v>
      </c>
      <c r="H132" s="16">
        <f t="shared" si="17"/>
        <v>7.8541374474053294E-2</v>
      </c>
    </row>
    <row r="133" spans="1:8" x14ac:dyDescent="0.2">
      <c r="A133" s="8"/>
      <c r="B133" s="34" t="s">
        <v>123</v>
      </c>
      <c r="C133" s="31">
        <v>3</v>
      </c>
      <c r="D133" s="9">
        <v>9</v>
      </c>
      <c r="E133" s="10">
        <f t="shared" si="15"/>
        <v>4.2075736325385693E-3</v>
      </c>
      <c r="F133" s="10">
        <f t="shared" si="16"/>
        <v>1.2064343163538873E-2</v>
      </c>
      <c r="G133" s="10">
        <f t="shared" si="18"/>
        <v>2</v>
      </c>
      <c r="H133" s="16">
        <f t="shared" si="17"/>
        <v>8.4151472650771386E-3</v>
      </c>
    </row>
    <row r="134" spans="1:8" x14ac:dyDescent="0.2">
      <c r="A134" s="8"/>
      <c r="B134" s="34" t="s">
        <v>124</v>
      </c>
      <c r="C134" s="31">
        <v>17</v>
      </c>
      <c r="D134" s="9">
        <v>13</v>
      </c>
      <c r="E134" s="10">
        <f t="shared" si="15"/>
        <v>2.3842917251051893E-2</v>
      </c>
      <c r="F134" s="10">
        <f t="shared" si="16"/>
        <v>1.7426273458445041E-2</v>
      </c>
      <c r="G134" s="10">
        <f t="shared" si="18"/>
        <v>-0.23529411764705882</v>
      </c>
      <c r="H134" s="16">
        <f t="shared" si="17"/>
        <v>-5.6100981767180924E-3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11</v>
      </c>
      <c r="D136" s="9">
        <v>6</v>
      </c>
      <c r="E136" s="10">
        <f t="shared" si="15"/>
        <v>1.5427769985974754E-2</v>
      </c>
      <c r="F136" s="10">
        <f t="shared" si="16"/>
        <v>8.0428954423592495E-3</v>
      </c>
      <c r="G136" s="10">
        <f t="shared" si="18"/>
        <v>-0.45454545454545453</v>
      </c>
      <c r="H136" s="16">
        <f t="shared" si="17"/>
        <v>-7.0126227208976155E-3</v>
      </c>
    </row>
    <row r="137" spans="1:8" x14ac:dyDescent="0.2">
      <c r="A137" s="8"/>
      <c r="B137" s="34" t="s">
        <v>127</v>
      </c>
      <c r="C137" s="31">
        <v>32</v>
      </c>
      <c r="D137" s="9">
        <v>7</v>
      </c>
      <c r="E137" s="10">
        <f t="shared" si="15"/>
        <v>4.4880785413744739E-2</v>
      </c>
      <c r="F137" s="10">
        <f t="shared" si="16"/>
        <v>9.3833780160857902E-3</v>
      </c>
      <c r="G137" s="10">
        <f t="shared" si="18"/>
        <v>-0.78125</v>
      </c>
      <c r="H137" s="16">
        <f t="shared" si="17"/>
        <v>-3.5063113604488078E-2</v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286</v>
      </c>
      <c r="D139" s="9">
        <v>180</v>
      </c>
      <c r="E139" s="10">
        <f t="shared" si="15"/>
        <v>0.40112201963534361</v>
      </c>
      <c r="F139" s="10">
        <f t="shared" si="16"/>
        <v>0.24128686327077747</v>
      </c>
      <c r="G139" s="10">
        <f t="shared" si="18"/>
        <v>-0.37062937062937062</v>
      </c>
      <c r="H139" s="16">
        <f t="shared" si="17"/>
        <v>-0.14866760168302945</v>
      </c>
    </row>
    <row r="140" spans="1:8" x14ac:dyDescent="0.2">
      <c r="A140" s="8"/>
      <c r="B140" s="34" t="s">
        <v>130</v>
      </c>
      <c r="C140" s="31">
        <v>3</v>
      </c>
      <c r="D140" s="9">
        <v>2</v>
      </c>
      <c r="E140" s="10">
        <f t="shared" ref="E140:E175" si="19">+IF(C140=0,"",C140/C$76)</f>
        <v>4.2075736325385693E-3</v>
      </c>
      <c r="F140" s="10">
        <f t="shared" ref="F140:F175" si="20">+IF(D140=0,"",D140/D$76)</f>
        <v>2.6809651474530832E-3</v>
      </c>
      <c r="G140" s="10">
        <f t="shared" si="18"/>
        <v>-0.33333333333333331</v>
      </c>
      <c r="H140" s="16">
        <f t="shared" ref="H140:H171" si="21">+IF(OR(AND(E140=""),(G140="")),"",E140*G140)</f>
        <v>-1.4025245441795231E-3</v>
      </c>
    </row>
    <row r="141" spans="1:8" x14ac:dyDescent="0.2">
      <c r="A141" s="8"/>
      <c r="B141" s="34" t="s">
        <v>131</v>
      </c>
      <c r="C141" s="3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6" t="str">
        <f t="shared" si="21"/>
        <v/>
      </c>
    </row>
    <row r="142" spans="1:8" x14ac:dyDescent="0.2">
      <c r="A142" s="8"/>
      <c r="B142" s="34" t="s">
        <v>132</v>
      </c>
      <c r="C142" s="31">
        <v>2</v>
      </c>
      <c r="D142" s="9">
        <v>6</v>
      </c>
      <c r="E142" s="10">
        <f t="shared" si="19"/>
        <v>2.8050490883590462E-3</v>
      </c>
      <c r="F142" s="10">
        <f t="shared" si="20"/>
        <v>8.0428954423592495E-3</v>
      </c>
      <c r="G142" s="10">
        <f t="shared" si="22"/>
        <v>2</v>
      </c>
      <c r="H142" s="16">
        <f t="shared" si="21"/>
        <v>5.6100981767180924E-3</v>
      </c>
    </row>
    <row r="143" spans="1:8" x14ac:dyDescent="0.2">
      <c r="A143" s="8"/>
      <c r="B143" s="34" t="s">
        <v>133</v>
      </c>
      <c r="C143" s="3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4" t="s">
        <v>134</v>
      </c>
      <c r="C144" s="31">
        <v>3</v>
      </c>
      <c r="D144" s="9">
        <v>1</v>
      </c>
      <c r="E144" s="10">
        <f t="shared" si="19"/>
        <v>4.2075736325385693E-3</v>
      </c>
      <c r="F144" s="10">
        <f t="shared" si="20"/>
        <v>1.3404825737265416E-3</v>
      </c>
      <c r="G144" s="10">
        <f t="shared" si="22"/>
        <v>-0.66666666666666663</v>
      </c>
      <c r="H144" s="16">
        <f t="shared" si="21"/>
        <v>-2.8050490883590462E-3</v>
      </c>
    </row>
    <row r="145" spans="1:8" x14ac:dyDescent="0.2">
      <c r="A145" s="8"/>
      <c r="B145" s="34" t="s">
        <v>135</v>
      </c>
      <c r="C145" s="31">
        <v>5</v>
      </c>
      <c r="D145" s="9">
        <v>2</v>
      </c>
      <c r="E145" s="10">
        <f t="shared" si="19"/>
        <v>7.0126227208976155E-3</v>
      </c>
      <c r="F145" s="10">
        <f t="shared" si="20"/>
        <v>2.6809651474530832E-3</v>
      </c>
      <c r="G145" s="10">
        <f t="shared" si="22"/>
        <v>-0.6</v>
      </c>
      <c r="H145" s="16">
        <f t="shared" si="21"/>
        <v>-4.2075736325385693E-3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0</v>
      </c>
      <c r="D147" s="9">
        <v>1</v>
      </c>
      <c r="E147" s="10" t="str">
        <f t="shared" si="19"/>
        <v/>
      </c>
      <c r="F147" s="10">
        <f t="shared" si="20"/>
        <v>1.3404825737265416E-3</v>
      </c>
      <c r="G147" s="10">
        <f t="shared" si="22"/>
        <v>1</v>
      </c>
      <c r="H147" s="16" t="str">
        <f t="shared" si="21"/>
        <v/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0</v>
      </c>
      <c r="D150" s="9">
        <v>4</v>
      </c>
      <c r="E150" s="10" t="str">
        <f t="shared" si="19"/>
        <v/>
      </c>
      <c r="F150" s="10">
        <f t="shared" si="20"/>
        <v>5.3619302949061663E-3</v>
      </c>
      <c r="G150" s="10">
        <f t="shared" si="22"/>
        <v>1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6</v>
      </c>
      <c r="D151" s="9">
        <v>7</v>
      </c>
      <c r="E151" s="10">
        <f t="shared" si="19"/>
        <v>8.4151472650771386E-3</v>
      </c>
      <c r="F151" s="10">
        <f t="shared" si="20"/>
        <v>9.3833780160857902E-3</v>
      </c>
      <c r="G151" s="10">
        <f t="shared" si="22"/>
        <v>0.16666666666666666</v>
      </c>
      <c r="H151" s="16">
        <f t="shared" si="21"/>
        <v>1.4025245441795231E-3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2</v>
      </c>
      <c r="D153" s="9">
        <v>0</v>
      </c>
      <c r="E153" s="10">
        <f t="shared" si="19"/>
        <v>2.8050490883590462E-3</v>
      </c>
      <c r="F153" s="10" t="str">
        <f t="shared" si="20"/>
        <v/>
      </c>
      <c r="G153" s="10">
        <f t="shared" si="22"/>
        <v>-1</v>
      </c>
      <c r="H153" s="16">
        <f t="shared" si="21"/>
        <v>-2.8050490883590462E-3</v>
      </c>
    </row>
    <row r="154" spans="1:8" x14ac:dyDescent="0.2">
      <c r="A154" s="8"/>
      <c r="B154" s="34" t="s">
        <v>144</v>
      </c>
      <c r="C154" s="31">
        <v>0</v>
      </c>
      <c r="D154" s="9">
        <v>1</v>
      </c>
      <c r="E154" s="10" t="str">
        <f t="shared" si="19"/>
        <v/>
      </c>
      <c r="F154" s="10">
        <f t="shared" si="20"/>
        <v>1.3404825737265416E-3</v>
      </c>
      <c r="G154" s="10">
        <f t="shared" si="22"/>
        <v>1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1</v>
      </c>
      <c r="D156" s="9">
        <v>0</v>
      </c>
      <c r="E156" s="10">
        <f t="shared" si="19"/>
        <v>1.4025245441795231E-3</v>
      </c>
      <c r="F156" s="10" t="str">
        <f t="shared" si="20"/>
        <v/>
      </c>
      <c r="G156" s="10">
        <f t="shared" si="22"/>
        <v>-1</v>
      </c>
      <c r="H156" s="16">
        <f t="shared" si="21"/>
        <v>-1.4025245441795231E-3</v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3</v>
      </c>
      <c r="D161" s="9">
        <v>2</v>
      </c>
      <c r="E161" s="10">
        <f t="shared" si="19"/>
        <v>4.2075736325385693E-3</v>
      </c>
      <c r="F161" s="10">
        <f t="shared" si="20"/>
        <v>2.6809651474530832E-3</v>
      </c>
      <c r="G161" s="10">
        <f t="shared" si="22"/>
        <v>-0.33333333333333331</v>
      </c>
      <c r="H161" s="16">
        <f t="shared" si="21"/>
        <v>-1.4025245441795231E-3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1</v>
      </c>
      <c r="D163" s="9">
        <v>0</v>
      </c>
      <c r="E163" s="10">
        <f t="shared" si="19"/>
        <v>1.4025245441795231E-3</v>
      </c>
      <c r="F163" s="10" t="str">
        <f t="shared" si="20"/>
        <v/>
      </c>
      <c r="G163" s="10">
        <f t="shared" si="22"/>
        <v>-1</v>
      </c>
      <c r="H163" s="16">
        <f t="shared" si="21"/>
        <v>-1.4025245441795231E-3</v>
      </c>
    </row>
    <row r="164" spans="1:8" x14ac:dyDescent="0.2">
      <c r="A164" s="8"/>
      <c r="B164" s="34" t="s">
        <v>154</v>
      </c>
      <c r="C164" s="31">
        <v>0</v>
      </c>
      <c r="D164" s="9">
        <v>2</v>
      </c>
      <c r="E164" s="10" t="str">
        <f t="shared" si="19"/>
        <v/>
      </c>
      <c r="F164" s="10">
        <f t="shared" si="20"/>
        <v>2.6809651474530832E-3</v>
      </c>
      <c r="G164" s="10">
        <f t="shared" si="22"/>
        <v>1</v>
      </c>
      <c r="H164" s="16" t="str">
        <f t="shared" si="21"/>
        <v/>
      </c>
    </row>
    <row r="165" spans="1:8" ht="25.5" x14ac:dyDescent="0.2">
      <c r="A165" s="8"/>
      <c r="B165" s="34" t="s">
        <v>155</v>
      </c>
      <c r="C165" s="3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0</v>
      </c>
      <c r="D166" s="9">
        <v>1</v>
      </c>
      <c r="E166" s="10" t="str">
        <f t="shared" si="19"/>
        <v/>
      </c>
      <c r="F166" s="10">
        <f t="shared" si="20"/>
        <v>1.3404825737265416E-3</v>
      </c>
      <c r="G166" s="10">
        <f t="shared" si="22"/>
        <v>1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1</v>
      </c>
      <c r="D169" s="9">
        <v>5</v>
      </c>
      <c r="E169" s="10">
        <f t="shared" si="19"/>
        <v>1.4025245441795231E-3</v>
      </c>
      <c r="F169" s="10">
        <f t="shared" si="20"/>
        <v>6.7024128686327079E-3</v>
      </c>
      <c r="G169" s="10">
        <f t="shared" si="22"/>
        <v>4</v>
      </c>
      <c r="H169" s="16">
        <f t="shared" si="21"/>
        <v>5.6100981767180924E-3</v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6</v>
      </c>
      <c r="D172" s="9">
        <v>4</v>
      </c>
      <c r="E172" s="10">
        <f t="shared" si="19"/>
        <v>8.4151472650771386E-3</v>
      </c>
      <c r="F172" s="10">
        <f t="shared" si="20"/>
        <v>5.3619302949061663E-3</v>
      </c>
      <c r="G172" s="10">
        <f t="shared" si="22"/>
        <v>-0.33333333333333331</v>
      </c>
      <c r="H172" s="16">
        <f t="shared" ref="H172:H203" si="23">+IF(OR(AND(E172=""),(G172="")),"",E172*G172)</f>
        <v>-2.8050490883590462E-3</v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579</v>
      </c>
      <c r="D181" s="30">
        <f>SUM(D182:D356)</f>
        <v>903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0.55958549222797926</v>
      </c>
      <c r="H181" s="40">
        <f t="shared" ref="H181:H212" si="26">+IF(OR(AND(E181=""),(G181="")),"",E181*G181)</f>
        <v>0.55958549222797926</v>
      </c>
    </row>
    <row r="182" spans="1:8" x14ac:dyDescent="0.2">
      <c r="A182" s="8"/>
      <c r="B182" s="33" t="s">
        <v>166</v>
      </c>
      <c r="C182" s="39">
        <v>5</v>
      </c>
      <c r="D182" s="36">
        <v>9</v>
      </c>
      <c r="E182" s="37">
        <f t="shared" si="24"/>
        <v>8.6355785837651123E-3</v>
      </c>
      <c r="F182" s="37">
        <f t="shared" si="25"/>
        <v>9.9667774086378731E-3</v>
      </c>
      <c r="G182" s="37">
        <f t="shared" ref="G182:G213" si="27">+IF(AND(C182=0,D182=0)," ",IF(C182=0,1,IF(D182=0,-1,(D182-C182)/C182)))</f>
        <v>0.8</v>
      </c>
      <c r="H182" s="38">
        <f t="shared" si="26"/>
        <v>6.9084628670120904E-3</v>
      </c>
    </row>
    <row r="183" spans="1:8" x14ac:dyDescent="0.2">
      <c r="A183" s="8"/>
      <c r="B183" s="34" t="s">
        <v>167</v>
      </c>
      <c r="C183" s="31">
        <v>3</v>
      </c>
      <c r="D183" s="9">
        <v>2</v>
      </c>
      <c r="E183" s="10">
        <f t="shared" si="24"/>
        <v>5.1813471502590676E-3</v>
      </c>
      <c r="F183" s="10">
        <f t="shared" si="25"/>
        <v>2.2148394241417496E-3</v>
      </c>
      <c r="G183" s="10">
        <f t="shared" si="27"/>
        <v>-0.33333333333333331</v>
      </c>
      <c r="H183" s="16">
        <f t="shared" si="26"/>
        <v>-1.7271157167530224E-3</v>
      </c>
    </row>
    <row r="184" spans="1:8" ht="38.25" x14ac:dyDescent="0.2">
      <c r="A184" s="8"/>
      <c r="B184" s="34" t="s">
        <v>168</v>
      </c>
      <c r="C184" s="31">
        <v>1</v>
      </c>
      <c r="D184" s="9">
        <v>0</v>
      </c>
      <c r="E184" s="10">
        <f t="shared" si="24"/>
        <v>1.7271157167530224E-3</v>
      </c>
      <c r="F184" s="10" t="str">
        <f t="shared" si="25"/>
        <v/>
      </c>
      <c r="G184" s="10">
        <f t="shared" si="27"/>
        <v>-1</v>
      </c>
      <c r="H184" s="16">
        <f t="shared" si="26"/>
        <v>-1.7271157167530224E-3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6</v>
      </c>
      <c r="D186" s="9">
        <v>11</v>
      </c>
      <c r="E186" s="10">
        <f t="shared" si="24"/>
        <v>1.0362694300518135E-2</v>
      </c>
      <c r="F186" s="10">
        <f t="shared" si="25"/>
        <v>1.2181616832779624E-2</v>
      </c>
      <c r="G186" s="10">
        <f t="shared" si="27"/>
        <v>0.83333333333333337</v>
      </c>
      <c r="H186" s="16">
        <f t="shared" si="26"/>
        <v>8.6355785837651123E-3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91</v>
      </c>
      <c r="D188" s="9">
        <v>366</v>
      </c>
      <c r="E188" s="10">
        <f t="shared" si="24"/>
        <v>0.15716753022452504</v>
      </c>
      <c r="F188" s="10">
        <f t="shared" si="25"/>
        <v>0.40531561461794019</v>
      </c>
      <c r="G188" s="10">
        <f t="shared" si="27"/>
        <v>3.0219780219780219</v>
      </c>
      <c r="H188" s="16">
        <f t="shared" si="26"/>
        <v>0.47495682210708112</v>
      </c>
    </row>
    <row r="189" spans="1:8" x14ac:dyDescent="0.2">
      <c r="A189" s="8"/>
      <c r="B189" s="34" t="s">
        <v>173</v>
      </c>
      <c r="C189" s="31">
        <v>2</v>
      </c>
      <c r="D189" s="9">
        <v>1</v>
      </c>
      <c r="E189" s="10">
        <f t="shared" si="24"/>
        <v>3.4542314335060447E-3</v>
      </c>
      <c r="F189" s="10">
        <f t="shared" si="25"/>
        <v>1.1074197120708748E-3</v>
      </c>
      <c r="G189" s="10">
        <f t="shared" si="27"/>
        <v>-0.5</v>
      </c>
      <c r="H189" s="16">
        <f t="shared" si="26"/>
        <v>-1.7271157167530224E-3</v>
      </c>
    </row>
    <row r="190" spans="1:8" x14ac:dyDescent="0.2">
      <c r="A190" s="8"/>
      <c r="B190" s="34" t="s">
        <v>174</v>
      </c>
      <c r="C190" s="31">
        <v>4</v>
      </c>
      <c r="D190" s="9">
        <v>1</v>
      </c>
      <c r="E190" s="10">
        <f t="shared" si="24"/>
        <v>6.9084628670120895E-3</v>
      </c>
      <c r="F190" s="10">
        <f t="shared" si="25"/>
        <v>1.1074197120708748E-3</v>
      </c>
      <c r="G190" s="10">
        <f t="shared" si="27"/>
        <v>-0.75</v>
      </c>
      <c r="H190" s="16">
        <f t="shared" si="26"/>
        <v>-5.1813471502590667E-3</v>
      </c>
    </row>
    <row r="191" spans="1:8" x14ac:dyDescent="0.2">
      <c r="A191" s="8"/>
      <c r="B191" s="34" t="s">
        <v>175</v>
      </c>
      <c r="C191" s="31">
        <v>2</v>
      </c>
      <c r="D191" s="9">
        <v>1</v>
      </c>
      <c r="E191" s="10">
        <f t="shared" si="24"/>
        <v>3.4542314335060447E-3</v>
      </c>
      <c r="F191" s="10">
        <f t="shared" si="25"/>
        <v>1.1074197120708748E-3</v>
      </c>
      <c r="G191" s="10">
        <f t="shared" si="27"/>
        <v>-0.5</v>
      </c>
      <c r="H191" s="16">
        <f t="shared" si="26"/>
        <v>-1.7271157167530224E-3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2</v>
      </c>
      <c r="E193" s="10" t="str">
        <f t="shared" si="24"/>
        <v/>
      </c>
      <c r="F193" s="10">
        <f t="shared" si="25"/>
        <v>2.2148394241417496E-3</v>
      </c>
      <c r="G193" s="10">
        <f t="shared" si="27"/>
        <v>1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6</v>
      </c>
      <c r="D195" s="9">
        <v>11</v>
      </c>
      <c r="E195" s="10">
        <f t="shared" si="24"/>
        <v>1.0362694300518135E-2</v>
      </c>
      <c r="F195" s="10">
        <f t="shared" si="25"/>
        <v>1.2181616832779624E-2</v>
      </c>
      <c r="G195" s="10">
        <f t="shared" si="27"/>
        <v>0.83333333333333337</v>
      </c>
      <c r="H195" s="16">
        <f t="shared" si="26"/>
        <v>8.6355785837651123E-3</v>
      </c>
    </row>
    <row r="196" spans="1:8" x14ac:dyDescent="0.2">
      <c r="A196" s="8"/>
      <c r="B196" s="34" t="s">
        <v>180</v>
      </c>
      <c r="C196" s="31">
        <v>22</v>
      </c>
      <c r="D196" s="9">
        <v>24</v>
      </c>
      <c r="E196" s="10">
        <f t="shared" si="24"/>
        <v>3.7996545768566495E-2</v>
      </c>
      <c r="F196" s="10">
        <f t="shared" si="25"/>
        <v>2.6578073089700997E-2</v>
      </c>
      <c r="G196" s="10">
        <f t="shared" si="27"/>
        <v>9.0909090909090912E-2</v>
      </c>
      <c r="H196" s="16">
        <f t="shared" si="26"/>
        <v>3.4542314335060452E-3</v>
      </c>
    </row>
    <row r="197" spans="1:8" ht="25.5" x14ac:dyDescent="0.2">
      <c r="A197" s="8"/>
      <c r="B197" s="34" t="s">
        <v>181</v>
      </c>
      <c r="C197" s="31">
        <v>10</v>
      </c>
      <c r="D197" s="9">
        <v>20</v>
      </c>
      <c r="E197" s="10">
        <f t="shared" si="24"/>
        <v>1.7271157167530225E-2</v>
      </c>
      <c r="F197" s="10">
        <f t="shared" si="25"/>
        <v>2.2148394241417499E-2</v>
      </c>
      <c r="G197" s="10">
        <f t="shared" si="27"/>
        <v>1</v>
      </c>
      <c r="H197" s="16">
        <f t="shared" si="26"/>
        <v>1.7271157167530225E-2</v>
      </c>
    </row>
    <row r="198" spans="1:8" ht="25.5" x14ac:dyDescent="0.2">
      <c r="A198" s="8"/>
      <c r="B198" s="34" t="s">
        <v>182</v>
      </c>
      <c r="C198" s="31">
        <v>0</v>
      </c>
      <c r="D198" s="9">
        <v>4</v>
      </c>
      <c r="E198" s="10" t="str">
        <f t="shared" si="24"/>
        <v/>
      </c>
      <c r="F198" s="10">
        <f t="shared" si="25"/>
        <v>4.4296788482834993E-3</v>
      </c>
      <c r="G198" s="10">
        <f t="shared" si="27"/>
        <v>1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2</v>
      </c>
      <c r="D200" s="9">
        <v>1</v>
      </c>
      <c r="E200" s="10">
        <f t="shared" si="24"/>
        <v>3.4542314335060447E-3</v>
      </c>
      <c r="F200" s="10">
        <f t="shared" si="25"/>
        <v>1.1074197120708748E-3</v>
      </c>
      <c r="G200" s="10">
        <f t="shared" si="27"/>
        <v>-0.5</v>
      </c>
      <c r="H200" s="16">
        <f t="shared" si="26"/>
        <v>-1.7271157167530224E-3</v>
      </c>
    </row>
    <row r="201" spans="1:8" x14ac:dyDescent="0.2">
      <c r="A201" s="8"/>
      <c r="B201" s="34" t="s">
        <v>185</v>
      </c>
      <c r="C201" s="31">
        <v>1</v>
      </c>
      <c r="D201" s="9">
        <v>0</v>
      </c>
      <c r="E201" s="10">
        <f t="shared" si="24"/>
        <v>1.7271157167530224E-3</v>
      </c>
      <c r="F201" s="10" t="str">
        <f t="shared" si="25"/>
        <v/>
      </c>
      <c r="G201" s="10">
        <f t="shared" si="27"/>
        <v>-1</v>
      </c>
      <c r="H201" s="16">
        <f t="shared" si="26"/>
        <v>-1.7271157167530224E-3</v>
      </c>
    </row>
    <row r="202" spans="1:8" ht="25.5" x14ac:dyDescent="0.2">
      <c r="A202" s="8"/>
      <c r="B202" s="34" t="s">
        <v>186</v>
      </c>
      <c r="C202" s="31">
        <v>17</v>
      </c>
      <c r="D202" s="9">
        <v>8</v>
      </c>
      <c r="E202" s="10">
        <f t="shared" si="24"/>
        <v>2.9360967184801381E-2</v>
      </c>
      <c r="F202" s="10">
        <f t="shared" si="25"/>
        <v>8.8593576965669985E-3</v>
      </c>
      <c r="G202" s="10">
        <f t="shared" si="27"/>
        <v>-0.52941176470588236</v>
      </c>
      <c r="H202" s="16">
        <f t="shared" si="26"/>
        <v>-1.5544041450777202E-2</v>
      </c>
    </row>
    <row r="203" spans="1:8" x14ac:dyDescent="0.2">
      <c r="A203" s="8"/>
      <c r="B203" s="34" t="s">
        <v>187</v>
      </c>
      <c r="C203" s="31">
        <v>2</v>
      </c>
      <c r="D203" s="9">
        <v>8</v>
      </c>
      <c r="E203" s="10">
        <f t="shared" si="24"/>
        <v>3.4542314335060447E-3</v>
      </c>
      <c r="F203" s="10">
        <f t="shared" si="25"/>
        <v>8.8593576965669985E-3</v>
      </c>
      <c r="G203" s="10">
        <f t="shared" si="27"/>
        <v>3</v>
      </c>
      <c r="H203" s="16">
        <f t="shared" si="26"/>
        <v>1.0362694300518133E-2</v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2</v>
      </c>
      <c r="D206" s="9">
        <v>0</v>
      </c>
      <c r="E206" s="10">
        <f t="shared" si="24"/>
        <v>3.4542314335060447E-3</v>
      </c>
      <c r="F206" s="10" t="str">
        <f t="shared" si="25"/>
        <v/>
      </c>
      <c r="G206" s="10">
        <f t="shared" si="27"/>
        <v>-1</v>
      </c>
      <c r="H206" s="16">
        <f t="shared" si="26"/>
        <v>-3.4542314335060447E-3</v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0</v>
      </c>
      <c r="D208" s="9">
        <v>5</v>
      </c>
      <c r="E208" s="10" t="str">
        <f t="shared" si="24"/>
        <v/>
      </c>
      <c r="F208" s="10">
        <f t="shared" si="25"/>
        <v>5.5370985603543747E-3</v>
      </c>
      <c r="G208" s="10">
        <f t="shared" si="27"/>
        <v>1</v>
      </c>
      <c r="H208" s="16" t="str">
        <f t="shared" si="26"/>
        <v/>
      </c>
    </row>
    <row r="209" spans="1:8" x14ac:dyDescent="0.2">
      <c r="A209" s="8"/>
      <c r="B209" s="34" t="s">
        <v>193</v>
      </c>
      <c r="C209" s="31">
        <v>8</v>
      </c>
      <c r="D209" s="9">
        <v>2</v>
      </c>
      <c r="E209" s="10">
        <f t="shared" si="24"/>
        <v>1.3816925734024179E-2</v>
      </c>
      <c r="F209" s="10">
        <f t="shared" si="25"/>
        <v>2.2148394241417496E-3</v>
      </c>
      <c r="G209" s="10">
        <f t="shared" si="27"/>
        <v>-0.75</v>
      </c>
      <c r="H209" s="16">
        <f t="shared" si="26"/>
        <v>-1.0362694300518133E-2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5</v>
      </c>
      <c r="D211" s="9">
        <v>15</v>
      </c>
      <c r="E211" s="10">
        <f t="shared" si="24"/>
        <v>8.6355785837651123E-3</v>
      </c>
      <c r="F211" s="10">
        <f t="shared" si="25"/>
        <v>1.6611295681063124E-2</v>
      </c>
      <c r="G211" s="10">
        <f t="shared" si="27"/>
        <v>2</v>
      </c>
      <c r="H211" s="16">
        <f t="shared" si="26"/>
        <v>1.7271157167530225E-2</v>
      </c>
    </row>
    <row r="212" spans="1:8" x14ac:dyDescent="0.2">
      <c r="A212" s="8"/>
      <c r="B212" s="34" t="s">
        <v>196</v>
      </c>
      <c r="C212" s="31">
        <v>2</v>
      </c>
      <c r="D212" s="9">
        <v>17</v>
      </c>
      <c r="E212" s="10">
        <f t="shared" si="24"/>
        <v>3.4542314335060447E-3</v>
      </c>
      <c r="F212" s="10">
        <f t="shared" si="25"/>
        <v>1.8826135105204873E-2</v>
      </c>
      <c r="G212" s="10">
        <f t="shared" si="27"/>
        <v>7.5</v>
      </c>
      <c r="H212" s="16">
        <f t="shared" si="26"/>
        <v>2.5906735751295335E-2</v>
      </c>
    </row>
    <row r="213" spans="1:8" x14ac:dyDescent="0.2">
      <c r="A213" s="8"/>
      <c r="B213" s="34" t="s">
        <v>197</v>
      </c>
      <c r="C213" s="31">
        <v>4</v>
      </c>
      <c r="D213" s="9">
        <v>8</v>
      </c>
      <c r="E213" s="10">
        <f t="shared" ref="E213:E244" si="28">+IF(C213=0,"",C213/C$181)</f>
        <v>6.9084628670120895E-3</v>
      </c>
      <c r="F213" s="10">
        <f t="shared" ref="F213:F244" si="29">+IF(D213=0,"",D213/D$181)</f>
        <v>8.8593576965669985E-3</v>
      </c>
      <c r="G213" s="10">
        <f t="shared" si="27"/>
        <v>1</v>
      </c>
      <c r="H213" s="16">
        <f t="shared" ref="H213:H244" si="30">+IF(OR(AND(E213=""),(G213="")),"",E213*G213)</f>
        <v>6.9084628670120895E-3</v>
      </c>
    </row>
    <row r="214" spans="1:8" x14ac:dyDescent="0.2">
      <c r="A214" s="8"/>
      <c r="B214" s="34" t="s">
        <v>198</v>
      </c>
      <c r="C214" s="31">
        <v>23</v>
      </c>
      <c r="D214" s="9">
        <v>15</v>
      </c>
      <c r="E214" s="10">
        <f t="shared" si="28"/>
        <v>3.9723661485319514E-2</v>
      </c>
      <c r="F214" s="10">
        <f t="shared" si="29"/>
        <v>1.6611295681063124E-2</v>
      </c>
      <c r="G214" s="10">
        <f t="shared" ref="G214:G245" si="31">+IF(AND(C214=0,D214=0)," ",IF(C214=0,1,IF(D214=0,-1,(D214-C214)/C214)))</f>
        <v>-0.34782608695652173</v>
      </c>
      <c r="H214" s="16">
        <f t="shared" si="30"/>
        <v>-1.3816925734024179E-2</v>
      </c>
    </row>
    <row r="215" spans="1:8" x14ac:dyDescent="0.2">
      <c r="A215" s="8"/>
      <c r="B215" s="34" t="s">
        <v>199</v>
      </c>
      <c r="C215" s="31">
        <v>6</v>
      </c>
      <c r="D215" s="9">
        <v>4</v>
      </c>
      <c r="E215" s="10">
        <f t="shared" si="28"/>
        <v>1.0362694300518135E-2</v>
      </c>
      <c r="F215" s="10">
        <f t="shared" si="29"/>
        <v>4.4296788482834993E-3</v>
      </c>
      <c r="G215" s="10">
        <f t="shared" si="31"/>
        <v>-0.33333333333333331</v>
      </c>
      <c r="H215" s="16">
        <f t="shared" si="30"/>
        <v>-3.4542314335060447E-3</v>
      </c>
    </row>
    <row r="216" spans="1:8" x14ac:dyDescent="0.2">
      <c r="A216" s="8"/>
      <c r="B216" s="34" t="s">
        <v>200</v>
      </c>
      <c r="C216" s="31">
        <v>1</v>
      </c>
      <c r="D216" s="9">
        <v>2</v>
      </c>
      <c r="E216" s="10">
        <f t="shared" si="28"/>
        <v>1.7271157167530224E-3</v>
      </c>
      <c r="F216" s="10">
        <f t="shared" si="29"/>
        <v>2.2148394241417496E-3</v>
      </c>
      <c r="G216" s="10">
        <f t="shared" si="31"/>
        <v>1</v>
      </c>
      <c r="H216" s="16">
        <f t="shared" si="30"/>
        <v>1.7271157167530224E-3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9</v>
      </c>
      <c r="D218" s="9">
        <v>4</v>
      </c>
      <c r="E218" s="10">
        <f t="shared" si="28"/>
        <v>1.5544041450777202E-2</v>
      </c>
      <c r="F218" s="10">
        <f t="shared" si="29"/>
        <v>4.4296788482834993E-3</v>
      </c>
      <c r="G218" s="10">
        <f t="shared" si="31"/>
        <v>-0.55555555555555558</v>
      </c>
      <c r="H218" s="16">
        <f t="shared" si="30"/>
        <v>-8.6355785837651123E-3</v>
      </c>
    </row>
    <row r="219" spans="1:8" x14ac:dyDescent="0.2">
      <c r="A219" s="8"/>
      <c r="B219" s="34" t="s">
        <v>203</v>
      </c>
      <c r="C219" s="3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6" t="str">
        <f t="shared" si="30"/>
        <v/>
      </c>
    </row>
    <row r="220" spans="1:8" x14ac:dyDescent="0.2">
      <c r="A220" s="8"/>
      <c r="B220" s="34" t="s">
        <v>204</v>
      </c>
      <c r="C220" s="31">
        <v>2</v>
      </c>
      <c r="D220" s="9">
        <v>6</v>
      </c>
      <c r="E220" s="10">
        <f t="shared" si="28"/>
        <v>3.4542314335060447E-3</v>
      </c>
      <c r="F220" s="10">
        <f t="shared" si="29"/>
        <v>6.6445182724252493E-3</v>
      </c>
      <c r="G220" s="10">
        <f t="shared" si="31"/>
        <v>2</v>
      </c>
      <c r="H220" s="16">
        <f t="shared" si="30"/>
        <v>6.9084628670120895E-3</v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15</v>
      </c>
      <c r="D223" s="9">
        <v>5</v>
      </c>
      <c r="E223" s="10">
        <f t="shared" si="28"/>
        <v>2.5906735751295335E-2</v>
      </c>
      <c r="F223" s="10">
        <f t="shared" si="29"/>
        <v>5.5370985603543747E-3</v>
      </c>
      <c r="G223" s="10">
        <f t="shared" si="31"/>
        <v>-0.66666666666666663</v>
      </c>
      <c r="H223" s="16">
        <f t="shared" si="30"/>
        <v>-1.7271157167530221E-2</v>
      </c>
    </row>
    <row r="224" spans="1:8" x14ac:dyDescent="0.2">
      <c r="A224" s="8"/>
      <c r="B224" s="34" t="s">
        <v>208</v>
      </c>
      <c r="C224" s="31">
        <v>1</v>
      </c>
      <c r="D224" s="9">
        <v>2</v>
      </c>
      <c r="E224" s="10">
        <f t="shared" si="28"/>
        <v>1.7271157167530224E-3</v>
      </c>
      <c r="F224" s="10">
        <f t="shared" si="29"/>
        <v>2.2148394241417496E-3</v>
      </c>
      <c r="G224" s="10">
        <f t="shared" si="31"/>
        <v>1</v>
      </c>
      <c r="H224" s="16">
        <f t="shared" si="30"/>
        <v>1.7271157167530224E-3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1</v>
      </c>
      <c r="D226" s="9">
        <v>0</v>
      </c>
      <c r="E226" s="10">
        <f t="shared" si="28"/>
        <v>1.7271157167530224E-3</v>
      </c>
      <c r="F226" s="10" t="str">
        <f t="shared" si="29"/>
        <v/>
      </c>
      <c r="G226" s="10">
        <f t="shared" si="31"/>
        <v>-1</v>
      </c>
      <c r="H226" s="16">
        <f t="shared" si="30"/>
        <v>-1.7271157167530224E-3</v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8</v>
      </c>
      <c r="D228" s="9">
        <v>46</v>
      </c>
      <c r="E228" s="10">
        <f t="shared" si="28"/>
        <v>1.3816925734024179E-2</v>
      </c>
      <c r="F228" s="10">
        <f t="shared" si="29"/>
        <v>5.0941306755260242E-2</v>
      </c>
      <c r="G228" s="10">
        <f t="shared" si="31"/>
        <v>4.75</v>
      </c>
      <c r="H228" s="16">
        <f t="shared" si="30"/>
        <v>6.5630397236614846E-2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1</v>
      </c>
      <c r="E231" s="10" t="str">
        <f t="shared" si="28"/>
        <v/>
      </c>
      <c r="F231" s="10">
        <f t="shared" si="29"/>
        <v>1.1074197120708748E-3</v>
      </c>
      <c r="G231" s="10">
        <f t="shared" si="31"/>
        <v>1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15</v>
      </c>
      <c r="D235" s="9">
        <v>3</v>
      </c>
      <c r="E235" s="10">
        <f t="shared" si="28"/>
        <v>2.5906735751295335E-2</v>
      </c>
      <c r="F235" s="10">
        <f t="shared" si="29"/>
        <v>3.3222591362126247E-3</v>
      </c>
      <c r="G235" s="10">
        <f t="shared" si="31"/>
        <v>-0.8</v>
      </c>
      <c r="H235" s="16">
        <f t="shared" si="30"/>
        <v>-2.072538860103627E-2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1</v>
      </c>
      <c r="D237" s="9">
        <v>1</v>
      </c>
      <c r="E237" s="10">
        <f t="shared" si="28"/>
        <v>1.7271157167530224E-3</v>
      </c>
      <c r="F237" s="10">
        <f t="shared" si="29"/>
        <v>1.1074197120708748E-3</v>
      </c>
      <c r="G237" s="10">
        <f t="shared" si="31"/>
        <v>0</v>
      </c>
      <c r="H237" s="16">
        <f t="shared" si="30"/>
        <v>0</v>
      </c>
    </row>
    <row r="238" spans="1:8" x14ac:dyDescent="0.2">
      <c r="A238" s="8"/>
      <c r="B238" s="34" t="s">
        <v>222</v>
      </c>
      <c r="C238" s="31">
        <v>4</v>
      </c>
      <c r="D238" s="9">
        <v>3</v>
      </c>
      <c r="E238" s="10">
        <f t="shared" si="28"/>
        <v>6.9084628670120895E-3</v>
      </c>
      <c r="F238" s="10">
        <f t="shared" si="29"/>
        <v>3.3222591362126247E-3</v>
      </c>
      <c r="G238" s="10">
        <f t="shared" si="31"/>
        <v>-0.25</v>
      </c>
      <c r="H238" s="16">
        <f t="shared" si="30"/>
        <v>-1.7271157167530224E-3</v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1</v>
      </c>
      <c r="D240" s="9">
        <v>0</v>
      </c>
      <c r="E240" s="10">
        <f t="shared" si="28"/>
        <v>1.7271157167530224E-3</v>
      </c>
      <c r="F240" s="10" t="str">
        <f t="shared" si="29"/>
        <v/>
      </c>
      <c r="G240" s="10">
        <f t="shared" si="31"/>
        <v>-1</v>
      </c>
      <c r="H240" s="16">
        <f t="shared" si="30"/>
        <v>-1.7271157167530224E-3</v>
      </c>
    </row>
    <row r="241" spans="1:8" x14ac:dyDescent="0.2">
      <c r="A241" s="8"/>
      <c r="B241" s="34" t="s">
        <v>225</v>
      </c>
      <c r="C241" s="31">
        <v>9</v>
      </c>
      <c r="D241" s="9">
        <v>13</v>
      </c>
      <c r="E241" s="10">
        <f t="shared" si="28"/>
        <v>1.5544041450777202E-2</v>
      </c>
      <c r="F241" s="10">
        <f t="shared" si="29"/>
        <v>1.4396456256921373E-2</v>
      </c>
      <c r="G241" s="10">
        <f t="shared" si="31"/>
        <v>0.44444444444444442</v>
      </c>
      <c r="H241" s="16">
        <f t="shared" si="30"/>
        <v>6.9084628670120895E-3</v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7</v>
      </c>
      <c r="E243" s="10" t="str">
        <f t="shared" si="28"/>
        <v/>
      </c>
      <c r="F243" s="10">
        <f t="shared" si="29"/>
        <v>7.7519379844961239E-3</v>
      </c>
      <c r="G243" s="10">
        <f t="shared" si="31"/>
        <v>1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7</v>
      </c>
      <c r="D245" s="9">
        <v>1</v>
      </c>
      <c r="E245" s="10">
        <f t="shared" ref="E245:E276" si="32">+IF(C245=0,"",C245/C$181)</f>
        <v>1.2089810017271158E-2</v>
      </c>
      <c r="F245" s="10">
        <f t="shared" ref="F245:F276" si="33">+IF(D245=0,"",D245/D$181)</f>
        <v>1.1074197120708748E-3</v>
      </c>
      <c r="G245" s="10">
        <f t="shared" si="31"/>
        <v>-0.8571428571428571</v>
      </c>
      <c r="H245" s="16">
        <f t="shared" ref="H245:H276" si="34">+IF(OR(AND(E245=""),(G245="")),"",E245*G245)</f>
        <v>-1.0362694300518135E-2</v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13</v>
      </c>
      <c r="D248" s="9">
        <v>14</v>
      </c>
      <c r="E248" s="10">
        <f t="shared" si="32"/>
        <v>2.2452504317789293E-2</v>
      </c>
      <c r="F248" s="10">
        <f t="shared" si="33"/>
        <v>1.5503875968992248E-2</v>
      </c>
      <c r="G248" s="10">
        <f t="shared" si="35"/>
        <v>7.6923076923076927E-2</v>
      </c>
      <c r="H248" s="16">
        <f t="shared" si="34"/>
        <v>1.7271157167530226E-3</v>
      </c>
    </row>
    <row r="249" spans="1:8" x14ac:dyDescent="0.2">
      <c r="A249" s="8"/>
      <c r="B249" s="34" t="s">
        <v>233</v>
      </c>
      <c r="C249" s="31">
        <v>15</v>
      </c>
      <c r="D249" s="9">
        <v>14</v>
      </c>
      <c r="E249" s="10">
        <f t="shared" si="32"/>
        <v>2.5906735751295335E-2</v>
      </c>
      <c r="F249" s="10">
        <f t="shared" si="33"/>
        <v>1.5503875968992248E-2</v>
      </c>
      <c r="G249" s="10">
        <f t="shared" si="35"/>
        <v>-6.6666666666666666E-2</v>
      </c>
      <c r="H249" s="16">
        <f t="shared" si="34"/>
        <v>-1.7271157167530224E-3</v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11</v>
      </c>
      <c r="D251" s="9">
        <v>6</v>
      </c>
      <c r="E251" s="10">
        <f t="shared" si="32"/>
        <v>1.8998272884283247E-2</v>
      </c>
      <c r="F251" s="10">
        <f t="shared" si="33"/>
        <v>6.6445182724252493E-3</v>
      </c>
      <c r="G251" s="10">
        <f t="shared" si="35"/>
        <v>-0.45454545454545453</v>
      </c>
      <c r="H251" s="16">
        <f t="shared" si="34"/>
        <v>-8.6355785837651123E-3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1</v>
      </c>
      <c r="D254" s="9">
        <v>1</v>
      </c>
      <c r="E254" s="10">
        <f t="shared" si="32"/>
        <v>1.7271157167530224E-3</v>
      </c>
      <c r="F254" s="10">
        <f t="shared" si="33"/>
        <v>1.1074197120708748E-3</v>
      </c>
      <c r="G254" s="10">
        <f t="shared" si="35"/>
        <v>0</v>
      </c>
      <c r="H254" s="16">
        <f t="shared" si="34"/>
        <v>0</v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3</v>
      </c>
      <c r="D256" s="9">
        <v>2</v>
      </c>
      <c r="E256" s="10">
        <f t="shared" si="32"/>
        <v>5.1813471502590676E-3</v>
      </c>
      <c r="F256" s="10">
        <f t="shared" si="33"/>
        <v>2.2148394241417496E-3</v>
      </c>
      <c r="G256" s="10">
        <f t="shared" si="35"/>
        <v>-0.33333333333333331</v>
      </c>
      <c r="H256" s="16">
        <f t="shared" si="34"/>
        <v>-1.7271157167530224E-3</v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1</v>
      </c>
      <c r="D258" s="9">
        <v>20</v>
      </c>
      <c r="E258" s="10">
        <f t="shared" si="32"/>
        <v>1.7271157167530224E-3</v>
      </c>
      <c r="F258" s="10">
        <f t="shared" si="33"/>
        <v>2.2148394241417499E-2</v>
      </c>
      <c r="G258" s="10">
        <f t="shared" si="35"/>
        <v>19</v>
      </c>
      <c r="H258" s="16">
        <f t="shared" si="34"/>
        <v>3.2815198618307423E-2</v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0</v>
      </c>
      <c r="D264" s="9">
        <v>2</v>
      </c>
      <c r="E264" s="10" t="str">
        <f t="shared" si="32"/>
        <v/>
      </c>
      <c r="F264" s="10">
        <f t="shared" si="33"/>
        <v>2.2148394241417496E-3</v>
      </c>
      <c r="G264" s="10">
        <f t="shared" si="35"/>
        <v>1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3</v>
      </c>
      <c r="D265" s="9">
        <v>2</v>
      </c>
      <c r="E265" s="10">
        <f t="shared" si="32"/>
        <v>5.1813471502590676E-3</v>
      </c>
      <c r="F265" s="10">
        <f t="shared" si="33"/>
        <v>2.2148394241417496E-3</v>
      </c>
      <c r="G265" s="10">
        <f t="shared" si="35"/>
        <v>-0.33333333333333331</v>
      </c>
      <c r="H265" s="16">
        <f t="shared" si="34"/>
        <v>-1.7271157167530224E-3</v>
      </c>
    </row>
    <row r="266" spans="1:8" x14ac:dyDescent="0.2">
      <c r="A266" s="8"/>
      <c r="B266" s="34" t="s">
        <v>250</v>
      </c>
      <c r="C266" s="31">
        <v>1</v>
      </c>
      <c r="D266" s="9">
        <v>0</v>
      </c>
      <c r="E266" s="10">
        <f t="shared" si="32"/>
        <v>1.7271157167530224E-3</v>
      </c>
      <c r="F266" s="10" t="str">
        <f t="shared" si="33"/>
        <v/>
      </c>
      <c r="G266" s="10">
        <f t="shared" si="35"/>
        <v>-1</v>
      </c>
      <c r="H266" s="16">
        <f t="shared" si="34"/>
        <v>-1.7271157167530224E-3</v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0</v>
      </c>
      <c r="D269" s="9">
        <v>2</v>
      </c>
      <c r="E269" s="10" t="str">
        <f t="shared" si="32"/>
        <v/>
      </c>
      <c r="F269" s="10">
        <f t="shared" si="33"/>
        <v>2.2148394241417496E-3</v>
      </c>
      <c r="G269" s="10">
        <f t="shared" si="35"/>
        <v>1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2</v>
      </c>
      <c r="D274" s="9">
        <v>10</v>
      </c>
      <c r="E274" s="10">
        <f t="shared" si="32"/>
        <v>3.4542314335060447E-3</v>
      </c>
      <c r="F274" s="10">
        <f t="shared" si="33"/>
        <v>1.1074197120708749E-2</v>
      </c>
      <c r="G274" s="10">
        <f t="shared" si="35"/>
        <v>4</v>
      </c>
      <c r="H274" s="16">
        <f t="shared" si="34"/>
        <v>1.3816925734024179E-2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1</v>
      </c>
      <c r="D281" s="9">
        <v>0</v>
      </c>
      <c r="E281" s="10">
        <f t="shared" si="36"/>
        <v>1.7271157167530224E-3</v>
      </c>
      <c r="F281" s="10" t="str">
        <f t="shared" si="37"/>
        <v/>
      </c>
      <c r="G281" s="10">
        <f t="shared" si="39"/>
        <v>-1</v>
      </c>
      <c r="H281" s="16">
        <f t="shared" si="38"/>
        <v>-1.7271157167530224E-3</v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10</v>
      </c>
      <c r="D285" s="9">
        <v>18</v>
      </c>
      <c r="E285" s="10">
        <f t="shared" si="36"/>
        <v>1.7271157167530225E-2</v>
      </c>
      <c r="F285" s="10">
        <f t="shared" si="37"/>
        <v>1.9933554817275746E-2</v>
      </c>
      <c r="G285" s="10">
        <f t="shared" si="39"/>
        <v>0.8</v>
      </c>
      <c r="H285" s="16">
        <f t="shared" si="38"/>
        <v>1.3816925734024181E-2</v>
      </c>
    </row>
    <row r="286" spans="1:8" ht="25.5" x14ac:dyDescent="0.2">
      <c r="A286" s="8"/>
      <c r="B286" s="34" t="s">
        <v>270</v>
      </c>
      <c r="C286" s="31">
        <v>69</v>
      </c>
      <c r="D286" s="9">
        <v>57</v>
      </c>
      <c r="E286" s="10">
        <f t="shared" si="36"/>
        <v>0.11917098445595854</v>
      </c>
      <c r="F286" s="10">
        <f t="shared" si="37"/>
        <v>6.3122923588039864E-2</v>
      </c>
      <c r="G286" s="10">
        <f t="shared" si="39"/>
        <v>-0.17391304347826086</v>
      </c>
      <c r="H286" s="16">
        <f t="shared" si="38"/>
        <v>-2.0725388601036267E-2</v>
      </c>
    </row>
    <row r="287" spans="1:8" x14ac:dyDescent="0.2">
      <c r="A287" s="8"/>
      <c r="B287" s="34" t="s">
        <v>271</v>
      </c>
      <c r="C287" s="31">
        <v>5</v>
      </c>
      <c r="D287" s="9">
        <v>7</v>
      </c>
      <c r="E287" s="10">
        <f t="shared" si="36"/>
        <v>8.6355785837651123E-3</v>
      </c>
      <c r="F287" s="10">
        <f t="shared" si="37"/>
        <v>7.7519379844961239E-3</v>
      </c>
      <c r="G287" s="10">
        <f t="shared" si="39"/>
        <v>0.4</v>
      </c>
      <c r="H287" s="16">
        <f t="shared" si="38"/>
        <v>3.4542314335060452E-3</v>
      </c>
    </row>
    <row r="288" spans="1:8" x14ac:dyDescent="0.2">
      <c r="A288" s="8"/>
      <c r="B288" s="34" t="s">
        <v>272</v>
      </c>
      <c r="C288" s="31">
        <v>1</v>
      </c>
      <c r="D288" s="9">
        <v>1</v>
      </c>
      <c r="E288" s="10">
        <f t="shared" si="36"/>
        <v>1.7271157167530224E-3</v>
      </c>
      <c r="F288" s="10">
        <f t="shared" si="37"/>
        <v>1.1074197120708748E-3</v>
      </c>
      <c r="G288" s="10">
        <f t="shared" si="39"/>
        <v>0</v>
      </c>
      <c r="H288" s="16">
        <f t="shared" si="38"/>
        <v>0</v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4" t="s">
        <v>277</v>
      </c>
      <c r="C293" s="3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6" t="str">
        <f t="shared" si="38"/>
        <v/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0</v>
      </c>
      <c r="D298" s="9">
        <v>3</v>
      </c>
      <c r="E298" s="10" t="str">
        <f t="shared" si="36"/>
        <v/>
      </c>
      <c r="F298" s="10">
        <f t="shared" si="37"/>
        <v>3.3222591362126247E-3</v>
      </c>
      <c r="G298" s="10">
        <f t="shared" si="39"/>
        <v>1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17</v>
      </c>
      <c r="D299" s="9">
        <v>19</v>
      </c>
      <c r="E299" s="10">
        <f t="shared" si="36"/>
        <v>2.9360967184801381E-2</v>
      </c>
      <c r="F299" s="10">
        <f t="shared" si="37"/>
        <v>2.1040974529346623E-2</v>
      </c>
      <c r="G299" s="10">
        <f t="shared" si="39"/>
        <v>0.11764705882352941</v>
      </c>
      <c r="H299" s="16">
        <f t="shared" si="38"/>
        <v>3.4542314335060447E-3</v>
      </c>
    </row>
    <row r="300" spans="1:8" x14ac:dyDescent="0.2">
      <c r="A300" s="8"/>
      <c r="B300" s="34" t="s">
        <v>284</v>
      </c>
      <c r="C300" s="3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4" t="s">
        <v>285</v>
      </c>
      <c r="C301" s="3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4" t="s">
        <v>286</v>
      </c>
      <c r="C302" s="31">
        <v>4</v>
      </c>
      <c r="D302" s="9">
        <v>1</v>
      </c>
      <c r="E302" s="10">
        <f t="shared" si="36"/>
        <v>6.9084628670120895E-3</v>
      </c>
      <c r="F302" s="10">
        <f t="shared" si="37"/>
        <v>1.1074197120708748E-3</v>
      </c>
      <c r="G302" s="10">
        <f t="shared" si="39"/>
        <v>-0.75</v>
      </c>
      <c r="H302" s="16">
        <f t="shared" si="38"/>
        <v>-5.1813471502590667E-3</v>
      </c>
    </row>
    <row r="303" spans="1:8" x14ac:dyDescent="0.2">
      <c r="A303" s="8"/>
      <c r="B303" s="34" t="s">
        <v>287</v>
      </c>
      <c r="C303" s="31">
        <v>1</v>
      </c>
      <c r="D303" s="9">
        <v>2</v>
      </c>
      <c r="E303" s="10">
        <f t="shared" si="36"/>
        <v>1.7271157167530224E-3</v>
      </c>
      <c r="F303" s="10">
        <f t="shared" si="37"/>
        <v>2.2148394241417496E-3</v>
      </c>
      <c r="G303" s="10">
        <f t="shared" si="39"/>
        <v>1</v>
      </c>
      <c r="H303" s="16">
        <f t="shared" si="38"/>
        <v>1.7271157167530224E-3</v>
      </c>
    </row>
    <row r="304" spans="1:8" ht="25.5" x14ac:dyDescent="0.2">
      <c r="A304" s="8"/>
      <c r="B304" s="34" t="s">
        <v>288</v>
      </c>
      <c r="C304" s="31">
        <v>1</v>
      </c>
      <c r="D304" s="9">
        <v>2</v>
      </c>
      <c r="E304" s="10">
        <f t="shared" si="36"/>
        <v>1.7271157167530224E-3</v>
      </c>
      <c r="F304" s="10">
        <f t="shared" si="37"/>
        <v>2.2148394241417496E-3</v>
      </c>
      <c r="G304" s="10">
        <f t="shared" si="39"/>
        <v>1</v>
      </c>
      <c r="H304" s="16">
        <f t="shared" si="38"/>
        <v>1.7271157167530224E-3</v>
      </c>
    </row>
    <row r="305" spans="1:8" x14ac:dyDescent="0.2">
      <c r="A305" s="8"/>
      <c r="B305" s="34" t="s">
        <v>289</v>
      </c>
      <c r="C305" s="31">
        <v>17</v>
      </c>
      <c r="D305" s="9">
        <v>12</v>
      </c>
      <c r="E305" s="10">
        <f t="shared" si="36"/>
        <v>2.9360967184801381E-2</v>
      </c>
      <c r="F305" s="10">
        <f t="shared" si="37"/>
        <v>1.3289036544850499E-2</v>
      </c>
      <c r="G305" s="10">
        <f t="shared" si="39"/>
        <v>-0.29411764705882354</v>
      </c>
      <c r="H305" s="16">
        <f t="shared" si="38"/>
        <v>-8.6355785837651123E-3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2</v>
      </c>
      <c r="D309" s="9">
        <v>1</v>
      </c>
      <c r="E309" s="10">
        <f t="shared" ref="E309:E340" si="40">+IF(C309=0,"",C309/C$181)</f>
        <v>3.4542314335060447E-3</v>
      </c>
      <c r="F309" s="10">
        <f t="shared" ref="F309:F340" si="41">+IF(D309=0,"",D309/D$181)</f>
        <v>1.1074197120708748E-3</v>
      </c>
      <c r="G309" s="10">
        <f t="shared" si="39"/>
        <v>-0.5</v>
      </c>
      <c r="H309" s="16">
        <f t="shared" ref="H309:H340" si="42">+IF(OR(AND(E309=""),(G309="")),"",E309*G309)</f>
        <v>-1.7271157167530224E-3</v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4</v>
      </c>
      <c r="D314" s="9">
        <v>4</v>
      </c>
      <c r="E314" s="10">
        <f t="shared" si="40"/>
        <v>6.9084628670120895E-3</v>
      </c>
      <c r="F314" s="10">
        <f t="shared" si="41"/>
        <v>4.4296788482834993E-3</v>
      </c>
      <c r="G314" s="10">
        <f t="shared" si="43"/>
        <v>0</v>
      </c>
      <c r="H314" s="16">
        <f t="shared" si="42"/>
        <v>0</v>
      </c>
    </row>
    <row r="315" spans="1:8" x14ac:dyDescent="0.2">
      <c r="A315" s="8"/>
      <c r="B315" s="34" t="s">
        <v>299</v>
      </c>
      <c r="C315" s="31">
        <v>4</v>
      </c>
      <c r="D315" s="9">
        <v>0</v>
      </c>
      <c r="E315" s="10">
        <f t="shared" si="40"/>
        <v>6.9084628670120895E-3</v>
      </c>
      <c r="F315" s="10" t="str">
        <f t="shared" si="41"/>
        <v/>
      </c>
      <c r="G315" s="10">
        <f t="shared" si="43"/>
        <v>-1</v>
      </c>
      <c r="H315" s="16">
        <f t="shared" si="42"/>
        <v>-6.9084628670120895E-3</v>
      </c>
    </row>
    <row r="316" spans="1:8" ht="25.5" x14ac:dyDescent="0.2">
      <c r="A316" s="8"/>
      <c r="B316" s="34" t="s">
        <v>300</v>
      </c>
      <c r="C316" s="3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12</v>
      </c>
      <c r="D317" s="9">
        <v>19</v>
      </c>
      <c r="E317" s="10">
        <f t="shared" si="40"/>
        <v>2.072538860103627E-2</v>
      </c>
      <c r="F317" s="10">
        <f t="shared" si="41"/>
        <v>2.1040974529346623E-2</v>
      </c>
      <c r="G317" s="10">
        <f t="shared" si="43"/>
        <v>0.58333333333333337</v>
      </c>
      <c r="H317" s="16">
        <f t="shared" si="42"/>
        <v>1.2089810017271158E-2</v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20</v>
      </c>
      <c r="D320" s="9">
        <v>1</v>
      </c>
      <c r="E320" s="10">
        <f t="shared" si="40"/>
        <v>3.4542314335060449E-2</v>
      </c>
      <c r="F320" s="10">
        <f t="shared" si="41"/>
        <v>1.1074197120708748E-3</v>
      </c>
      <c r="G320" s="10">
        <f t="shared" si="43"/>
        <v>-0.95</v>
      </c>
      <c r="H320" s="16">
        <f t="shared" si="42"/>
        <v>-3.2815198618307423E-2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1</v>
      </c>
      <c r="E322" s="10" t="str">
        <f t="shared" si="40"/>
        <v/>
      </c>
      <c r="F322" s="10">
        <f t="shared" si="41"/>
        <v>1.1074197120708748E-3</v>
      </c>
      <c r="G322" s="10">
        <f t="shared" si="43"/>
        <v>1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10</v>
      </c>
      <c r="D325" s="9">
        <v>12</v>
      </c>
      <c r="E325" s="10">
        <f t="shared" si="40"/>
        <v>1.7271157167530225E-2</v>
      </c>
      <c r="F325" s="10">
        <f t="shared" si="41"/>
        <v>1.3289036544850499E-2</v>
      </c>
      <c r="G325" s="10">
        <f t="shared" si="43"/>
        <v>0.2</v>
      </c>
      <c r="H325" s="16">
        <f t="shared" si="42"/>
        <v>3.4542314335060452E-3</v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17</v>
      </c>
      <c r="D329" s="9">
        <v>16</v>
      </c>
      <c r="E329" s="10">
        <f t="shared" si="40"/>
        <v>2.9360967184801381E-2</v>
      </c>
      <c r="F329" s="10">
        <f t="shared" si="41"/>
        <v>1.7718715393133997E-2</v>
      </c>
      <c r="G329" s="10">
        <f t="shared" si="43"/>
        <v>-5.8823529411764705E-2</v>
      </c>
      <c r="H329" s="16">
        <f t="shared" si="42"/>
        <v>-1.7271157167530224E-3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8</v>
      </c>
      <c r="D331" s="9">
        <v>4</v>
      </c>
      <c r="E331" s="10">
        <f t="shared" si="40"/>
        <v>1.3816925734024179E-2</v>
      </c>
      <c r="F331" s="10">
        <f t="shared" si="41"/>
        <v>4.4296788482834993E-3</v>
      </c>
      <c r="G331" s="10">
        <f t="shared" si="43"/>
        <v>-0.5</v>
      </c>
      <c r="H331" s="16">
        <f t="shared" si="42"/>
        <v>-6.9084628670120895E-3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3</v>
      </c>
      <c r="D333" s="9">
        <v>0</v>
      </c>
      <c r="E333" s="10">
        <f t="shared" si="40"/>
        <v>5.1813471502590676E-3</v>
      </c>
      <c r="F333" s="10" t="str">
        <f t="shared" si="41"/>
        <v/>
      </c>
      <c r="G333" s="10">
        <f t="shared" si="43"/>
        <v>-1</v>
      </c>
      <c r="H333" s="16">
        <f t="shared" si="42"/>
        <v>-5.1813471502590676E-3</v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3</v>
      </c>
      <c r="D335" s="9">
        <v>0</v>
      </c>
      <c r="E335" s="10">
        <f t="shared" si="40"/>
        <v>5.1813471502590676E-3</v>
      </c>
      <c r="F335" s="10" t="str">
        <f t="shared" si="41"/>
        <v/>
      </c>
      <c r="G335" s="10">
        <f t="shared" si="43"/>
        <v>-1</v>
      </c>
      <c r="H335" s="16">
        <f t="shared" si="42"/>
        <v>-5.1813471502590676E-3</v>
      </c>
    </row>
    <row r="336" spans="1:8" ht="25.5" x14ac:dyDescent="0.2">
      <c r="A336" s="8"/>
      <c r="B336" s="34" t="s">
        <v>320</v>
      </c>
      <c r="C336" s="31">
        <v>1</v>
      </c>
      <c r="D336" s="9">
        <v>7</v>
      </c>
      <c r="E336" s="10">
        <f t="shared" si="40"/>
        <v>1.7271157167530224E-3</v>
      </c>
      <c r="F336" s="10">
        <f t="shared" si="41"/>
        <v>7.7519379844961239E-3</v>
      </c>
      <c r="G336" s="10">
        <f t="shared" si="43"/>
        <v>6</v>
      </c>
      <c r="H336" s="16">
        <f t="shared" si="42"/>
        <v>1.0362694300518133E-2</v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5</v>
      </c>
      <c r="D340" s="9">
        <v>11</v>
      </c>
      <c r="E340" s="10">
        <f t="shared" si="40"/>
        <v>8.6355785837651123E-3</v>
      </c>
      <c r="F340" s="10">
        <f t="shared" si="41"/>
        <v>1.2181616832779624E-2</v>
      </c>
      <c r="G340" s="10">
        <f t="shared" si="43"/>
        <v>1.2</v>
      </c>
      <c r="H340" s="16">
        <f t="shared" si="42"/>
        <v>1.0362694300518135E-2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1</v>
      </c>
      <c r="E344" s="10" t="str">
        <f t="shared" si="44"/>
        <v/>
      </c>
      <c r="F344" s="10">
        <f t="shared" si="45"/>
        <v>1.1074197120708748E-3</v>
      </c>
      <c r="G344" s="10">
        <f t="shared" si="47"/>
        <v>1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15</v>
      </c>
      <c r="D349" s="9">
        <v>1</v>
      </c>
      <c r="E349" s="10">
        <f t="shared" si="44"/>
        <v>2.5906735751295335E-2</v>
      </c>
      <c r="F349" s="10">
        <f t="shared" si="45"/>
        <v>1.1074197120708748E-3</v>
      </c>
      <c r="G349" s="10">
        <f t="shared" si="47"/>
        <v>-0.93333333333333335</v>
      </c>
      <c r="H349" s="16">
        <f t="shared" si="46"/>
        <v>-2.4179620034542312E-2</v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1</v>
      </c>
      <c r="E351" s="10" t="str">
        <f t="shared" si="44"/>
        <v/>
      </c>
      <c r="F351" s="10">
        <f t="shared" si="45"/>
        <v>1.1074197120708748E-3</v>
      </c>
      <c r="G351" s="10">
        <f t="shared" si="47"/>
        <v>1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1</v>
      </c>
      <c r="D356" s="17">
        <v>0</v>
      </c>
      <c r="E356" s="18">
        <f t="shared" si="44"/>
        <v>1.7271157167530224E-3</v>
      </c>
      <c r="F356" s="18" t="str">
        <f t="shared" si="45"/>
        <v/>
      </c>
      <c r="G356" s="18">
        <f t="shared" si="47"/>
        <v>-1</v>
      </c>
      <c r="H356" s="19">
        <f t="shared" si="46"/>
        <v>-1.7271157167530224E-3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4101</v>
      </c>
      <c r="D362" s="30">
        <f>SUM(D363:D595)</f>
        <v>3665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-0.1063155327968788</v>
      </c>
      <c r="H362" s="40">
        <f t="shared" ref="H362:H425" si="50">+IF(OR(AND(E362=""),(G362="")),"",E362*G362)</f>
        <v>-0.1063155327968788</v>
      </c>
    </row>
    <row r="363" spans="1:8" x14ac:dyDescent="0.2">
      <c r="A363" s="8"/>
      <c r="B363" s="33" t="s">
        <v>341</v>
      </c>
      <c r="C363" s="39">
        <v>21</v>
      </c>
      <c r="D363" s="36">
        <v>15</v>
      </c>
      <c r="E363" s="37">
        <f t="shared" si="48"/>
        <v>5.1207022677395757E-3</v>
      </c>
      <c r="F363" s="37">
        <f t="shared" si="49"/>
        <v>4.0927694406548429E-3</v>
      </c>
      <c r="G363" s="37">
        <f t="shared" ref="G363:G426" si="51">+IF(AND(C363=0,D363=0)," ",IF(C363=0,1,IF(D363=0,-1,(D363-C363)/C363)))</f>
        <v>-0.2857142857142857</v>
      </c>
      <c r="H363" s="38">
        <f t="shared" si="50"/>
        <v>-1.4630577907827358E-3</v>
      </c>
    </row>
    <row r="364" spans="1:8" x14ac:dyDescent="0.2">
      <c r="A364" s="8"/>
      <c r="B364" s="34" t="s">
        <v>342</v>
      </c>
      <c r="C364" s="31">
        <v>17</v>
      </c>
      <c r="D364" s="9">
        <v>4</v>
      </c>
      <c r="E364" s="10">
        <f t="shared" si="48"/>
        <v>4.1453304072177517E-3</v>
      </c>
      <c r="F364" s="10">
        <f t="shared" si="49"/>
        <v>1.0914051841746249E-3</v>
      </c>
      <c r="G364" s="10">
        <f t="shared" si="51"/>
        <v>-0.76470588235294112</v>
      </c>
      <c r="H364" s="16">
        <f t="shared" si="50"/>
        <v>-3.1699585466959277E-3</v>
      </c>
    </row>
    <row r="365" spans="1:8" x14ac:dyDescent="0.2">
      <c r="A365" s="8"/>
      <c r="B365" s="34" t="s">
        <v>343</v>
      </c>
      <c r="C365" s="31">
        <v>1</v>
      </c>
      <c r="D365" s="9">
        <v>1</v>
      </c>
      <c r="E365" s="10">
        <f t="shared" si="48"/>
        <v>2.43842965130456E-4</v>
      </c>
      <c r="F365" s="10">
        <f t="shared" si="49"/>
        <v>2.7285129604365623E-4</v>
      </c>
      <c r="G365" s="10">
        <f t="shared" si="51"/>
        <v>0</v>
      </c>
      <c r="H365" s="16">
        <f t="shared" si="50"/>
        <v>0</v>
      </c>
    </row>
    <row r="366" spans="1:8" x14ac:dyDescent="0.2">
      <c r="A366" s="8"/>
      <c r="B366" s="34" t="s">
        <v>344</v>
      </c>
      <c r="C366" s="31">
        <v>1</v>
      </c>
      <c r="D366" s="9">
        <v>0</v>
      </c>
      <c r="E366" s="10">
        <f t="shared" si="48"/>
        <v>2.43842965130456E-4</v>
      </c>
      <c r="F366" s="10" t="str">
        <f t="shared" si="49"/>
        <v/>
      </c>
      <c r="G366" s="10">
        <f t="shared" si="51"/>
        <v>-1</v>
      </c>
      <c r="H366" s="16">
        <f t="shared" si="50"/>
        <v>-2.43842965130456E-4</v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122</v>
      </c>
      <c r="D368" s="9">
        <v>325</v>
      </c>
      <c r="E368" s="10">
        <f t="shared" si="48"/>
        <v>2.9748841745915629E-2</v>
      </c>
      <c r="F368" s="10">
        <f t="shared" si="49"/>
        <v>8.8676671214188263E-2</v>
      </c>
      <c r="G368" s="10">
        <f t="shared" si="51"/>
        <v>1.6639344262295082</v>
      </c>
      <c r="H368" s="16">
        <f t="shared" si="50"/>
        <v>4.9500121921482565E-2</v>
      </c>
    </row>
    <row r="369" spans="1:8" x14ac:dyDescent="0.2">
      <c r="A369" s="8"/>
      <c r="B369" s="34" t="s">
        <v>347</v>
      </c>
      <c r="C369" s="31">
        <v>10</v>
      </c>
      <c r="D369" s="9">
        <v>2</v>
      </c>
      <c r="E369" s="10">
        <f t="shared" si="48"/>
        <v>2.43842965130456E-3</v>
      </c>
      <c r="F369" s="10">
        <f t="shared" si="49"/>
        <v>5.4570259208731246E-4</v>
      </c>
      <c r="G369" s="10">
        <f t="shared" si="51"/>
        <v>-0.8</v>
      </c>
      <c r="H369" s="16">
        <f t="shared" si="50"/>
        <v>-1.950743721043648E-3</v>
      </c>
    </row>
    <row r="370" spans="1:8" x14ac:dyDescent="0.2">
      <c r="A370" s="8"/>
      <c r="B370" s="34" t="s">
        <v>348</v>
      </c>
      <c r="C370" s="31">
        <v>0</v>
      </c>
      <c r="D370" s="9">
        <v>1</v>
      </c>
      <c r="E370" s="10" t="str">
        <f t="shared" si="48"/>
        <v/>
      </c>
      <c r="F370" s="10">
        <f t="shared" si="49"/>
        <v>2.7285129604365623E-4</v>
      </c>
      <c r="G370" s="10">
        <f t="shared" si="51"/>
        <v>1</v>
      </c>
      <c r="H370" s="16" t="str">
        <f t="shared" si="50"/>
        <v/>
      </c>
    </row>
    <row r="371" spans="1:8" x14ac:dyDescent="0.2">
      <c r="A371" s="8"/>
      <c r="B371" s="34" t="s">
        <v>349</v>
      </c>
      <c r="C371" s="31">
        <v>62</v>
      </c>
      <c r="D371" s="9">
        <v>15</v>
      </c>
      <c r="E371" s="10">
        <f t="shared" si="48"/>
        <v>1.511826383808827E-2</v>
      </c>
      <c r="F371" s="10">
        <f t="shared" si="49"/>
        <v>4.0927694406548429E-3</v>
      </c>
      <c r="G371" s="10">
        <f t="shared" si="51"/>
        <v>-0.75806451612903225</v>
      </c>
      <c r="H371" s="16">
        <f t="shared" si="50"/>
        <v>-1.146061936113143E-2</v>
      </c>
    </row>
    <row r="372" spans="1:8" x14ac:dyDescent="0.2">
      <c r="A372" s="8"/>
      <c r="B372" s="34" t="s">
        <v>350</v>
      </c>
      <c r="C372" s="31">
        <v>2</v>
      </c>
      <c r="D372" s="9">
        <v>0</v>
      </c>
      <c r="E372" s="10">
        <f t="shared" si="48"/>
        <v>4.8768593026091199E-4</v>
      </c>
      <c r="F372" s="10" t="str">
        <f t="shared" si="49"/>
        <v/>
      </c>
      <c r="G372" s="10">
        <f t="shared" si="51"/>
        <v>-1</v>
      </c>
      <c r="H372" s="16">
        <f t="shared" si="50"/>
        <v>-4.8768593026091199E-4</v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56</v>
      </c>
      <c r="D374" s="9">
        <v>62</v>
      </c>
      <c r="E374" s="10">
        <f t="shared" si="48"/>
        <v>1.3655206047305536E-2</v>
      </c>
      <c r="F374" s="10">
        <f t="shared" si="49"/>
        <v>1.6916780354706683E-2</v>
      </c>
      <c r="G374" s="10">
        <f t="shared" si="51"/>
        <v>0.10714285714285714</v>
      </c>
      <c r="H374" s="16">
        <f t="shared" si="50"/>
        <v>1.463057790782736E-3</v>
      </c>
    </row>
    <row r="375" spans="1:8" x14ac:dyDescent="0.2">
      <c r="A375" s="8"/>
      <c r="B375" s="34" t="s">
        <v>353</v>
      </c>
      <c r="C375" s="31">
        <v>11</v>
      </c>
      <c r="D375" s="9">
        <v>9</v>
      </c>
      <c r="E375" s="10">
        <f t="shared" si="48"/>
        <v>2.6822726164350157E-3</v>
      </c>
      <c r="F375" s="10">
        <f t="shared" si="49"/>
        <v>2.4556616643929058E-3</v>
      </c>
      <c r="G375" s="10">
        <f t="shared" si="51"/>
        <v>-0.18181818181818182</v>
      </c>
      <c r="H375" s="16">
        <f t="shared" si="50"/>
        <v>-4.8768593026091199E-4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12</v>
      </c>
      <c r="D377" s="9">
        <v>5</v>
      </c>
      <c r="E377" s="10">
        <f t="shared" si="48"/>
        <v>2.926115581565472E-3</v>
      </c>
      <c r="F377" s="10">
        <f t="shared" si="49"/>
        <v>1.364256480218281E-3</v>
      </c>
      <c r="G377" s="10">
        <f t="shared" si="51"/>
        <v>-0.58333333333333337</v>
      </c>
      <c r="H377" s="16">
        <f t="shared" si="50"/>
        <v>-1.706900755913192E-3</v>
      </c>
    </row>
    <row r="378" spans="1:8" x14ac:dyDescent="0.2">
      <c r="A378" s="8"/>
      <c r="B378" s="34" t="s">
        <v>356</v>
      </c>
      <c r="C378" s="31">
        <v>10</v>
      </c>
      <c r="D378" s="9">
        <v>41</v>
      </c>
      <c r="E378" s="10">
        <f t="shared" si="48"/>
        <v>2.43842965130456E-3</v>
      </c>
      <c r="F378" s="10">
        <f t="shared" si="49"/>
        <v>1.1186903137789904E-2</v>
      </c>
      <c r="G378" s="10">
        <f t="shared" si="51"/>
        <v>3.1</v>
      </c>
      <c r="H378" s="16">
        <f t="shared" si="50"/>
        <v>7.5591319190441361E-3</v>
      </c>
    </row>
    <row r="379" spans="1:8" x14ac:dyDescent="0.2">
      <c r="A379" s="8"/>
      <c r="B379" s="34" t="s">
        <v>357</v>
      </c>
      <c r="C379" s="31">
        <v>2</v>
      </c>
      <c r="D379" s="9">
        <v>2</v>
      </c>
      <c r="E379" s="10">
        <f t="shared" si="48"/>
        <v>4.8768593026091199E-4</v>
      </c>
      <c r="F379" s="10">
        <f t="shared" si="49"/>
        <v>5.4570259208731246E-4</v>
      </c>
      <c r="G379" s="10">
        <f t="shared" si="51"/>
        <v>0</v>
      </c>
      <c r="H379" s="16">
        <f t="shared" si="50"/>
        <v>0</v>
      </c>
    </row>
    <row r="380" spans="1:8" x14ac:dyDescent="0.2">
      <c r="A380" s="8"/>
      <c r="B380" s="34" t="s">
        <v>358</v>
      </c>
      <c r="C380" s="31">
        <v>1</v>
      </c>
      <c r="D380" s="9">
        <v>2</v>
      </c>
      <c r="E380" s="10">
        <f t="shared" si="48"/>
        <v>2.43842965130456E-4</v>
      </c>
      <c r="F380" s="10">
        <f t="shared" si="49"/>
        <v>5.4570259208731246E-4</v>
      </c>
      <c r="G380" s="10">
        <f t="shared" si="51"/>
        <v>1</v>
      </c>
      <c r="H380" s="16">
        <f t="shared" si="50"/>
        <v>2.43842965130456E-4</v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59</v>
      </c>
      <c r="D382" s="9">
        <v>52</v>
      </c>
      <c r="E382" s="10">
        <f t="shared" si="48"/>
        <v>1.4386734942696903E-2</v>
      </c>
      <c r="F382" s="10">
        <f t="shared" si="49"/>
        <v>1.4188267394270123E-2</v>
      </c>
      <c r="G382" s="10">
        <f t="shared" si="51"/>
        <v>-0.11864406779661017</v>
      </c>
      <c r="H382" s="16">
        <f t="shared" si="50"/>
        <v>-1.706900755913192E-3</v>
      </c>
    </row>
    <row r="383" spans="1:8" x14ac:dyDescent="0.2">
      <c r="A383" s="8"/>
      <c r="B383" s="34" t="s">
        <v>361</v>
      </c>
      <c r="C383" s="31">
        <v>3</v>
      </c>
      <c r="D383" s="9">
        <v>24</v>
      </c>
      <c r="E383" s="10">
        <f t="shared" si="48"/>
        <v>7.3152889539136799E-4</v>
      </c>
      <c r="F383" s="10">
        <f t="shared" si="49"/>
        <v>6.5484311050477487E-3</v>
      </c>
      <c r="G383" s="10">
        <f t="shared" si="51"/>
        <v>7</v>
      </c>
      <c r="H383" s="16">
        <f t="shared" si="50"/>
        <v>5.1207022677395757E-3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9</v>
      </c>
      <c r="D385" s="9">
        <v>16</v>
      </c>
      <c r="E385" s="10">
        <f t="shared" si="48"/>
        <v>2.1945866861741038E-3</v>
      </c>
      <c r="F385" s="10">
        <f t="shared" si="49"/>
        <v>4.3656207366984997E-3</v>
      </c>
      <c r="G385" s="10">
        <f t="shared" si="51"/>
        <v>0.77777777777777779</v>
      </c>
      <c r="H385" s="16">
        <f t="shared" si="50"/>
        <v>1.7069007559131918E-3</v>
      </c>
    </row>
    <row r="386" spans="1:8" x14ac:dyDescent="0.2">
      <c r="A386" s="8"/>
      <c r="B386" s="34" t="s">
        <v>364</v>
      </c>
      <c r="C386" s="31">
        <v>373</v>
      </c>
      <c r="D386" s="9">
        <v>151</v>
      </c>
      <c r="E386" s="10">
        <f t="shared" si="48"/>
        <v>9.0953425993660089E-2</v>
      </c>
      <c r="F386" s="10">
        <f t="shared" si="49"/>
        <v>4.1200545702592087E-2</v>
      </c>
      <c r="G386" s="10">
        <f t="shared" si="51"/>
        <v>-0.5951742627345844</v>
      </c>
      <c r="H386" s="16">
        <f t="shared" si="50"/>
        <v>-5.4133138258961232E-2</v>
      </c>
    </row>
    <row r="387" spans="1:8" x14ac:dyDescent="0.2">
      <c r="A387" s="8"/>
      <c r="B387" s="34" t="s">
        <v>365</v>
      </c>
      <c r="C387" s="31">
        <v>15</v>
      </c>
      <c r="D387" s="9">
        <v>18</v>
      </c>
      <c r="E387" s="10">
        <f t="shared" si="48"/>
        <v>3.6576444769568397E-3</v>
      </c>
      <c r="F387" s="10">
        <f t="shared" si="49"/>
        <v>4.9113233287858115E-3</v>
      </c>
      <c r="G387" s="10">
        <f t="shared" si="51"/>
        <v>0.2</v>
      </c>
      <c r="H387" s="16">
        <f t="shared" si="50"/>
        <v>7.3152889539136799E-4</v>
      </c>
    </row>
    <row r="388" spans="1:8" x14ac:dyDescent="0.2">
      <c r="A388" s="8"/>
      <c r="B388" s="34" t="s">
        <v>366</v>
      </c>
      <c r="C388" s="3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2</v>
      </c>
      <c r="D389" s="9">
        <v>2</v>
      </c>
      <c r="E389" s="10">
        <f t="shared" si="48"/>
        <v>4.8768593026091199E-4</v>
      </c>
      <c r="F389" s="10">
        <f t="shared" si="49"/>
        <v>5.4570259208731246E-4</v>
      </c>
      <c r="G389" s="10">
        <f t="shared" si="51"/>
        <v>0</v>
      </c>
      <c r="H389" s="16">
        <f t="shared" si="50"/>
        <v>0</v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1</v>
      </c>
      <c r="D391" s="9">
        <v>0</v>
      </c>
      <c r="E391" s="10">
        <f t="shared" si="48"/>
        <v>2.43842965130456E-4</v>
      </c>
      <c r="F391" s="10" t="str">
        <f t="shared" si="49"/>
        <v/>
      </c>
      <c r="G391" s="10">
        <f t="shared" si="51"/>
        <v>-1</v>
      </c>
      <c r="H391" s="16">
        <f t="shared" si="50"/>
        <v>-2.43842965130456E-4</v>
      </c>
    </row>
    <row r="392" spans="1:8" x14ac:dyDescent="0.2">
      <c r="A392" s="8"/>
      <c r="B392" s="34" t="s">
        <v>370</v>
      </c>
      <c r="C392" s="31">
        <v>1</v>
      </c>
      <c r="D392" s="9">
        <v>6</v>
      </c>
      <c r="E392" s="10">
        <f t="shared" si="48"/>
        <v>2.43842965130456E-4</v>
      </c>
      <c r="F392" s="10">
        <f t="shared" si="49"/>
        <v>1.6371077762619372E-3</v>
      </c>
      <c r="G392" s="10">
        <f t="shared" si="51"/>
        <v>5</v>
      </c>
      <c r="H392" s="16">
        <f t="shared" si="50"/>
        <v>1.21921482565228E-3</v>
      </c>
    </row>
    <row r="393" spans="1:8" x14ac:dyDescent="0.2">
      <c r="A393" s="8"/>
      <c r="B393" s="34" t="s">
        <v>371</v>
      </c>
      <c r="C393" s="31">
        <v>9</v>
      </c>
      <c r="D393" s="9">
        <v>6</v>
      </c>
      <c r="E393" s="10">
        <f t="shared" si="48"/>
        <v>2.1945866861741038E-3</v>
      </c>
      <c r="F393" s="10">
        <f t="shared" si="49"/>
        <v>1.6371077762619372E-3</v>
      </c>
      <c r="G393" s="10">
        <f t="shared" si="51"/>
        <v>-0.33333333333333331</v>
      </c>
      <c r="H393" s="16">
        <f t="shared" si="50"/>
        <v>-7.3152889539136788E-4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1</v>
      </c>
      <c r="D395" s="9">
        <v>0</v>
      </c>
      <c r="E395" s="10">
        <f t="shared" si="48"/>
        <v>2.43842965130456E-4</v>
      </c>
      <c r="F395" s="10" t="str">
        <f t="shared" si="49"/>
        <v/>
      </c>
      <c r="G395" s="10">
        <f t="shared" si="51"/>
        <v>-1</v>
      </c>
      <c r="H395" s="16">
        <f t="shared" si="50"/>
        <v>-2.43842965130456E-4</v>
      </c>
    </row>
    <row r="396" spans="1:8" ht="25.5" x14ac:dyDescent="0.2">
      <c r="A396" s="8"/>
      <c r="B396" s="34" t="s">
        <v>374</v>
      </c>
      <c r="C396" s="31">
        <v>7</v>
      </c>
      <c r="D396" s="9">
        <v>5</v>
      </c>
      <c r="E396" s="10">
        <f t="shared" si="48"/>
        <v>1.706900755913192E-3</v>
      </c>
      <c r="F396" s="10">
        <f t="shared" si="49"/>
        <v>1.364256480218281E-3</v>
      </c>
      <c r="G396" s="10">
        <f t="shared" si="51"/>
        <v>-0.2857142857142857</v>
      </c>
      <c r="H396" s="16">
        <f t="shared" si="50"/>
        <v>-4.8768593026091199E-4</v>
      </c>
    </row>
    <row r="397" spans="1:8" x14ac:dyDescent="0.2">
      <c r="A397" s="8"/>
      <c r="B397" s="34" t="s">
        <v>375</v>
      </c>
      <c r="C397" s="31">
        <v>88</v>
      </c>
      <c r="D397" s="9">
        <v>223</v>
      </c>
      <c r="E397" s="10">
        <f t="shared" si="48"/>
        <v>2.1458180931480126E-2</v>
      </c>
      <c r="F397" s="10">
        <f t="shared" si="49"/>
        <v>6.0845839017735333E-2</v>
      </c>
      <c r="G397" s="10">
        <f t="shared" si="51"/>
        <v>1.5340909090909092</v>
      </c>
      <c r="H397" s="16">
        <f t="shared" si="50"/>
        <v>3.2918800292611558E-2</v>
      </c>
    </row>
    <row r="398" spans="1:8" x14ac:dyDescent="0.2">
      <c r="A398" s="8"/>
      <c r="B398" s="34" t="s">
        <v>376</v>
      </c>
      <c r="C398" s="31">
        <v>2</v>
      </c>
      <c r="D398" s="9">
        <v>3</v>
      </c>
      <c r="E398" s="10">
        <f t="shared" si="48"/>
        <v>4.8768593026091199E-4</v>
      </c>
      <c r="F398" s="10">
        <f t="shared" si="49"/>
        <v>8.1855388813096858E-4</v>
      </c>
      <c r="G398" s="10">
        <f t="shared" si="51"/>
        <v>0.5</v>
      </c>
      <c r="H398" s="16">
        <f t="shared" si="50"/>
        <v>2.43842965130456E-4</v>
      </c>
    </row>
    <row r="399" spans="1:8" x14ac:dyDescent="0.2">
      <c r="A399" s="8"/>
      <c r="B399" s="34" t="s">
        <v>377</v>
      </c>
      <c r="C399" s="31">
        <v>0</v>
      </c>
      <c r="D399" s="9">
        <v>2</v>
      </c>
      <c r="E399" s="10" t="str">
        <f t="shared" si="48"/>
        <v/>
      </c>
      <c r="F399" s="10">
        <f t="shared" si="49"/>
        <v>5.4570259208731246E-4</v>
      </c>
      <c r="G399" s="10">
        <f t="shared" si="51"/>
        <v>1</v>
      </c>
      <c r="H399" s="16" t="str">
        <f t="shared" si="50"/>
        <v/>
      </c>
    </row>
    <row r="400" spans="1:8" x14ac:dyDescent="0.2">
      <c r="A400" s="8"/>
      <c r="B400" s="34" t="s">
        <v>378</v>
      </c>
      <c r="C400" s="31">
        <v>0</v>
      </c>
      <c r="D400" s="9">
        <v>6</v>
      </c>
      <c r="E400" s="10" t="str">
        <f t="shared" si="48"/>
        <v/>
      </c>
      <c r="F400" s="10">
        <f t="shared" si="49"/>
        <v>1.6371077762619372E-3</v>
      </c>
      <c r="G400" s="10">
        <f t="shared" si="51"/>
        <v>1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7</v>
      </c>
      <c r="D401" s="9">
        <v>19</v>
      </c>
      <c r="E401" s="10">
        <f t="shared" si="48"/>
        <v>1.706900755913192E-3</v>
      </c>
      <c r="F401" s="10">
        <f t="shared" si="49"/>
        <v>5.1841746248294683E-3</v>
      </c>
      <c r="G401" s="10">
        <f t="shared" si="51"/>
        <v>1.7142857142857142</v>
      </c>
      <c r="H401" s="16">
        <f t="shared" si="50"/>
        <v>2.926115581565472E-3</v>
      </c>
    </row>
    <row r="402" spans="1:8" x14ac:dyDescent="0.2">
      <c r="A402" s="8"/>
      <c r="B402" s="34" t="s">
        <v>380</v>
      </c>
      <c r="C402" s="31">
        <v>0</v>
      </c>
      <c r="D402" s="9">
        <v>2</v>
      </c>
      <c r="E402" s="10" t="str">
        <f t="shared" si="48"/>
        <v/>
      </c>
      <c r="F402" s="10">
        <f t="shared" si="49"/>
        <v>5.4570259208731246E-4</v>
      </c>
      <c r="G402" s="10">
        <f t="shared" si="51"/>
        <v>1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8</v>
      </c>
      <c r="D404" s="9">
        <v>0</v>
      </c>
      <c r="E404" s="10">
        <f t="shared" si="48"/>
        <v>1.950743721043648E-3</v>
      </c>
      <c r="F404" s="10" t="str">
        <f t="shared" si="49"/>
        <v/>
      </c>
      <c r="G404" s="10">
        <f t="shared" si="51"/>
        <v>-1</v>
      </c>
      <c r="H404" s="16">
        <f t="shared" si="50"/>
        <v>-1.950743721043648E-3</v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698</v>
      </c>
      <c r="D410" s="9">
        <v>529</v>
      </c>
      <c r="E410" s="10">
        <f t="shared" si="48"/>
        <v>0.17020238966105827</v>
      </c>
      <c r="F410" s="10">
        <f t="shared" si="49"/>
        <v>0.14433833560709414</v>
      </c>
      <c r="G410" s="10">
        <f t="shared" si="51"/>
        <v>-0.24212034383954154</v>
      </c>
      <c r="H410" s="16">
        <f t="shared" si="50"/>
        <v>-4.1209461107047062E-2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114</v>
      </c>
      <c r="D413" s="9">
        <v>83</v>
      </c>
      <c r="E413" s="10">
        <f t="shared" si="48"/>
        <v>2.7798098024871983E-2</v>
      </c>
      <c r="F413" s="10">
        <f t="shared" si="49"/>
        <v>2.2646657571623464E-2</v>
      </c>
      <c r="G413" s="10">
        <f t="shared" si="51"/>
        <v>-0.27192982456140352</v>
      </c>
      <c r="H413" s="16">
        <f t="shared" si="50"/>
        <v>-7.5591319190441361E-3</v>
      </c>
    </row>
    <row r="414" spans="1:8" x14ac:dyDescent="0.2">
      <c r="A414" s="8"/>
      <c r="B414" s="34" t="s">
        <v>392</v>
      </c>
      <c r="C414" s="31">
        <v>473</v>
      </c>
      <c r="D414" s="9">
        <v>463</v>
      </c>
      <c r="E414" s="10">
        <f t="shared" si="48"/>
        <v>0.11533772250670568</v>
      </c>
      <c r="F414" s="10">
        <f t="shared" si="49"/>
        <v>0.12633015006821283</v>
      </c>
      <c r="G414" s="10">
        <f t="shared" si="51"/>
        <v>-2.1141649048625793E-2</v>
      </c>
      <c r="H414" s="16">
        <f t="shared" si="50"/>
        <v>-2.43842965130456E-3</v>
      </c>
    </row>
    <row r="415" spans="1:8" x14ac:dyDescent="0.2">
      <c r="A415" s="8"/>
      <c r="B415" s="34" t="s">
        <v>393</v>
      </c>
      <c r="C415" s="31">
        <v>114</v>
      </c>
      <c r="D415" s="9">
        <v>104</v>
      </c>
      <c r="E415" s="10">
        <f t="shared" si="48"/>
        <v>2.7798098024871983E-2</v>
      </c>
      <c r="F415" s="10">
        <f t="shared" si="49"/>
        <v>2.8376534788540245E-2</v>
      </c>
      <c r="G415" s="10">
        <f t="shared" si="51"/>
        <v>-8.771929824561403E-2</v>
      </c>
      <c r="H415" s="16">
        <f t="shared" si="50"/>
        <v>-2.43842965130456E-3</v>
      </c>
    </row>
    <row r="416" spans="1:8" x14ac:dyDescent="0.2">
      <c r="A416" s="8"/>
      <c r="B416" s="34" t="s">
        <v>394</v>
      </c>
      <c r="C416" s="31">
        <v>0</v>
      </c>
      <c r="D416" s="9">
        <v>1</v>
      </c>
      <c r="E416" s="10" t="str">
        <f t="shared" si="48"/>
        <v/>
      </c>
      <c r="F416" s="10">
        <f t="shared" si="49"/>
        <v>2.7285129604365623E-4</v>
      </c>
      <c r="G416" s="10">
        <f t="shared" si="51"/>
        <v>1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23</v>
      </c>
      <c r="D417" s="9">
        <v>0</v>
      </c>
      <c r="E417" s="10">
        <f t="shared" si="48"/>
        <v>5.6083881980004873E-3</v>
      </c>
      <c r="F417" s="10" t="str">
        <f t="shared" si="49"/>
        <v/>
      </c>
      <c r="G417" s="10">
        <f t="shared" si="51"/>
        <v>-1</v>
      </c>
      <c r="H417" s="16">
        <f t="shared" si="50"/>
        <v>-5.6083881980004873E-3</v>
      </c>
    </row>
    <row r="418" spans="1:8" ht="25.5" x14ac:dyDescent="0.2">
      <c r="A418" s="8"/>
      <c r="B418" s="34" t="s">
        <v>396</v>
      </c>
      <c r="C418" s="3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9</v>
      </c>
      <c r="D419" s="9">
        <v>11</v>
      </c>
      <c r="E419" s="10">
        <f t="shared" si="48"/>
        <v>2.1945866861741038E-3</v>
      </c>
      <c r="F419" s="10">
        <f t="shared" si="49"/>
        <v>3.0013642564802184E-3</v>
      </c>
      <c r="G419" s="10">
        <f t="shared" si="51"/>
        <v>0.22222222222222221</v>
      </c>
      <c r="H419" s="16">
        <f t="shared" si="50"/>
        <v>4.8768593026091194E-4</v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2</v>
      </c>
      <c r="D421" s="9">
        <v>0</v>
      </c>
      <c r="E421" s="10">
        <f t="shared" si="48"/>
        <v>4.8768593026091199E-4</v>
      </c>
      <c r="F421" s="10" t="str">
        <f t="shared" si="49"/>
        <v/>
      </c>
      <c r="G421" s="10">
        <f t="shared" si="51"/>
        <v>-1</v>
      </c>
      <c r="H421" s="16">
        <f t="shared" si="50"/>
        <v>-4.8768593026091199E-4</v>
      </c>
    </row>
    <row r="422" spans="1:8" x14ac:dyDescent="0.2">
      <c r="A422" s="8"/>
      <c r="B422" s="34" t="s">
        <v>400</v>
      </c>
      <c r="C422" s="31">
        <v>0</v>
      </c>
      <c r="D422" s="9">
        <v>2</v>
      </c>
      <c r="E422" s="10" t="str">
        <f t="shared" si="48"/>
        <v/>
      </c>
      <c r="F422" s="10">
        <f t="shared" si="49"/>
        <v>5.4570259208731246E-4</v>
      </c>
      <c r="G422" s="10">
        <f t="shared" si="51"/>
        <v>1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1</v>
      </c>
      <c r="E423" s="10" t="str">
        <f t="shared" si="48"/>
        <v/>
      </c>
      <c r="F423" s="10">
        <f t="shared" si="49"/>
        <v>2.7285129604365623E-4</v>
      </c>
      <c r="G423" s="10">
        <f t="shared" si="51"/>
        <v>1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5</v>
      </c>
      <c r="D424" s="9">
        <v>5</v>
      </c>
      <c r="E424" s="10">
        <f t="shared" si="48"/>
        <v>1.21921482565228E-3</v>
      </c>
      <c r="F424" s="10">
        <f t="shared" si="49"/>
        <v>1.364256480218281E-3</v>
      </c>
      <c r="G424" s="10">
        <f t="shared" si="51"/>
        <v>0</v>
      </c>
      <c r="H424" s="16">
        <f t="shared" si="50"/>
        <v>0</v>
      </c>
    </row>
    <row r="425" spans="1:8" x14ac:dyDescent="0.2">
      <c r="A425" s="8"/>
      <c r="B425" s="34" t="s">
        <v>403</v>
      </c>
      <c r="C425" s="31">
        <v>15</v>
      </c>
      <c r="D425" s="9">
        <v>16</v>
      </c>
      <c r="E425" s="10">
        <f t="shared" si="48"/>
        <v>3.6576444769568397E-3</v>
      </c>
      <c r="F425" s="10">
        <f t="shared" si="49"/>
        <v>4.3656207366984997E-3</v>
      </c>
      <c r="G425" s="10">
        <f t="shared" si="51"/>
        <v>6.6666666666666666E-2</v>
      </c>
      <c r="H425" s="16">
        <f t="shared" si="50"/>
        <v>2.4384296513045597E-4</v>
      </c>
    </row>
    <row r="426" spans="1:8" x14ac:dyDescent="0.2">
      <c r="A426" s="8"/>
      <c r="B426" s="34" t="s">
        <v>404</v>
      </c>
      <c r="C426" s="31">
        <v>103</v>
      </c>
      <c r="D426" s="9">
        <v>53</v>
      </c>
      <c r="E426" s="10">
        <f t="shared" ref="E426:E489" si="52">+IF(C426=0,"",C426/C$362)</f>
        <v>2.5115825408436966E-2</v>
      </c>
      <c r="F426" s="10">
        <f t="shared" ref="F426:F489" si="53">+IF(D426=0,"",D426/D$362)</f>
        <v>1.4461118690313779E-2</v>
      </c>
      <c r="G426" s="10">
        <f t="shared" si="51"/>
        <v>-0.4854368932038835</v>
      </c>
      <c r="H426" s="16">
        <f t="shared" ref="H426:H489" si="54">+IF(OR(AND(E426=""),(G426="")),"",E426*G426)</f>
        <v>-1.2192148256522799E-2</v>
      </c>
    </row>
    <row r="427" spans="1:8" x14ac:dyDescent="0.2">
      <c r="A427" s="8"/>
      <c r="B427" s="34" t="s">
        <v>405</v>
      </c>
      <c r="C427" s="31">
        <v>3</v>
      </c>
      <c r="D427" s="9">
        <v>2</v>
      </c>
      <c r="E427" s="10">
        <f t="shared" si="52"/>
        <v>7.3152889539136799E-4</v>
      </c>
      <c r="F427" s="10">
        <f t="shared" si="53"/>
        <v>5.4570259208731246E-4</v>
      </c>
      <c r="G427" s="10">
        <f t="shared" ref="G427:G490" si="55">+IF(AND(C427=0,D427=0)," ",IF(C427=0,1,IF(D427=0,-1,(D427-C427)/C427)))</f>
        <v>-0.33333333333333331</v>
      </c>
      <c r="H427" s="16">
        <f t="shared" si="54"/>
        <v>-2.43842965130456E-4</v>
      </c>
    </row>
    <row r="428" spans="1:8" x14ac:dyDescent="0.2">
      <c r="A428" s="8"/>
      <c r="B428" s="34" t="s">
        <v>406</v>
      </c>
      <c r="C428" s="31">
        <v>15</v>
      </c>
      <c r="D428" s="9">
        <v>14</v>
      </c>
      <c r="E428" s="10">
        <f t="shared" si="52"/>
        <v>3.6576444769568397E-3</v>
      </c>
      <c r="F428" s="10">
        <f t="shared" si="53"/>
        <v>3.819918144611187E-3</v>
      </c>
      <c r="G428" s="10">
        <f t="shared" si="55"/>
        <v>-6.6666666666666666E-2</v>
      </c>
      <c r="H428" s="16">
        <f t="shared" si="54"/>
        <v>-2.4384296513045597E-4</v>
      </c>
    </row>
    <row r="429" spans="1:8" x14ac:dyDescent="0.2">
      <c r="A429" s="8"/>
      <c r="B429" s="34" t="s">
        <v>407</v>
      </c>
      <c r="C429" s="31">
        <v>2</v>
      </c>
      <c r="D429" s="9">
        <v>2</v>
      </c>
      <c r="E429" s="10">
        <f t="shared" si="52"/>
        <v>4.8768593026091199E-4</v>
      </c>
      <c r="F429" s="10">
        <f t="shared" si="53"/>
        <v>5.4570259208731246E-4</v>
      </c>
      <c r="G429" s="10">
        <f t="shared" si="55"/>
        <v>0</v>
      </c>
      <c r="H429" s="16">
        <f t="shared" si="54"/>
        <v>0</v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1</v>
      </c>
      <c r="E433" s="10" t="str">
        <f t="shared" si="52"/>
        <v/>
      </c>
      <c r="F433" s="10">
        <f t="shared" si="53"/>
        <v>2.7285129604365623E-4</v>
      </c>
      <c r="G433" s="10">
        <f t="shared" si="55"/>
        <v>1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745</v>
      </c>
      <c r="D437" s="9">
        <v>175</v>
      </c>
      <c r="E437" s="10">
        <f t="shared" si="52"/>
        <v>0.18166300902218971</v>
      </c>
      <c r="F437" s="10">
        <f t="shared" si="53"/>
        <v>4.7748976807639835E-2</v>
      </c>
      <c r="G437" s="10">
        <f t="shared" si="55"/>
        <v>-0.7651006711409396</v>
      </c>
      <c r="H437" s="16">
        <f t="shared" si="54"/>
        <v>-0.13899049012435991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7</v>
      </c>
      <c r="D441" s="9">
        <v>6</v>
      </c>
      <c r="E441" s="10">
        <f t="shared" si="52"/>
        <v>1.706900755913192E-3</v>
      </c>
      <c r="F441" s="10">
        <f t="shared" si="53"/>
        <v>1.6371077762619372E-3</v>
      </c>
      <c r="G441" s="10">
        <f t="shared" si="55"/>
        <v>-0.14285714285714285</v>
      </c>
      <c r="H441" s="16">
        <f t="shared" si="54"/>
        <v>-2.43842965130456E-4</v>
      </c>
    </row>
    <row r="442" spans="1:8" x14ac:dyDescent="0.2">
      <c r="A442" s="8"/>
      <c r="B442" s="34" t="s">
        <v>420</v>
      </c>
      <c r="C442" s="31">
        <v>0</v>
      </c>
      <c r="D442" s="9">
        <v>1</v>
      </c>
      <c r="E442" s="10" t="str">
        <f t="shared" si="52"/>
        <v/>
      </c>
      <c r="F442" s="10">
        <f t="shared" si="53"/>
        <v>2.7285129604365623E-4</v>
      </c>
      <c r="G442" s="10">
        <f t="shared" si="55"/>
        <v>1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1</v>
      </c>
      <c r="D443" s="9">
        <v>0</v>
      </c>
      <c r="E443" s="10">
        <f t="shared" si="52"/>
        <v>2.43842965130456E-4</v>
      </c>
      <c r="F443" s="10" t="str">
        <f t="shared" si="53"/>
        <v/>
      </c>
      <c r="G443" s="10">
        <f t="shared" si="55"/>
        <v>-1</v>
      </c>
      <c r="H443" s="16">
        <f t="shared" si="54"/>
        <v>-2.43842965130456E-4</v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3</v>
      </c>
      <c r="D445" s="9">
        <v>2</v>
      </c>
      <c r="E445" s="10">
        <f t="shared" si="52"/>
        <v>7.3152889539136799E-4</v>
      </c>
      <c r="F445" s="10">
        <f t="shared" si="53"/>
        <v>5.4570259208731246E-4</v>
      </c>
      <c r="G445" s="10">
        <f t="shared" si="55"/>
        <v>-0.33333333333333331</v>
      </c>
      <c r="H445" s="16">
        <f t="shared" si="54"/>
        <v>-2.43842965130456E-4</v>
      </c>
    </row>
    <row r="446" spans="1:8" x14ac:dyDescent="0.2">
      <c r="A446" s="8"/>
      <c r="B446" s="34" t="s">
        <v>424</v>
      </c>
      <c r="C446" s="31">
        <v>2</v>
      </c>
      <c r="D446" s="9">
        <v>3</v>
      </c>
      <c r="E446" s="10">
        <f t="shared" si="52"/>
        <v>4.8768593026091199E-4</v>
      </c>
      <c r="F446" s="10">
        <f t="shared" si="53"/>
        <v>8.1855388813096858E-4</v>
      </c>
      <c r="G446" s="10">
        <f t="shared" si="55"/>
        <v>0.5</v>
      </c>
      <c r="H446" s="16">
        <f t="shared" si="54"/>
        <v>2.43842965130456E-4</v>
      </c>
    </row>
    <row r="447" spans="1:8" x14ac:dyDescent="0.2">
      <c r="A447" s="8"/>
      <c r="B447" s="34" t="s">
        <v>425</v>
      </c>
      <c r="C447" s="31">
        <v>1</v>
      </c>
      <c r="D447" s="9">
        <v>0</v>
      </c>
      <c r="E447" s="10">
        <f t="shared" si="52"/>
        <v>2.43842965130456E-4</v>
      </c>
      <c r="F447" s="10" t="str">
        <f t="shared" si="53"/>
        <v/>
      </c>
      <c r="G447" s="10">
        <f t="shared" si="55"/>
        <v>-1</v>
      </c>
      <c r="H447" s="16">
        <f t="shared" si="54"/>
        <v>-2.43842965130456E-4</v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1</v>
      </c>
      <c r="D451" s="9">
        <v>1</v>
      </c>
      <c r="E451" s="10">
        <f t="shared" si="52"/>
        <v>2.43842965130456E-4</v>
      </c>
      <c r="F451" s="10">
        <f t="shared" si="53"/>
        <v>2.7285129604365623E-4</v>
      </c>
      <c r="G451" s="10">
        <f t="shared" si="55"/>
        <v>0</v>
      </c>
      <c r="H451" s="16">
        <f t="shared" si="54"/>
        <v>0</v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4</v>
      </c>
      <c r="D453" s="9">
        <v>0</v>
      </c>
      <c r="E453" s="10">
        <f t="shared" si="52"/>
        <v>9.7537186052182399E-4</v>
      </c>
      <c r="F453" s="10" t="str">
        <f t="shared" si="53"/>
        <v/>
      </c>
      <c r="G453" s="10">
        <f t="shared" si="55"/>
        <v>-1</v>
      </c>
      <c r="H453" s="16">
        <f t="shared" si="54"/>
        <v>-9.7537186052182399E-4</v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4" t="s">
        <v>435</v>
      </c>
      <c r="C457" s="3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2</v>
      </c>
      <c r="D458" s="9">
        <v>2</v>
      </c>
      <c r="E458" s="10">
        <f t="shared" si="52"/>
        <v>4.8768593026091199E-4</v>
      </c>
      <c r="F458" s="10">
        <f t="shared" si="53"/>
        <v>5.4570259208731246E-4</v>
      </c>
      <c r="G458" s="10">
        <f t="shared" si="55"/>
        <v>0</v>
      </c>
      <c r="H458" s="16">
        <f t="shared" si="54"/>
        <v>0</v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2</v>
      </c>
      <c r="D460" s="9">
        <v>10</v>
      </c>
      <c r="E460" s="10">
        <f t="shared" si="52"/>
        <v>4.8768593026091199E-4</v>
      </c>
      <c r="F460" s="10">
        <f t="shared" si="53"/>
        <v>2.7285129604365621E-3</v>
      </c>
      <c r="G460" s="10">
        <f t="shared" si="55"/>
        <v>4</v>
      </c>
      <c r="H460" s="16">
        <f t="shared" si="54"/>
        <v>1.950743721043648E-3</v>
      </c>
    </row>
    <row r="461" spans="1:8" x14ac:dyDescent="0.2">
      <c r="A461" s="8"/>
      <c r="B461" s="34" t="s">
        <v>439</v>
      </c>
      <c r="C461" s="31">
        <v>43</v>
      </c>
      <c r="D461" s="9">
        <v>172</v>
      </c>
      <c r="E461" s="10">
        <f t="shared" si="52"/>
        <v>1.0485247500609607E-2</v>
      </c>
      <c r="F461" s="10">
        <f t="shared" si="53"/>
        <v>4.6930422919508864E-2</v>
      </c>
      <c r="G461" s="10">
        <f t="shared" si="55"/>
        <v>3</v>
      </c>
      <c r="H461" s="16">
        <f t="shared" si="54"/>
        <v>3.1455742501828823E-2</v>
      </c>
    </row>
    <row r="462" spans="1:8" x14ac:dyDescent="0.2">
      <c r="A462" s="8"/>
      <c r="B462" s="34" t="s">
        <v>440</v>
      </c>
      <c r="C462" s="31">
        <v>17</v>
      </c>
      <c r="D462" s="9">
        <v>12</v>
      </c>
      <c r="E462" s="10">
        <f t="shared" si="52"/>
        <v>4.1453304072177517E-3</v>
      </c>
      <c r="F462" s="10">
        <f t="shared" si="53"/>
        <v>3.2742155525238743E-3</v>
      </c>
      <c r="G462" s="10">
        <f t="shared" si="55"/>
        <v>-0.29411764705882354</v>
      </c>
      <c r="H462" s="16">
        <f t="shared" si="54"/>
        <v>-1.21921482565228E-3</v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5</v>
      </c>
      <c r="D464" s="9">
        <v>12</v>
      </c>
      <c r="E464" s="10">
        <f t="shared" si="52"/>
        <v>1.21921482565228E-3</v>
      </c>
      <c r="F464" s="10">
        <f t="shared" si="53"/>
        <v>3.2742155525238743E-3</v>
      </c>
      <c r="G464" s="10">
        <f t="shared" si="55"/>
        <v>1.4</v>
      </c>
      <c r="H464" s="16">
        <f t="shared" si="54"/>
        <v>1.706900755913192E-3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2</v>
      </c>
      <c r="D472" s="9">
        <v>1</v>
      </c>
      <c r="E472" s="10">
        <f t="shared" si="52"/>
        <v>4.8768593026091199E-4</v>
      </c>
      <c r="F472" s="10">
        <f t="shared" si="53"/>
        <v>2.7285129604365623E-4</v>
      </c>
      <c r="G472" s="10">
        <f t="shared" si="55"/>
        <v>-0.5</v>
      </c>
      <c r="H472" s="16">
        <f t="shared" si="54"/>
        <v>-2.43842965130456E-4</v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3</v>
      </c>
      <c r="D474" s="9">
        <v>1</v>
      </c>
      <c r="E474" s="10">
        <f t="shared" si="52"/>
        <v>7.3152889539136799E-4</v>
      </c>
      <c r="F474" s="10">
        <f t="shared" si="53"/>
        <v>2.7285129604365623E-4</v>
      </c>
      <c r="G474" s="10">
        <f t="shared" si="55"/>
        <v>-0.66666666666666663</v>
      </c>
      <c r="H474" s="16">
        <f t="shared" si="54"/>
        <v>-4.8768593026091199E-4</v>
      </c>
    </row>
    <row r="475" spans="1:8" x14ac:dyDescent="0.2">
      <c r="A475" s="8"/>
      <c r="B475" s="34" t="s">
        <v>453</v>
      </c>
      <c r="C475" s="31">
        <v>19</v>
      </c>
      <c r="D475" s="9">
        <v>3</v>
      </c>
      <c r="E475" s="10">
        <f t="shared" si="52"/>
        <v>4.6330163374786642E-3</v>
      </c>
      <c r="F475" s="10">
        <f t="shared" si="53"/>
        <v>8.1855388813096858E-4</v>
      </c>
      <c r="G475" s="10">
        <f t="shared" si="55"/>
        <v>-0.84210526315789469</v>
      </c>
      <c r="H475" s="16">
        <f t="shared" si="54"/>
        <v>-3.9014874420872959E-3</v>
      </c>
    </row>
    <row r="476" spans="1:8" x14ac:dyDescent="0.2">
      <c r="A476" s="8"/>
      <c r="B476" s="34" t="s">
        <v>454</v>
      </c>
      <c r="C476" s="31">
        <v>3</v>
      </c>
      <c r="D476" s="9">
        <v>12</v>
      </c>
      <c r="E476" s="10">
        <f t="shared" si="52"/>
        <v>7.3152889539136799E-4</v>
      </c>
      <c r="F476" s="10">
        <f t="shared" si="53"/>
        <v>3.2742155525238743E-3</v>
      </c>
      <c r="G476" s="10">
        <f t="shared" si="55"/>
        <v>3</v>
      </c>
      <c r="H476" s="16">
        <f t="shared" si="54"/>
        <v>2.1945866861741038E-3</v>
      </c>
    </row>
    <row r="477" spans="1:8" ht="25.5" x14ac:dyDescent="0.2">
      <c r="A477" s="8"/>
      <c r="B477" s="34" t="s">
        <v>455</v>
      </c>
      <c r="C477" s="31">
        <v>3</v>
      </c>
      <c r="D477" s="9">
        <v>2</v>
      </c>
      <c r="E477" s="10">
        <f t="shared" si="52"/>
        <v>7.3152889539136799E-4</v>
      </c>
      <c r="F477" s="10">
        <f t="shared" si="53"/>
        <v>5.4570259208731246E-4</v>
      </c>
      <c r="G477" s="10">
        <f t="shared" si="55"/>
        <v>-0.33333333333333331</v>
      </c>
      <c r="H477" s="16">
        <f t="shared" si="54"/>
        <v>-2.43842965130456E-4</v>
      </c>
    </row>
    <row r="478" spans="1:8" ht="25.5" x14ac:dyDescent="0.2">
      <c r="A478" s="8"/>
      <c r="B478" s="34" t="s">
        <v>456</v>
      </c>
      <c r="C478" s="31">
        <v>10</v>
      </c>
      <c r="D478" s="9">
        <v>2</v>
      </c>
      <c r="E478" s="10">
        <f t="shared" si="52"/>
        <v>2.43842965130456E-3</v>
      </c>
      <c r="F478" s="10">
        <f t="shared" si="53"/>
        <v>5.4570259208731246E-4</v>
      </c>
      <c r="G478" s="10">
        <f t="shared" si="55"/>
        <v>-0.8</v>
      </c>
      <c r="H478" s="16">
        <f t="shared" si="54"/>
        <v>-1.950743721043648E-3</v>
      </c>
    </row>
    <row r="479" spans="1:8" ht="25.5" x14ac:dyDescent="0.2">
      <c r="A479" s="8"/>
      <c r="B479" s="34" t="s">
        <v>457</v>
      </c>
      <c r="C479" s="31">
        <v>2</v>
      </c>
      <c r="D479" s="9">
        <v>0</v>
      </c>
      <c r="E479" s="10">
        <f t="shared" si="52"/>
        <v>4.8768593026091199E-4</v>
      </c>
      <c r="F479" s="10" t="str">
        <f t="shared" si="53"/>
        <v/>
      </c>
      <c r="G479" s="10">
        <f t="shared" si="55"/>
        <v>-1</v>
      </c>
      <c r="H479" s="16">
        <f t="shared" si="54"/>
        <v>-4.8768593026091199E-4</v>
      </c>
    </row>
    <row r="480" spans="1:8" x14ac:dyDescent="0.2">
      <c r="A480" s="8"/>
      <c r="B480" s="34" t="s">
        <v>458</v>
      </c>
      <c r="C480" s="31">
        <v>12</v>
      </c>
      <c r="D480" s="9">
        <v>4</v>
      </c>
      <c r="E480" s="10">
        <f t="shared" si="52"/>
        <v>2.926115581565472E-3</v>
      </c>
      <c r="F480" s="10">
        <f t="shared" si="53"/>
        <v>1.0914051841746249E-3</v>
      </c>
      <c r="G480" s="10">
        <f t="shared" si="55"/>
        <v>-0.66666666666666663</v>
      </c>
      <c r="H480" s="16">
        <f t="shared" si="54"/>
        <v>-1.950743721043648E-3</v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6</v>
      </c>
      <c r="D482" s="9">
        <v>47</v>
      </c>
      <c r="E482" s="10">
        <f t="shared" si="52"/>
        <v>1.463057790782736E-3</v>
      </c>
      <c r="F482" s="10">
        <f t="shared" si="53"/>
        <v>1.2824010914051841E-2</v>
      </c>
      <c r="G482" s="10">
        <f t="shared" si="55"/>
        <v>6.833333333333333</v>
      </c>
      <c r="H482" s="16">
        <f t="shared" si="54"/>
        <v>9.9975615703486957E-3</v>
      </c>
    </row>
    <row r="483" spans="1:8" x14ac:dyDescent="0.2">
      <c r="A483" s="8"/>
      <c r="B483" s="34" t="s">
        <v>461</v>
      </c>
      <c r="C483" s="31">
        <v>1</v>
      </c>
      <c r="D483" s="9">
        <v>0</v>
      </c>
      <c r="E483" s="10">
        <f t="shared" si="52"/>
        <v>2.43842965130456E-4</v>
      </c>
      <c r="F483" s="10" t="str">
        <f t="shared" si="53"/>
        <v/>
      </c>
      <c r="G483" s="10">
        <f t="shared" si="55"/>
        <v>-1</v>
      </c>
      <c r="H483" s="16">
        <f t="shared" si="54"/>
        <v>-2.43842965130456E-4</v>
      </c>
    </row>
    <row r="484" spans="1:8" x14ac:dyDescent="0.2">
      <c r="A484" s="8"/>
      <c r="B484" s="34" t="s">
        <v>462</v>
      </c>
      <c r="C484" s="31">
        <v>26</v>
      </c>
      <c r="D484" s="9">
        <v>18</v>
      </c>
      <c r="E484" s="10">
        <f t="shared" si="52"/>
        <v>6.3399170933918555E-3</v>
      </c>
      <c r="F484" s="10">
        <f t="shared" si="53"/>
        <v>4.9113233287858115E-3</v>
      </c>
      <c r="G484" s="10">
        <f t="shared" si="55"/>
        <v>-0.30769230769230771</v>
      </c>
      <c r="H484" s="16">
        <f t="shared" si="54"/>
        <v>-1.950743721043648E-3</v>
      </c>
    </row>
    <row r="485" spans="1:8" x14ac:dyDescent="0.2">
      <c r="A485" s="8"/>
      <c r="B485" s="34" t="s">
        <v>463</v>
      </c>
      <c r="C485" s="31">
        <v>111</v>
      </c>
      <c r="D485" s="9">
        <v>8</v>
      </c>
      <c r="E485" s="10">
        <f t="shared" si="52"/>
        <v>2.7066569129480616E-2</v>
      </c>
      <c r="F485" s="10">
        <f t="shared" si="53"/>
        <v>2.1828103683492498E-3</v>
      </c>
      <c r="G485" s="10">
        <f t="shared" si="55"/>
        <v>-0.92792792792792789</v>
      </c>
      <c r="H485" s="16">
        <f t="shared" si="54"/>
        <v>-2.5115825408436966E-2</v>
      </c>
    </row>
    <row r="486" spans="1:8" x14ac:dyDescent="0.2">
      <c r="A486" s="8"/>
      <c r="B486" s="34" t="s">
        <v>464</v>
      </c>
      <c r="C486" s="3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2</v>
      </c>
      <c r="D487" s="9">
        <v>4</v>
      </c>
      <c r="E487" s="10">
        <f t="shared" si="52"/>
        <v>4.8768593026091199E-4</v>
      </c>
      <c r="F487" s="10">
        <f t="shared" si="53"/>
        <v>1.0914051841746249E-3</v>
      </c>
      <c r="G487" s="10">
        <f t="shared" si="55"/>
        <v>1</v>
      </c>
      <c r="H487" s="16">
        <f t="shared" si="54"/>
        <v>4.8768593026091199E-4</v>
      </c>
    </row>
    <row r="488" spans="1:8" x14ac:dyDescent="0.2">
      <c r="A488" s="8"/>
      <c r="B488" s="34" t="s">
        <v>466</v>
      </c>
      <c r="C488" s="31">
        <v>5</v>
      </c>
      <c r="D488" s="9">
        <v>1</v>
      </c>
      <c r="E488" s="10">
        <f t="shared" si="52"/>
        <v>1.21921482565228E-3</v>
      </c>
      <c r="F488" s="10">
        <f t="shared" si="53"/>
        <v>2.7285129604365623E-4</v>
      </c>
      <c r="G488" s="10">
        <f t="shared" si="55"/>
        <v>-0.8</v>
      </c>
      <c r="H488" s="16">
        <f t="shared" si="54"/>
        <v>-9.7537186052182399E-4</v>
      </c>
    </row>
    <row r="489" spans="1:8" x14ac:dyDescent="0.2">
      <c r="A489" s="8"/>
      <c r="B489" s="34" t="s">
        <v>467</v>
      </c>
      <c r="C489" s="31">
        <v>1</v>
      </c>
      <c r="D489" s="9">
        <v>0</v>
      </c>
      <c r="E489" s="10">
        <f t="shared" si="52"/>
        <v>2.43842965130456E-4</v>
      </c>
      <c r="F489" s="10" t="str">
        <f t="shared" si="53"/>
        <v/>
      </c>
      <c r="G489" s="10">
        <f t="shared" si="55"/>
        <v>-1</v>
      </c>
      <c r="H489" s="16">
        <f t="shared" si="54"/>
        <v>-2.43842965130456E-4</v>
      </c>
    </row>
    <row r="490" spans="1:8" x14ac:dyDescent="0.2">
      <c r="A490" s="8"/>
      <c r="B490" s="34" t="s">
        <v>468</v>
      </c>
      <c r="C490" s="31">
        <v>33</v>
      </c>
      <c r="D490" s="9">
        <v>34</v>
      </c>
      <c r="E490" s="10">
        <f t="shared" ref="E490:E553" si="56">+IF(C490=0,"",C490/C$362)</f>
        <v>8.0468178493050477E-3</v>
      </c>
      <c r="F490" s="10">
        <f t="shared" ref="F490:F553" si="57">+IF(D490=0,"",D490/D$362)</f>
        <v>9.2769440654843112E-3</v>
      </c>
      <c r="G490" s="10">
        <f t="shared" si="55"/>
        <v>3.0303030303030304E-2</v>
      </c>
      <c r="H490" s="16">
        <f t="shared" ref="H490:H553" si="58">+IF(OR(AND(E490=""),(G490="")),"",E490*G490)</f>
        <v>2.43842965130456E-4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1</v>
      </c>
      <c r="D492" s="9">
        <v>0</v>
      </c>
      <c r="E492" s="10">
        <f t="shared" si="56"/>
        <v>2.43842965130456E-4</v>
      </c>
      <c r="F492" s="10" t="str">
        <f t="shared" si="57"/>
        <v/>
      </c>
      <c r="G492" s="10">
        <f t="shared" si="59"/>
        <v>-1</v>
      </c>
      <c r="H492" s="16">
        <f t="shared" si="58"/>
        <v>-2.43842965130456E-4</v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1</v>
      </c>
      <c r="D495" s="9">
        <v>3</v>
      </c>
      <c r="E495" s="10">
        <f t="shared" si="56"/>
        <v>2.43842965130456E-4</v>
      </c>
      <c r="F495" s="10">
        <f t="shared" si="57"/>
        <v>8.1855388813096858E-4</v>
      </c>
      <c r="G495" s="10">
        <f t="shared" si="59"/>
        <v>2</v>
      </c>
      <c r="H495" s="16">
        <f t="shared" si="58"/>
        <v>4.8768593026091199E-4</v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2</v>
      </c>
      <c r="D498" s="9">
        <v>20</v>
      </c>
      <c r="E498" s="10">
        <f t="shared" si="56"/>
        <v>4.8768593026091199E-4</v>
      </c>
      <c r="F498" s="10">
        <f t="shared" si="57"/>
        <v>5.4570259208731242E-3</v>
      </c>
      <c r="G498" s="10">
        <f t="shared" si="59"/>
        <v>9</v>
      </c>
      <c r="H498" s="16">
        <f t="shared" si="58"/>
        <v>4.3891733723482075E-3</v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6" t="str">
        <f t="shared" si="58"/>
        <v/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6" t="str">
        <f t="shared" si="58"/>
        <v/>
      </c>
    </row>
    <row r="503" spans="1:8" x14ac:dyDescent="0.2">
      <c r="A503" s="8"/>
      <c r="B503" s="34" t="s">
        <v>481</v>
      </c>
      <c r="C503" s="31">
        <v>16</v>
      </c>
      <c r="D503" s="9">
        <v>9</v>
      </c>
      <c r="E503" s="10">
        <f t="shared" si="56"/>
        <v>3.9014874420872959E-3</v>
      </c>
      <c r="F503" s="10">
        <f t="shared" si="57"/>
        <v>2.4556616643929058E-3</v>
      </c>
      <c r="G503" s="10">
        <f t="shared" si="59"/>
        <v>-0.4375</v>
      </c>
      <c r="H503" s="16">
        <f t="shared" si="58"/>
        <v>-1.706900755913192E-3</v>
      </c>
    </row>
    <row r="504" spans="1:8" x14ac:dyDescent="0.2">
      <c r="A504" s="8"/>
      <c r="B504" s="34" t="s">
        <v>482</v>
      </c>
      <c r="C504" s="31">
        <v>0</v>
      </c>
      <c r="D504" s="9">
        <v>1</v>
      </c>
      <c r="E504" s="10" t="str">
        <f t="shared" si="56"/>
        <v/>
      </c>
      <c r="F504" s="10">
        <f t="shared" si="57"/>
        <v>2.7285129604365623E-4</v>
      </c>
      <c r="G504" s="10">
        <f t="shared" si="59"/>
        <v>1</v>
      </c>
      <c r="H504" s="16" t="str">
        <f t="shared" si="58"/>
        <v/>
      </c>
    </row>
    <row r="505" spans="1:8" x14ac:dyDescent="0.2">
      <c r="A505" s="8"/>
      <c r="B505" s="34" t="s">
        <v>483</v>
      </c>
      <c r="C505" s="31">
        <v>12</v>
      </c>
      <c r="D505" s="9">
        <v>1</v>
      </c>
      <c r="E505" s="10">
        <f t="shared" si="56"/>
        <v>2.926115581565472E-3</v>
      </c>
      <c r="F505" s="10">
        <f t="shared" si="57"/>
        <v>2.7285129604365623E-4</v>
      </c>
      <c r="G505" s="10">
        <f t="shared" si="59"/>
        <v>-0.91666666666666663</v>
      </c>
      <c r="H505" s="16">
        <f t="shared" si="58"/>
        <v>-2.6822726164350157E-3</v>
      </c>
    </row>
    <row r="506" spans="1:8" x14ac:dyDescent="0.2">
      <c r="A506" s="8"/>
      <c r="B506" s="34" t="s">
        <v>484</v>
      </c>
      <c r="C506" s="31">
        <v>1</v>
      </c>
      <c r="D506" s="9">
        <v>5</v>
      </c>
      <c r="E506" s="10">
        <f t="shared" si="56"/>
        <v>2.43842965130456E-4</v>
      </c>
      <c r="F506" s="10">
        <f t="shared" si="57"/>
        <v>1.364256480218281E-3</v>
      </c>
      <c r="G506" s="10">
        <f t="shared" si="59"/>
        <v>4</v>
      </c>
      <c r="H506" s="16">
        <f t="shared" si="58"/>
        <v>9.7537186052182399E-4</v>
      </c>
    </row>
    <row r="507" spans="1:8" x14ac:dyDescent="0.2">
      <c r="A507" s="8"/>
      <c r="B507" s="34" t="s">
        <v>485</v>
      </c>
      <c r="C507" s="3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6</v>
      </c>
      <c r="D508" s="9">
        <v>0</v>
      </c>
      <c r="E508" s="10">
        <f t="shared" si="56"/>
        <v>1.463057790782736E-3</v>
      </c>
      <c r="F508" s="10" t="str">
        <f t="shared" si="57"/>
        <v/>
      </c>
      <c r="G508" s="10">
        <f t="shared" si="59"/>
        <v>-1</v>
      </c>
      <c r="H508" s="16">
        <f t="shared" si="58"/>
        <v>-1.463057790782736E-3</v>
      </c>
    </row>
    <row r="509" spans="1:8" x14ac:dyDescent="0.2">
      <c r="A509" s="8"/>
      <c r="B509" s="34" t="s">
        <v>487</v>
      </c>
      <c r="C509" s="31">
        <v>4</v>
      </c>
      <c r="D509" s="9">
        <v>35</v>
      </c>
      <c r="E509" s="10">
        <f t="shared" si="56"/>
        <v>9.7537186052182399E-4</v>
      </c>
      <c r="F509" s="10">
        <f t="shared" si="57"/>
        <v>9.5497953615279671E-3</v>
      </c>
      <c r="G509" s="10">
        <f t="shared" si="59"/>
        <v>7.75</v>
      </c>
      <c r="H509" s="16">
        <f t="shared" si="58"/>
        <v>7.5591319190441361E-3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3</v>
      </c>
      <c r="D514" s="9">
        <v>1</v>
      </c>
      <c r="E514" s="10">
        <f t="shared" si="56"/>
        <v>7.3152889539136799E-4</v>
      </c>
      <c r="F514" s="10">
        <f t="shared" si="57"/>
        <v>2.7285129604365623E-4</v>
      </c>
      <c r="G514" s="10">
        <f t="shared" si="59"/>
        <v>-0.66666666666666663</v>
      </c>
      <c r="H514" s="16">
        <f t="shared" si="58"/>
        <v>-4.8768593026091199E-4</v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1</v>
      </c>
      <c r="D516" s="9">
        <v>0</v>
      </c>
      <c r="E516" s="10">
        <f t="shared" si="56"/>
        <v>2.43842965130456E-4</v>
      </c>
      <c r="F516" s="10" t="str">
        <f t="shared" si="57"/>
        <v/>
      </c>
      <c r="G516" s="10">
        <f t="shared" si="59"/>
        <v>-1</v>
      </c>
      <c r="H516" s="16">
        <f t="shared" si="58"/>
        <v>-2.43842965130456E-4</v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1</v>
      </c>
      <c r="D518" s="9">
        <v>1</v>
      </c>
      <c r="E518" s="10">
        <f t="shared" si="56"/>
        <v>2.43842965130456E-4</v>
      </c>
      <c r="F518" s="10">
        <f t="shared" si="57"/>
        <v>2.7285129604365623E-4</v>
      </c>
      <c r="G518" s="10">
        <f t="shared" si="59"/>
        <v>0</v>
      </c>
      <c r="H518" s="16">
        <f t="shared" si="58"/>
        <v>0</v>
      </c>
    </row>
    <row r="519" spans="1:8" x14ac:dyDescent="0.2">
      <c r="A519" s="8"/>
      <c r="B519" s="34" t="s">
        <v>497</v>
      </c>
      <c r="C519" s="31">
        <v>5</v>
      </c>
      <c r="D519" s="9">
        <v>1</v>
      </c>
      <c r="E519" s="10">
        <f t="shared" si="56"/>
        <v>1.21921482565228E-3</v>
      </c>
      <c r="F519" s="10">
        <f t="shared" si="57"/>
        <v>2.7285129604365623E-4</v>
      </c>
      <c r="G519" s="10">
        <f t="shared" si="59"/>
        <v>-0.8</v>
      </c>
      <c r="H519" s="16">
        <f t="shared" si="58"/>
        <v>-9.7537186052182399E-4</v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10</v>
      </c>
      <c r="D530" s="9">
        <v>1</v>
      </c>
      <c r="E530" s="10">
        <f t="shared" si="56"/>
        <v>2.43842965130456E-3</v>
      </c>
      <c r="F530" s="10">
        <f t="shared" si="57"/>
        <v>2.7285129604365623E-4</v>
      </c>
      <c r="G530" s="10">
        <f t="shared" si="59"/>
        <v>-0.9</v>
      </c>
      <c r="H530" s="16">
        <f t="shared" si="58"/>
        <v>-2.1945866861741042E-3</v>
      </c>
    </row>
    <row r="531" spans="1:8" x14ac:dyDescent="0.2">
      <c r="A531" s="8"/>
      <c r="B531" s="34" t="s">
        <v>509</v>
      </c>
      <c r="C531" s="31">
        <v>2</v>
      </c>
      <c r="D531" s="9">
        <v>4</v>
      </c>
      <c r="E531" s="10">
        <f t="shared" si="56"/>
        <v>4.8768593026091199E-4</v>
      </c>
      <c r="F531" s="10">
        <f t="shared" si="57"/>
        <v>1.0914051841746249E-3</v>
      </c>
      <c r="G531" s="10">
        <f t="shared" si="59"/>
        <v>1</v>
      </c>
      <c r="H531" s="16">
        <f t="shared" si="58"/>
        <v>4.8768593026091199E-4</v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4</v>
      </c>
      <c r="E532" s="10" t="str">
        <f t="shared" si="56"/>
        <v/>
      </c>
      <c r="F532" s="10">
        <f t="shared" si="57"/>
        <v>1.0914051841746249E-3</v>
      </c>
      <c r="G532" s="10">
        <f t="shared" si="59"/>
        <v>1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9</v>
      </c>
      <c r="D535" s="9">
        <v>1</v>
      </c>
      <c r="E535" s="10">
        <f t="shared" si="56"/>
        <v>2.1945866861741038E-3</v>
      </c>
      <c r="F535" s="10">
        <f t="shared" si="57"/>
        <v>2.7285129604365623E-4</v>
      </c>
      <c r="G535" s="10">
        <f t="shared" si="59"/>
        <v>-0.88888888888888884</v>
      </c>
      <c r="H535" s="16">
        <f t="shared" si="58"/>
        <v>-1.9507437210436478E-3</v>
      </c>
    </row>
    <row r="536" spans="1:8" x14ac:dyDescent="0.2">
      <c r="A536" s="8"/>
      <c r="B536" s="34" t="s">
        <v>514</v>
      </c>
      <c r="C536" s="31">
        <v>3</v>
      </c>
      <c r="D536" s="9">
        <v>57</v>
      </c>
      <c r="E536" s="10">
        <f t="shared" si="56"/>
        <v>7.3152889539136799E-4</v>
      </c>
      <c r="F536" s="10">
        <f t="shared" si="57"/>
        <v>1.5552523874488404E-2</v>
      </c>
      <c r="G536" s="10">
        <f t="shared" si="59"/>
        <v>18</v>
      </c>
      <c r="H536" s="16">
        <f t="shared" si="58"/>
        <v>1.3167520117044624E-2</v>
      </c>
    </row>
    <row r="537" spans="1:8" ht="25.5" x14ac:dyDescent="0.2">
      <c r="A537" s="8"/>
      <c r="B537" s="34" t="s">
        <v>515</v>
      </c>
      <c r="C537" s="31">
        <v>27</v>
      </c>
      <c r="D537" s="9">
        <v>26</v>
      </c>
      <c r="E537" s="10">
        <f t="shared" si="56"/>
        <v>6.5837600585223113E-3</v>
      </c>
      <c r="F537" s="10">
        <f t="shared" si="57"/>
        <v>7.0941336971350613E-3</v>
      </c>
      <c r="G537" s="10">
        <f t="shared" si="59"/>
        <v>-3.7037037037037035E-2</v>
      </c>
      <c r="H537" s="16">
        <f t="shared" si="58"/>
        <v>-2.4384296513045597E-4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1</v>
      </c>
      <c r="E542" s="10" t="str">
        <f t="shared" si="56"/>
        <v/>
      </c>
      <c r="F542" s="10">
        <f t="shared" si="57"/>
        <v>2.7285129604365623E-4</v>
      </c>
      <c r="G542" s="10">
        <f t="shared" si="59"/>
        <v>1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1</v>
      </c>
      <c r="D548" s="9">
        <v>0</v>
      </c>
      <c r="E548" s="10">
        <f t="shared" si="56"/>
        <v>2.43842965130456E-4</v>
      </c>
      <c r="F548" s="10" t="str">
        <f t="shared" si="57"/>
        <v/>
      </c>
      <c r="G548" s="10">
        <f t="shared" si="59"/>
        <v>-1</v>
      </c>
      <c r="H548" s="16">
        <f t="shared" si="58"/>
        <v>-2.43842965130456E-4</v>
      </c>
    </row>
    <row r="549" spans="1:8" x14ac:dyDescent="0.2">
      <c r="A549" s="8"/>
      <c r="B549" s="34" t="s">
        <v>527</v>
      </c>
      <c r="C549" s="31">
        <v>2</v>
      </c>
      <c r="D549" s="9">
        <v>0</v>
      </c>
      <c r="E549" s="10">
        <f t="shared" si="56"/>
        <v>4.8768593026091199E-4</v>
      </c>
      <c r="F549" s="10" t="str">
        <f t="shared" si="57"/>
        <v/>
      </c>
      <c r="G549" s="10">
        <f t="shared" si="59"/>
        <v>-1</v>
      </c>
      <c r="H549" s="16">
        <f t="shared" si="58"/>
        <v>-4.8768593026091199E-4</v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9</v>
      </c>
      <c r="D552" s="9">
        <v>0</v>
      </c>
      <c r="E552" s="10">
        <f t="shared" si="56"/>
        <v>2.1945866861741038E-3</v>
      </c>
      <c r="F552" s="10" t="str">
        <f t="shared" si="57"/>
        <v/>
      </c>
      <c r="G552" s="10">
        <f t="shared" si="59"/>
        <v>-1</v>
      </c>
      <c r="H552" s="16">
        <f t="shared" si="58"/>
        <v>-2.1945866861741038E-3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2</v>
      </c>
      <c r="E554" s="10" t="str">
        <f t="shared" ref="E554:E595" si="60">+IF(C554=0,"",C554/C$362)</f>
        <v/>
      </c>
      <c r="F554" s="10">
        <f t="shared" ref="F554:F595" si="61">+IF(D554=0,"",D554/D$362)</f>
        <v>5.4570259208731246E-4</v>
      </c>
      <c r="G554" s="10">
        <f t="shared" si="59"/>
        <v>1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36</v>
      </c>
      <c r="D555" s="9">
        <v>13</v>
      </c>
      <c r="E555" s="10">
        <f t="shared" si="60"/>
        <v>8.778346744696415E-3</v>
      </c>
      <c r="F555" s="10">
        <f t="shared" si="61"/>
        <v>3.5470668485675307E-3</v>
      </c>
      <c r="G555" s="10">
        <f t="shared" ref="G555:G595" si="63">+IF(AND(C555=0,D555=0)," ",IF(C555=0,1,IF(D555=0,-1,(D555-C555)/C555)))</f>
        <v>-0.63888888888888884</v>
      </c>
      <c r="H555" s="16">
        <f t="shared" si="62"/>
        <v>-5.6083881980004873E-3</v>
      </c>
    </row>
    <row r="556" spans="1:8" ht="25.5" x14ac:dyDescent="0.2">
      <c r="A556" s="8"/>
      <c r="B556" s="34" t="s">
        <v>534</v>
      </c>
      <c r="C556" s="31">
        <v>13</v>
      </c>
      <c r="D556" s="9">
        <v>0</v>
      </c>
      <c r="E556" s="10">
        <f t="shared" si="60"/>
        <v>3.1699585466959277E-3</v>
      </c>
      <c r="F556" s="10" t="str">
        <f t="shared" si="61"/>
        <v/>
      </c>
      <c r="G556" s="10">
        <f t="shared" si="63"/>
        <v>-1</v>
      </c>
      <c r="H556" s="16">
        <f t="shared" si="62"/>
        <v>-3.1699585466959277E-3</v>
      </c>
    </row>
    <row r="557" spans="1:8" x14ac:dyDescent="0.2">
      <c r="A557" s="8"/>
      <c r="B557" s="34" t="s">
        <v>535</v>
      </c>
      <c r="C557" s="31">
        <v>0</v>
      </c>
      <c r="D557" s="9">
        <v>5</v>
      </c>
      <c r="E557" s="10" t="str">
        <f t="shared" si="60"/>
        <v/>
      </c>
      <c r="F557" s="10">
        <f t="shared" si="61"/>
        <v>1.364256480218281E-3</v>
      </c>
      <c r="G557" s="10">
        <f t="shared" si="63"/>
        <v>1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8</v>
      </c>
      <c r="D558" s="9">
        <v>101</v>
      </c>
      <c r="E558" s="10">
        <f t="shared" si="60"/>
        <v>1.950743721043648E-3</v>
      </c>
      <c r="F558" s="10">
        <f t="shared" si="61"/>
        <v>2.7557980900409278E-2</v>
      </c>
      <c r="G558" s="10">
        <f t="shared" si="63"/>
        <v>11.625</v>
      </c>
      <c r="H558" s="16">
        <f t="shared" si="62"/>
        <v>2.2677395757132408E-2</v>
      </c>
    </row>
    <row r="559" spans="1:8" x14ac:dyDescent="0.2">
      <c r="A559" s="8"/>
      <c r="B559" s="34" t="s">
        <v>537</v>
      </c>
      <c r="C559" s="31">
        <v>15</v>
      </c>
      <c r="D559" s="9">
        <v>10</v>
      </c>
      <c r="E559" s="10">
        <f t="shared" si="60"/>
        <v>3.6576444769568397E-3</v>
      </c>
      <c r="F559" s="10">
        <f t="shared" si="61"/>
        <v>2.7285129604365621E-3</v>
      </c>
      <c r="G559" s="10">
        <f t="shared" si="63"/>
        <v>-0.33333333333333331</v>
      </c>
      <c r="H559" s="16">
        <f t="shared" si="62"/>
        <v>-1.2192148256522798E-3</v>
      </c>
    </row>
    <row r="560" spans="1:8" x14ac:dyDescent="0.2">
      <c r="A560" s="8"/>
      <c r="B560" s="34" t="s">
        <v>538</v>
      </c>
      <c r="C560" s="31">
        <v>1</v>
      </c>
      <c r="D560" s="9">
        <v>0</v>
      </c>
      <c r="E560" s="10">
        <f t="shared" si="60"/>
        <v>2.43842965130456E-4</v>
      </c>
      <c r="F560" s="10" t="str">
        <f t="shared" si="61"/>
        <v/>
      </c>
      <c r="G560" s="10">
        <f t="shared" si="63"/>
        <v>-1</v>
      </c>
      <c r="H560" s="16">
        <f t="shared" si="62"/>
        <v>-2.43842965130456E-4</v>
      </c>
    </row>
    <row r="561" spans="1:8" x14ac:dyDescent="0.2">
      <c r="A561" s="8"/>
      <c r="B561" s="34" t="s">
        <v>539</v>
      </c>
      <c r="C561" s="31">
        <v>1</v>
      </c>
      <c r="D561" s="9">
        <v>1</v>
      </c>
      <c r="E561" s="10">
        <f t="shared" si="60"/>
        <v>2.43842965130456E-4</v>
      </c>
      <c r="F561" s="10">
        <f t="shared" si="61"/>
        <v>2.7285129604365623E-4</v>
      </c>
      <c r="G561" s="10">
        <f t="shared" si="63"/>
        <v>0</v>
      </c>
      <c r="H561" s="16">
        <f t="shared" si="62"/>
        <v>0</v>
      </c>
    </row>
    <row r="562" spans="1:8" x14ac:dyDescent="0.2">
      <c r="A562" s="8"/>
      <c r="B562" s="34" t="s">
        <v>540</v>
      </c>
      <c r="C562" s="3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7</v>
      </c>
      <c r="D567" s="9">
        <v>0</v>
      </c>
      <c r="E567" s="10">
        <f t="shared" si="60"/>
        <v>1.706900755913192E-3</v>
      </c>
      <c r="F567" s="10" t="str">
        <f t="shared" si="61"/>
        <v/>
      </c>
      <c r="G567" s="10">
        <f t="shared" si="63"/>
        <v>-1</v>
      </c>
      <c r="H567" s="16">
        <f t="shared" si="62"/>
        <v>-1.706900755913192E-3</v>
      </c>
    </row>
    <row r="568" spans="1:8" ht="25.5" x14ac:dyDescent="0.2">
      <c r="A568" s="8"/>
      <c r="B568" s="34" t="s">
        <v>546</v>
      </c>
      <c r="C568" s="3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4" t="s">
        <v>547</v>
      </c>
      <c r="C569" s="31">
        <v>0</v>
      </c>
      <c r="D569" s="9">
        <v>1</v>
      </c>
      <c r="E569" s="10" t="str">
        <f t="shared" si="60"/>
        <v/>
      </c>
      <c r="F569" s="10">
        <f t="shared" si="61"/>
        <v>2.7285129604365623E-4</v>
      </c>
      <c r="G569" s="10">
        <f t="shared" si="63"/>
        <v>1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4</v>
      </c>
      <c r="D571" s="9">
        <v>1</v>
      </c>
      <c r="E571" s="10">
        <f t="shared" si="60"/>
        <v>9.7537186052182399E-4</v>
      </c>
      <c r="F571" s="10">
        <f t="shared" si="61"/>
        <v>2.7285129604365623E-4</v>
      </c>
      <c r="G571" s="10">
        <f t="shared" si="63"/>
        <v>-0.75</v>
      </c>
      <c r="H571" s="16">
        <f t="shared" si="62"/>
        <v>-7.3152889539136799E-4</v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25</v>
      </c>
      <c r="D574" s="9">
        <v>4</v>
      </c>
      <c r="E574" s="10">
        <f t="shared" si="60"/>
        <v>6.0960741282613997E-3</v>
      </c>
      <c r="F574" s="10">
        <f t="shared" si="61"/>
        <v>1.0914051841746249E-3</v>
      </c>
      <c r="G574" s="10">
        <f t="shared" si="63"/>
        <v>-0.84</v>
      </c>
      <c r="H574" s="16">
        <f t="shared" si="62"/>
        <v>-5.1207022677395757E-3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1</v>
      </c>
      <c r="D576" s="9">
        <v>0</v>
      </c>
      <c r="E576" s="10">
        <f t="shared" si="60"/>
        <v>2.43842965130456E-4</v>
      </c>
      <c r="F576" s="10" t="str">
        <f t="shared" si="61"/>
        <v/>
      </c>
      <c r="G576" s="10">
        <f t="shared" si="63"/>
        <v>-1</v>
      </c>
      <c r="H576" s="16">
        <f t="shared" si="62"/>
        <v>-2.43842965130456E-4</v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44</v>
      </c>
      <c r="D579" s="9">
        <v>94</v>
      </c>
      <c r="E579" s="10">
        <f t="shared" si="60"/>
        <v>1.0729090465740063E-2</v>
      </c>
      <c r="F579" s="10">
        <f t="shared" si="61"/>
        <v>2.5648021828103683E-2</v>
      </c>
      <c r="G579" s="10">
        <f t="shared" si="63"/>
        <v>1.1363636363636365</v>
      </c>
      <c r="H579" s="16">
        <f t="shared" si="62"/>
        <v>1.2192148256522799E-2</v>
      </c>
    </row>
    <row r="580" spans="1:8" ht="25.5" x14ac:dyDescent="0.2">
      <c r="A580" s="8"/>
      <c r="B580" s="34" t="s">
        <v>558</v>
      </c>
      <c r="C580" s="31">
        <v>122</v>
      </c>
      <c r="D580" s="9">
        <v>304</v>
      </c>
      <c r="E580" s="10">
        <f t="shared" si="60"/>
        <v>2.9748841745915629E-2</v>
      </c>
      <c r="F580" s="10">
        <f t="shared" si="61"/>
        <v>8.2946793997271492E-2</v>
      </c>
      <c r="G580" s="10">
        <f t="shared" si="63"/>
        <v>1.4918032786885247</v>
      </c>
      <c r="H580" s="16">
        <f t="shared" si="62"/>
        <v>4.4379419653742994E-2</v>
      </c>
    </row>
    <row r="581" spans="1:8" x14ac:dyDescent="0.2">
      <c r="A581" s="8"/>
      <c r="B581" s="34" t="s">
        <v>559</v>
      </c>
      <c r="C581" s="31">
        <v>133</v>
      </c>
      <c r="D581" s="9">
        <v>84</v>
      </c>
      <c r="E581" s="10">
        <f t="shared" si="60"/>
        <v>3.2431114362350646E-2</v>
      </c>
      <c r="F581" s="10">
        <f t="shared" si="61"/>
        <v>2.291950886766712E-2</v>
      </c>
      <c r="G581" s="10">
        <f t="shared" si="63"/>
        <v>-0.36842105263157893</v>
      </c>
      <c r="H581" s="16">
        <f t="shared" si="62"/>
        <v>-1.1948305291392344E-2</v>
      </c>
    </row>
    <row r="582" spans="1:8" x14ac:dyDescent="0.2">
      <c r="A582" s="8"/>
      <c r="B582" s="34" t="s">
        <v>560</v>
      </c>
      <c r="C582" s="31">
        <v>6</v>
      </c>
      <c r="D582" s="9">
        <v>26</v>
      </c>
      <c r="E582" s="10">
        <f t="shared" si="60"/>
        <v>1.463057790782736E-3</v>
      </c>
      <c r="F582" s="10">
        <f t="shared" si="61"/>
        <v>7.0941336971350613E-3</v>
      </c>
      <c r="G582" s="10">
        <f t="shared" si="63"/>
        <v>3.3333333333333335</v>
      </c>
      <c r="H582" s="16">
        <f t="shared" si="62"/>
        <v>4.8768593026091199E-3</v>
      </c>
    </row>
    <row r="583" spans="1:8" x14ac:dyDescent="0.2">
      <c r="A583" s="8"/>
      <c r="B583" s="34" t="s">
        <v>561</v>
      </c>
      <c r="C583" s="31">
        <v>5</v>
      </c>
      <c r="D583" s="9">
        <v>0</v>
      </c>
      <c r="E583" s="10">
        <f t="shared" si="60"/>
        <v>1.21921482565228E-3</v>
      </c>
      <c r="F583" s="10" t="str">
        <f t="shared" si="61"/>
        <v/>
      </c>
      <c r="G583" s="10">
        <f t="shared" si="63"/>
        <v>-1</v>
      </c>
      <c r="H583" s="16">
        <f t="shared" si="62"/>
        <v>-1.21921482565228E-3</v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2</v>
      </c>
      <c r="D585" s="9">
        <v>0</v>
      </c>
      <c r="E585" s="10">
        <f t="shared" si="60"/>
        <v>4.8768593026091199E-4</v>
      </c>
      <c r="F585" s="10" t="str">
        <f t="shared" si="61"/>
        <v/>
      </c>
      <c r="G585" s="10">
        <f t="shared" si="63"/>
        <v>-1</v>
      </c>
      <c r="H585" s="16">
        <f t="shared" si="62"/>
        <v>-4.8768593026091199E-4</v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0</v>
      </c>
      <c r="D588" s="9">
        <v>6</v>
      </c>
      <c r="E588" s="10" t="str">
        <f t="shared" si="60"/>
        <v/>
      </c>
      <c r="F588" s="10">
        <f t="shared" si="61"/>
        <v>1.6371077762619372E-3</v>
      </c>
      <c r="G588" s="10">
        <f t="shared" si="63"/>
        <v>1</v>
      </c>
      <c r="H588" s="16" t="str">
        <f t="shared" si="62"/>
        <v/>
      </c>
    </row>
    <row r="589" spans="1:8" x14ac:dyDescent="0.2">
      <c r="A589" s="8"/>
      <c r="B589" s="34" t="s">
        <v>567</v>
      </c>
      <c r="C589" s="31">
        <v>1</v>
      </c>
      <c r="D589" s="9">
        <v>2</v>
      </c>
      <c r="E589" s="10">
        <f t="shared" si="60"/>
        <v>2.43842965130456E-4</v>
      </c>
      <c r="F589" s="10">
        <f t="shared" si="61"/>
        <v>5.4570259208731246E-4</v>
      </c>
      <c r="G589" s="10">
        <f t="shared" si="63"/>
        <v>1</v>
      </c>
      <c r="H589" s="16">
        <f t="shared" si="62"/>
        <v>2.43842965130456E-4</v>
      </c>
    </row>
    <row r="590" spans="1:8" ht="15" customHeight="1" x14ac:dyDescent="0.2">
      <c r="A590" s="8"/>
      <c r="B590" s="34" t="s">
        <v>568</v>
      </c>
      <c r="C590" s="31">
        <v>0</v>
      </c>
      <c r="D590" s="9">
        <v>1</v>
      </c>
      <c r="E590" s="10" t="str">
        <f t="shared" si="60"/>
        <v/>
      </c>
      <c r="F590" s="10">
        <f t="shared" si="61"/>
        <v>2.7285129604365623E-4</v>
      </c>
      <c r="G590" s="10">
        <f t="shared" si="63"/>
        <v>1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867</v>
      </c>
      <c r="D601" s="30">
        <f>SUM(D602:D629)</f>
        <v>1409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0.62514417531718569</v>
      </c>
      <c r="H601" s="40">
        <f t="shared" ref="H601:H629" si="66">+IF(OR(AND(E601=""),(G601="")),"",E601*G601)</f>
        <v>0.62514417531718569</v>
      </c>
    </row>
    <row r="602" spans="1:8" x14ac:dyDescent="0.2">
      <c r="A602" s="8"/>
      <c r="B602" s="33" t="s">
        <v>574</v>
      </c>
      <c r="C602" s="39">
        <v>4</v>
      </c>
      <c r="D602" s="36">
        <v>8</v>
      </c>
      <c r="E602" s="37">
        <f t="shared" si="64"/>
        <v>4.61361014994233E-3</v>
      </c>
      <c r="F602" s="37">
        <f t="shared" si="65"/>
        <v>5.6777856635911996E-3</v>
      </c>
      <c r="G602" s="37">
        <f t="shared" ref="G602:G629" si="67">+IF(AND(C602=0,D602=0)," ",IF(C602=0,1,IF(D602=0,-1,(D602-C602)/C602)))</f>
        <v>1</v>
      </c>
      <c r="H602" s="38">
        <f t="shared" si="66"/>
        <v>4.61361014994233E-3</v>
      </c>
    </row>
    <row r="603" spans="1:8" x14ac:dyDescent="0.2">
      <c r="A603" s="8"/>
      <c r="B603" s="34" t="s">
        <v>575</v>
      </c>
      <c r="C603" s="31">
        <v>29</v>
      </c>
      <c r="D603" s="9">
        <v>12</v>
      </c>
      <c r="E603" s="10">
        <f t="shared" si="64"/>
        <v>3.3448673587081888E-2</v>
      </c>
      <c r="F603" s="10">
        <f t="shared" si="65"/>
        <v>8.516678495386799E-3</v>
      </c>
      <c r="G603" s="10">
        <f t="shared" si="67"/>
        <v>-0.58620689655172409</v>
      </c>
      <c r="H603" s="16">
        <f t="shared" si="66"/>
        <v>-1.9607843137254898E-2</v>
      </c>
    </row>
    <row r="604" spans="1:8" ht="25.5" x14ac:dyDescent="0.2">
      <c r="A604" s="8"/>
      <c r="B604" s="34" t="s">
        <v>576</v>
      </c>
      <c r="C604" s="31">
        <v>233</v>
      </c>
      <c r="D604" s="9">
        <v>182</v>
      </c>
      <c r="E604" s="10">
        <f t="shared" si="64"/>
        <v>0.26874279123414069</v>
      </c>
      <c r="F604" s="10">
        <f t="shared" si="65"/>
        <v>0.12916962384669978</v>
      </c>
      <c r="G604" s="10">
        <f t="shared" si="67"/>
        <v>-0.21888412017167383</v>
      </c>
      <c r="H604" s="16">
        <f t="shared" si="66"/>
        <v>-5.8823529411764705E-2</v>
      </c>
    </row>
    <row r="605" spans="1:8" x14ac:dyDescent="0.2">
      <c r="A605" s="8"/>
      <c r="B605" s="34" t="s">
        <v>577</v>
      </c>
      <c r="C605" s="31">
        <v>117</v>
      </c>
      <c r="D605" s="9">
        <v>87</v>
      </c>
      <c r="E605" s="10">
        <f t="shared" si="64"/>
        <v>0.13494809688581316</v>
      </c>
      <c r="F605" s="10">
        <f t="shared" si="65"/>
        <v>6.1745919091554295E-2</v>
      </c>
      <c r="G605" s="10">
        <f t="shared" si="67"/>
        <v>-0.25641025641025639</v>
      </c>
      <c r="H605" s="16">
        <f t="shared" si="66"/>
        <v>-3.4602076124567477E-2</v>
      </c>
    </row>
    <row r="606" spans="1:8" x14ac:dyDescent="0.2">
      <c r="A606" s="8"/>
      <c r="B606" s="34" t="s">
        <v>578</v>
      </c>
      <c r="C606" s="31">
        <v>8</v>
      </c>
      <c r="D606" s="9">
        <v>43</v>
      </c>
      <c r="E606" s="10">
        <f t="shared" si="64"/>
        <v>9.22722029988466E-3</v>
      </c>
      <c r="F606" s="10">
        <f t="shared" si="65"/>
        <v>3.0518097941802696E-2</v>
      </c>
      <c r="G606" s="10">
        <f t="shared" si="67"/>
        <v>4.375</v>
      </c>
      <c r="H606" s="16">
        <f t="shared" si="66"/>
        <v>4.0369088811995385E-2</v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3</v>
      </c>
      <c r="D608" s="9">
        <v>5</v>
      </c>
      <c r="E608" s="10">
        <f t="shared" si="64"/>
        <v>3.4602076124567475E-3</v>
      </c>
      <c r="F608" s="10">
        <f t="shared" si="65"/>
        <v>3.5486160397444995E-3</v>
      </c>
      <c r="G608" s="10">
        <f t="shared" si="67"/>
        <v>0.66666666666666663</v>
      </c>
      <c r="H608" s="16">
        <f t="shared" si="66"/>
        <v>2.306805074971165E-3</v>
      </c>
    </row>
    <row r="609" spans="1:8" x14ac:dyDescent="0.2">
      <c r="A609" s="8"/>
      <c r="B609" s="34" t="s">
        <v>581</v>
      </c>
      <c r="C609" s="3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4" t="s">
        <v>582</v>
      </c>
      <c r="C610" s="31">
        <v>3</v>
      </c>
      <c r="D610" s="9">
        <v>1</v>
      </c>
      <c r="E610" s="10">
        <f t="shared" si="64"/>
        <v>3.4602076124567475E-3</v>
      </c>
      <c r="F610" s="10">
        <f t="shared" si="65"/>
        <v>7.0972320794889996E-4</v>
      </c>
      <c r="G610" s="10">
        <f t="shared" si="67"/>
        <v>-0.66666666666666663</v>
      </c>
      <c r="H610" s="16">
        <f t="shared" si="66"/>
        <v>-2.306805074971165E-3</v>
      </c>
    </row>
    <row r="611" spans="1:8" x14ac:dyDescent="0.2">
      <c r="A611" s="8"/>
      <c r="B611" s="34" t="s">
        <v>583</v>
      </c>
      <c r="C611" s="31">
        <v>2</v>
      </c>
      <c r="D611" s="9">
        <v>4</v>
      </c>
      <c r="E611" s="10">
        <f t="shared" si="64"/>
        <v>2.306805074971165E-3</v>
      </c>
      <c r="F611" s="10">
        <f t="shared" si="65"/>
        <v>2.8388928317955998E-3</v>
      </c>
      <c r="G611" s="10">
        <f t="shared" si="67"/>
        <v>1</v>
      </c>
      <c r="H611" s="16">
        <f t="shared" si="66"/>
        <v>2.306805074971165E-3</v>
      </c>
    </row>
    <row r="612" spans="1:8" x14ac:dyDescent="0.2">
      <c r="A612" s="8"/>
      <c r="B612" s="34" t="s">
        <v>584</v>
      </c>
      <c r="C612" s="31">
        <v>5</v>
      </c>
      <c r="D612" s="9">
        <v>2</v>
      </c>
      <c r="E612" s="10">
        <f t="shared" si="64"/>
        <v>5.7670126874279125E-3</v>
      </c>
      <c r="F612" s="10">
        <f t="shared" si="65"/>
        <v>1.4194464158977999E-3</v>
      </c>
      <c r="G612" s="10">
        <f t="shared" si="67"/>
        <v>-0.6</v>
      </c>
      <c r="H612" s="16">
        <f t="shared" si="66"/>
        <v>-3.4602076124567475E-3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133</v>
      </c>
      <c r="D616" s="9">
        <v>414</v>
      </c>
      <c r="E616" s="10">
        <f t="shared" si="64"/>
        <v>0.15340253748558247</v>
      </c>
      <c r="F616" s="10">
        <f t="shared" si="65"/>
        <v>0.29382540809084456</v>
      </c>
      <c r="G616" s="10">
        <f t="shared" si="67"/>
        <v>2.1127819548872182</v>
      </c>
      <c r="H616" s="16">
        <f t="shared" si="66"/>
        <v>0.32410611303344872</v>
      </c>
    </row>
    <row r="617" spans="1:8" x14ac:dyDescent="0.2">
      <c r="A617" s="8"/>
      <c r="B617" s="34" t="s">
        <v>589</v>
      </c>
      <c r="C617" s="31">
        <v>25</v>
      </c>
      <c r="D617" s="9">
        <v>22</v>
      </c>
      <c r="E617" s="10">
        <f t="shared" si="64"/>
        <v>2.8835063437139562E-2</v>
      </c>
      <c r="F617" s="10">
        <f t="shared" si="65"/>
        <v>1.5613910574875798E-2</v>
      </c>
      <c r="G617" s="10">
        <f t="shared" si="67"/>
        <v>-0.12</v>
      </c>
      <c r="H617" s="16">
        <f t="shared" si="66"/>
        <v>-3.4602076124567471E-3</v>
      </c>
    </row>
    <row r="618" spans="1:8" x14ac:dyDescent="0.2">
      <c r="A618" s="8"/>
      <c r="B618" s="34" t="s">
        <v>590</v>
      </c>
      <c r="C618" s="31">
        <v>8</v>
      </c>
      <c r="D618" s="9">
        <v>5</v>
      </c>
      <c r="E618" s="10">
        <f t="shared" si="64"/>
        <v>9.22722029988466E-3</v>
      </c>
      <c r="F618" s="10">
        <f t="shared" si="65"/>
        <v>3.5486160397444995E-3</v>
      </c>
      <c r="G618" s="10">
        <f t="shared" si="67"/>
        <v>-0.375</v>
      </c>
      <c r="H618" s="16">
        <f t="shared" si="66"/>
        <v>-3.4602076124567475E-3</v>
      </c>
    </row>
    <row r="619" spans="1:8" x14ac:dyDescent="0.2">
      <c r="A619" s="8"/>
      <c r="B619" s="34" t="s">
        <v>591</v>
      </c>
      <c r="C619" s="31">
        <v>155</v>
      </c>
      <c r="D619" s="9">
        <v>161</v>
      </c>
      <c r="E619" s="10">
        <f t="shared" si="64"/>
        <v>0.17877739331026529</v>
      </c>
      <c r="F619" s="10">
        <f t="shared" si="65"/>
        <v>0.11426543647977289</v>
      </c>
      <c r="G619" s="10">
        <f t="shared" si="67"/>
        <v>3.870967741935484E-2</v>
      </c>
      <c r="H619" s="16">
        <f t="shared" si="66"/>
        <v>6.9204152249134959E-3</v>
      </c>
    </row>
    <row r="620" spans="1:8" x14ac:dyDescent="0.2">
      <c r="A620" s="8"/>
      <c r="B620" s="34" t="s">
        <v>592</v>
      </c>
      <c r="C620" s="31">
        <v>19</v>
      </c>
      <c r="D620" s="9">
        <v>25</v>
      </c>
      <c r="E620" s="10">
        <f t="shared" si="64"/>
        <v>2.1914648212226068E-2</v>
      </c>
      <c r="F620" s="10">
        <f t="shared" si="65"/>
        <v>1.7743080198722498E-2</v>
      </c>
      <c r="G620" s="10">
        <f t="shared" si="67"/>
        <v>0.31578947368421051</v>
      </c>
      <c r="H620" s="16">
        <f t="shared" si="66"/>
        <v>6.920415224913495E-3</v>
      </c>
    </row>
    <row r="621" spans="1:8" x14ac:dyDescent="0.2">
      <c r="A621" s="8"/>
      <c r="B621" s="34" t="s">
        <v>593</v>
      </c>
      <c r="C621" s="31">
        <v>54</v>
      </c>
      <c r="D621" s="9">
        <v>0</v>
      </c>
      <c r="E621" s="10">
        <f t="shared" si="64"/>
        <v>6.228373702422145E-2</v>
      </c>
      <c r="F621" s="10" t="str">
        <f t="shared" si="65"/>
        <v/>
      </c>
      <c r="G621" s="10">
        <f t="shared" si="67"/>
        <v>-1</v>
      </c>
      <c r="H621" s="16">
        <f t="shared" si="66"/>
        <v>-6.228373702422145E-2</v>
      </c>
    </row>
    <row r="622" spans="1:8" x14ac:dyDescent="0.2">
      <c r="A622" s="8"/>
      <c r="B622" s="34" t="s">
        <v>594</v>
      </c>
      <c r="C622" s="31">
        <v>4</v>
      </c>
      <c r="D622" s="9">
        <v>1</v>
      </c>
      <c r="E622" s="10">
        <f t="shared" si="64"/>
        <v>4.61361014994233E-3</v>
      </c>
      <c r="F622" s="10">
        <f t="shared" si="65"/>
        <v>7.0972320794889996E-4</v>
      </c>
      <c r="G622" s="10">
        <f t="shared" si="67"/>
        <v>-0.75</v>
      </c>
      <c r="H622" s="16">
        <f t="shared" si="66"/>
        <v>-3.4602076124567475E-3</v>
      </c>
    </row>
    <row r="623" spans="1:8" ht="25.5" x14ac:dyDescent="0.2">
      <c r="A623" s="8"/>
      <c r="B623" s="34" t="s">
        <v>595</v>
      </c>
      <c r="C623" s="3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14</v>
      </c>
      <c r="D625" s="9">
        <v>18</v>
      </c>
      <c r="E625" s="10">
        <f t="shared" si="64"/>
        <v>1.6147635524798153E-2</v>
      </c>
      <c r="F625" s="10">
        <f t="shared" si="65"/>
        <v>1.2775017743080199E-2</v>
      </c>
      <c r="G625" s="10">
        <f t="shared" si="67"/>
        <v>0.2857142857142857</v>
      </c>
      <c r="H625" s="16">
        <f t="shared" si="66"/>
        <v>4.6136101499423291E-3</v>
      </c>
    </row>
    <row r="626" spans="1:8" x14ac:dyDescent="0.2">
      <c r="A626" s="8"/>
      <c r="B626" s="34" t="s">
        <v>598</v>
      </c>
      <c r="C626" s="31">
        <v>13</v>
      </c>
      <c r="D626" s="9">
        <v>0</v>
      </c>
      <c r="E626" s="10">
        <f t="shared" si="64"/>
        <v>1.4994232987312572E-2</v>
      </c>
      <c r="F626" s="10" t="str">
        <f t="shared" si="65"/>
        <v/>
      </c>
      <c r="G626" s="10">
        <f t="shared" si="67"/>
        <v>-1</v>
      </c>
      <c r="H626" s="16">
        <f t="shared" si="66"/>
        <v>-1.4994232987312572E-2</v>
      </c>
    </row>
    <row r="627" spans="1:8" ht="25.5" x14ac:dyDescent="0.2">
      <c r="A627" s="8"/>
      <c r="B627" s="34" t="s">
        <v>599</v>
      </c>
      <c r="C627" s="3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7</v>
      </c>
      <c r="D628" s="9">
        <v>80</v>
      </c>
      <c r="E628" s="10">
        <f t="shared" si="64"/>
        <v>8.0738177623990767E-3</v>
      </c>
      <c r="F628" s="10">
        <f t="shared" si="65"/>
        <v>5.6777856635911991E-2</v>
      </c>
      <c r="G628" s="10">
        <f t="shared" si="67"/>
        <v>10.428571428571429</v>
      </c>
      <c r="H628" s="16">
        <f t="shared" si="66"/>
        <v>8.4198385236447515E-2</v>
      </c>
    </row>
    <row r="629" spans="1:8" ht="26.25" thickBot="1" x14ac:dyDescent="0.25">
      <c r="A629" s="8"/>
      <c r="B629" s="35" t="s">
        <v>601</v>
      </c>
      <c r="C629" s="32">
        <v>31</v>
      </c>
      <c r="D629" s="17">
        <v>339</v>
      </c>
      <c r="E629" s="18">
        <f t="shared" si="64"/>
        <v>3.5755478662053058E-2</v>
      </c>
      <c r="F629" s="18">
        <f t="shared" si="65"/>
        <v>0.24059616749467708</v>
      </c>
      <c r="G629" s="18">
        <f t="shared" si="67"/>
        <v>9.935483870967742</v>
      </c>
      <c r="H629" s="19">
        <f t="shared" si="66"/>
        <v>0.35524798154555942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646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647</v>
      </c>
      <c r="C8" s="30">
        <f>+C19+C76+C181+C362+C601</f>
        <v>11116</v>
      </c>
      <c r="D8" s="30">
        <f>+D19+D76+D181+D362+D601</f>
        <v>8068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-0.27419935228499459</v>
      </c>
      <c r="H8" s="40">
        <f t="shared" ref="H8:H13" si="1">+IF(OR(AND(E8=""),(G8="")),"",E8*G8)</f>
        <v>-0.27419935228499459</v>
      </c>
    </row>
    <row r="9" spans="1:8" x14ac:dyDescent="0.2">
      <c r="A9" s="8"/>
      <c r="B9" s="33" t="s">
        <v>8</v>
      </c>
      <c r="C9" s="31">
        <f>+C19</f>
        <v>105</v>
      </c>
      <c r="D9" s="9">
        <f>+D19</f>
        <v>195</v>
      </c>
      <c r="E9" s="10">
        <f t="shared" ref="E9:F13" si="2">+C9/C$8</f>
        <v>9.4458438287153661E-3</v>
      </c>
      <c r="F9" s="10">
        <f t="shared" si="2"/>
        <v>2.4169558750619734E-2</v>
      </c>
      <c r="G9" s="10">
        <f t="shared" si="0"/>
        <v>0.8571428571428571</v>
      </c>
      <c r="H9" s="16">
        <f t="shared" si="1"/>
        <v>8.0964375674703135E-3</v>
      </c>
    </row>
    <row r="10" spans="1:8" x14ac:dyDescent="0.2">
      <c r="A10" s="8"/>
      <c r="B10" s="34" t="s">
        <v>9</v>
      </c>
      <c r="C10" s="31">
        <f>+C76</f>
        <v>2574</v>
      </c>
      <c r="D10" s="9">
        <f>+D76</f>
        <v>1066</v>
      </c>
      <c r="E10" s="10">
        <f t="shared" si="2"/>
        <v>0.23155811442965096</v>
      </c>
      <c r="F10" s="10">
        <f t="shared" si="2"/>
        <v>0.13212692117005453</v>
      </c>
      <c r="G10" s="10">
        <f t="shared" si="0"/>
        <v>-0.58585858585858586</v>
      </c>
      <c r="H10" s="16">
        <f t="shared" si="1"/>
        <v>-0.13566030946383592</v>
      </c>
    </row>
    <row r="11" spans="1:8" ht="25.5" x14ac:dyDescent="0.2">
      <c r="A11" s="8"/>
      <c r="B11" s="34" t="s">
        <v>10</v>
      </c>
      <c r="C11" s="31">
        <f>+C181</f>
        <v>1135</v>
      </c>
      <c r="D11" s="9">
        <f>+D181</f>
        <v>815</v>
      </c>
      <c r="E11" s="10">
        <f t="shared" si="2"/>
        <v>0.10210507376754228</v>
      </c>
      <c r="F11" s="10">
        <f t="shared" si="2"/>
        <v>0.10101636093207735</v>
      </c>
      <c r="G11" s="10">
        <f t="shared" si="0"/>
        <v>-0.28193832599118945</v>
      </c>
      <c r="H11" s="16">
        <f t="shared" si="1"/>
        <v>-2.8787333573227783E-2</v>
      </c>
    </row>
    <row r="12" spans="1:8" x14ac:dyDescent="0.2">
      <c r="A12" s="8"/>
      <c r="B12" s="34" t="s">
        <v>11</v>
      </c>
      <c r="C12" s="31">
        <f>+C362</f>
        <v>6234</v>
      </c>
      <c r="D12" s="9">
        <f>+D362</f>
        <v>4233</v>
      </c>
      <c r="E12" s="10">
        <f t="shared" si="2"/>
        <v>0.56081324217344364</v>
      </c>
      <c r="F12" s="10">
        <f t="shared" si="2"/>
        <v>0.52466534457114522</v>
      </c>
      <c r="G12" s="10">
        <f t="shared" si="0"/>
        <v>-0.32098171318575552</v>
      </c>
      <c r="H12" s="16">
        <f t="shared" si="1"/>
        <v>-0.18001079525008995</v>
      </c>
    </row>
    <row r="13" spans="1:8" ht="15.75" thickBot="1" x14ac:dyDescent="0.25">
      <c r="A13" s="8"/>
      <c r="B13" s="35" t="s">
        <v>12</v>
      </c>
      <c r="C13" s="32">
        <f>+C601</f>
        <v>1068</v>
      </c>
      <c r="D13" s="17">
        <f>+D601</f>
        <v>1759</v>
      </c>
      <c r="E13" s="18">
        <f t="shared" si="2"/>
        <v>9.6077725800647718E-2</v>
      </c>
      <c r="F13" s="18">
        <f t="shared" si="2"/>
        <v>0.21802181457610312</v>
      </c>
      <c r="G13" s="18">
        <f t="shared" si="0"/>
        <v>0.64700374531835203</v>
      </c>
      <c r="H13" s="19">
        <f t="shared" si="1"/>
        <v>6.2162648434688737E-2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105</v>
      </c>
      <c r="D19" s="30">
        <f>SUM(D20:D70)</f>
        <v>195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0.8571428571428571</v>
      </c>
      <c r="H19" s="40">
        <f t="shared" ref="H19:H50" si="5">+IF(OR(AND(E19=""),(G19="")),"",E19*G19)</f>
        <v>0.8571428571428571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1</v>
      </c>
      <c r="D23" s="9">
        <v>0</v>
      </c>
      <c r="E23" s="10">
        <f t="shared" si="3"/>
        <v>9.5238095238095247E-3</v>
      </c>
      <c r="F23" s="10" t="str">
        <f t="shared" si="4"/>
        <v/>
      </c>
      <c r="G23" s="10">
        <f t="shared" si="6"/>
        <v>-1</v>
      </c>
      <c r="H23" s="16">
        <f t="shared" si="5"/>
        <v>-9.5238095238095247E-3</v>
      </c>
    </row>
    <row r="24" spans="1:8" ht="25.5" x14ac:dyDescent="0.2">
      <c r="A24" s="8"/>
      <c r="B24" s="34" t="s">
        <v>20</v>
      </c>
      <c r="C24" s="31">
        <v>2</v>
      </c>
      <c r="D24" s="9">
        <v>0</v>
      </c>
      <c r="E24" s="10">
        <f t="shared" si="3"/>
        <v>1.9047619047619049E-2</v>
      </c>
      <c r="F24" s="10" t="str">
        <f t="shared" si="4"/>
        <v/>
      </c>
      <c r="G24" s="10">
        <f t="shared" si="6"/>
        <v>-1</v>
      </c>
      <c r="H24" s="16">
        <f t="shared" si="5"/>
        <v>-1.9047619047619049E-2</v>
      </c>
    </row>
    <row r="25" spans="1:8" ht="25.5" x14ac:dyDescent="0.2">
      <c r="A25" s="8"/>
      <c r="B25" s="34" t="s">
        <v>21</v>
      </c>
      <c r="C25" s="31">
        <v>0</v>
      </c>
      <c r="D25" s="9">
        <v>15</v>
      </c>
      <c r="E25" s="10" t="str">
        <f t="shared" si="3"/>
        <v/>
      </c>
      <c r="F25" s="10">
        <f t="shared" si="4"/>
        <v>7.6923076923076927E-2</v>
      </c>
      <c r="G25" s="10">
        <f t="shared" si="6"/>
        <v>1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4</v>
      </c>
      <c r="D27" s="9">
        <v>6</v>
      </c>
      <c r="E27" s="10">
        <f t="shared" si="3"/>
        <v>3.8095238095238099E-2</v>
      </c>
      <c r="F27" s="10">
        <f t="shared" si="4"/>
        <v>3.0769230769230771E-2</v>
      </c>
      <c r="G27" s="10">
        <f t="shared" si="6"/>
        <v>0.5</v>
      </c>
      <c r="H27" s="16">
        <f t="shared" si="5"/>
        <v>1.9047619047619049E-2</v>
      </c>
    </row>
    <row r="28" spans="1:8" x14ac:dyDescent="0.2">
      <c r="A28" s="8"/>
      <c r="B28" s="34" t="s">
        <v>24</v>
      </c>
      <c r="C28" s="31">
        <v>4</v>
      </c>
      <c r="D28" s="9">
        <v>3</v>
      </c>
      <c r="E28" s="10">
        <f t="shared" si="3"/>
        <v>3.8095238095238099E-2</v>
      </c>
      <c r="F28" s="10">
        <f t="shared" si="4"/>
        <v>1.5384615384615385E-2</v>
      </c>
      <c r="G28" s="10">
        <f t="shared" si="6"/>
        <v>-0.25</v>
      </c>
      <c r="H28" s="16">
        <f t="shared" si="5"/>
        <v>-9.5238095238095247E-3</v>
      </c>
    </row>
    <row r="29" spans="1:8" x14ac:dyDescent="0.2">
      <c r="A29" s="8"/>
      <c r="B29" s="34" t="s">
        <v>25</v>
      </c>
      <c r="C29" s="31">
        <v>6</v>
      </c>
      <c r="D29" s="9">
        <v>2</v>
      </c>
      <c r="E29" s="10">
        <f t="shared" si="3"/>
        <v>5.7142857142857141E-2</v>
      </c>
      <c r="F29" s="10">
        <f t="shared" si="4"/>
        <v>1.0256410256410256E-2</v>
      </c>
      <c r="G29" s="10">
        <f t="shared" si="6"/>
        <v>-0.66666666666666663</v>
      </c>
      <c r="H29" s="16">
        <f t="shared" si="5"/>
        <v>-3.8095238095238092E-2</v>
      </c>
    </row>
    <row r="30" spans="1:8" x14ac:dyDescent="0.2">
      <c r="A30" s="8"/>
      <c r="B30" s="34" t="s">
        <v>26</v>
      </c>
      <c r="C30" s="31">
        <v>5</v>
      </c>
      <c r="D30" s="9">
        <v>30</v>
      </c>
      <c r="E30" s="10">
        <f t="shared" si="3"/>
        <v>4.7619047619047616E-2</v>
      </c>
      <c r="F30" s="10">
        <f t="shared" si="4"/>
        <v>0.15384615384615385</v>
      </c>
      <c r="G30" s="10">
        <f t="shared" si="6"/>
        <v>5</v>
      </c>
      <c r="H30" s="16">
        <f t="shared" si="5"/>
        <v>0.23809523809523808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1</v>
      </c>
      <c r="E34" s="10" t="str">
        <f t="shared" si="3"/>
        <v/>
      </c>
      <c r="F34" s="10">
        <f t="shared" si="4"/>
        <v>5.1282051282051282E-3</v>
      </c>
      <c r="G34" s="10">
        <f t="shared" si="6"/>
        <v>1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4</v>
      </c>
      <c r="D36" s="9">
        <v>4</v>
      </c>
      <c r="E36" s="10">
        <f t="shared" si="3"/>
        <v>3.8095238095238099E-2</v>
      </c>
      <c r="F36" s="10">
        <f t="shared" si="4"/>
        <v>2.0512820512820513E-2</v>
      </c>
      <c r="G36" s="10">
        <f t="shared" si="6"/>
        <v>0</v>
      </c>
      <c r="H36" s="16">
        <f t="shared" si="5"/>
        <v>0</v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1</v>
      </c>
      <c r="D38" s="9">
        <v>1</v>
      </c>
      <c r="E38" s="10">
        <f t="shared" si="3"/>
        <v>9.5238095238095247E-3</v>
      </c>
      <c r="F38" s="10">
        <f t="shared" si="4"/>
        <v>5.1282051282051282E-3</v>
      </c>
      <c r="G38" s="10">
        <f t="shared" si="6"/>
        <v>0</v>
      </c>
      <c r="H38" s="16">
        <f t="shared" si="5"/>
        <v>0</v>
      </c>
    </row>
    <row r="39" spans="1:8" x14ac:dyDescent="0.2">
      <c r="A39" s="8"/>
      <c r="B39" s="34" t="s">
        <v>35</v>
      </c>
      <c r="C39" s="31">
        <v>3</v>
      </c>
      <c r="D39" s="9">
        <v>2</v>
      </c>
      <c r="E39" s="10">
        <f t="shared" si="3"/>
        <v>2.8571428571428571E-2</v>
      </c>
      <c r="F39" s="10">
        <f t="shared" si="4"/>
        <v>1.0256410256410256E-2</v>
      </c>
      <c r="G39" s="10">
        <f t="shared" si="6"/>
        <v>-0.33333333333333331</v>
      </c>
      <c r="H39" s="16">
        <f t="shared" si="5"/>
        <v>-9.5238095238095229E-3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1</v>
      </c>
      <c r="D41" s="9">
        <v>0</v>
      </c>
      <c r="E41" s="10">
        <f t="shared" si="3"/>
        <v>9.5238095238095247E-3</v>
      </c>
      <c r="F41" s="10" t="str">
        <f t="shared" si="4"/>
        <v/>
      </c>
      <c r="G41" s="10">
        <f t="shared" si="6"/>
        <v>-1</v>
      </c>
      <c r="H41" s="16">
        <f t="shared" si="5"/>
        <v>-9.5238095238095247E-3</v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6</v>
      </c>
      <c r="D44" s="9">
        <v>1</v>
      </c>
      <c r="E44" s="10">
        <f t="shared" si="3"/>
        <v>5.7142857142857141E-2</v>
      </c>
      <c r="F44" s="10">
        <f t="shared" si="4"/>
        <v>5.1282051282051282E-3</v>
      </c>
      <c r="G44" s="10">
        <f t="shared" si="6"/>
        <v>-0.83333333333333337</v>
      </c>
      <c r="H44" s="16">
        <f t="shared" si="5"/>
        <v>-4.7619047619047616E-2</v>
      </c>
    </row>
    <row r="45" spans="1:8" ht="25.5" x14ac:dyDescent="0.2">
      <c r="A45" s="8"/>
      <c r="B45" s="34" t="s">
        <v>41</v>
      </c>
      <c r="C45" s="31">
        <v>10</v>
      </c>
      <c r="D45" s="9">
        <v>100</v>
      </c>
      <c r="E45" s="10">
        <f t="shared" si="3"/>
        <v>9.5238095238095233E-2</v>
      </c>
      <c r="F45" s="10">
        <f t="shared" si="4"/>
        <v>0.51282051282051277</v>
      </c>
      <c r="G45" s="10">
        <f t="shared" si="6"/>
        <v>9</v>
      </c>
      <c r="H45" s="16">
        <f t="shared" si="5"/>
        <v>0.8571428571428571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37</v>
      </c>
      <c r="D50" s="9">
        <v>18</v>
      </c>
      <c r="E50" s="10">
        <f t="shared" si="3"/>
        <v>0.35238095238095241</v>
      </c>
      <c r="F50" s="10">
        <f t="shared" si="4"/>
        <v>9.2307692307692313E-2</v>
      </c>
      <c r="G50" s="10">
        <f t="shared" si="6"/>
        <v>-0.51351351351351349</v>
      </c>
      <c r="H50" s="16">
        <f t="shared" si="5"/>
        <v>-0.18095238095238095</v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1</v>
      </c>
      <c r="D52" s="9">
        <v>1</v>
      </c>
      <c r="E52" s="10">
        <f t="shared" si="7"/>
        <v>9.5238095238095247E-3</v>
      </c>
      <c r="F52" s="10">
        <f t="shared" si="8"/>
        <v>5.1282051282051282E-3</v>
      </c>
      <c r="G52" s="10">
        <f t="shared" ref="G52:G70" si="10">+IF(AND(C52=0,D52=0)," ",IF(C52=0,1,IF(D52=0,-1,(D52-C52)/C52)))</f>
        <v>0</v>
      </c>
      <c r="H52" s="16">
        <f t="shared" si="9"/>
        <v>0</v>
      </c>
    </row>
    <row r="53" spans="1:8" x14ac:dyDescent="0.2">
      <c r="A53" s="8"/>
      <c r="B53" s="34" t="s">
        <v>49</v>
      </c>
      <c r="C53" s="31">
        <v>1</v>
      </c>
      <c r="D53" s="9">
        <v>0</v>
      </c>
      <c r="E53" s="10">
        <f t="shared" si="7"/>
        <v>9.5238095238095247E-3</v>
      </c>
      <c r="F53" s="10" t="str">
        <f t="shared" si="8"/>
        <v/>
      </c>
      <c r="G53" s="10">
        <f t="shared" si="10"/>
        <v>-1</v>
      </c>
      <c r="H53" s="16">
        <f t="shared" si="9"/>
        <v>-9.5238095238095247E-3</v>
      </c>
    </row>
    <row r="54" spans="1:8" x14ac:dyDescent="0.2">
      <c r="A54" s="8"/>
      <c r="B54" s="34" t="s">
        <v>50</v>
      </c>
      <c r="C54" s="31">
        <v>2</v>
      </c>
      <c r="D54" s="9">
        <v>0</v>
      </c>
      <c r="E54" s="10">
        <f t="shared" si="7"/>
        <v>1.9047619047619049E-2</v>
      </c>
      <c r="F54" s="10" t="str">
        <f t="shared" si="8"/>
        <v/>
      </c>
      <c r="G54" s="10">
        <f t="shared" si="10"/>
        <v>-1</v>
      </c>
      <c r="H54" s="16">
        <f t="shared" si="9"/>
        <v>-1.9047619047619049E-2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2</v>
      </c>
      <c r="D59" s="9">
        <v>1</v>
      </c>
      <c r="E59" s="10">
        <f t="shared" si="7"/>
        <v>1.9047619047619049E-2</v>
      </c>
      <c r="F59" s="10">
        <f t="shared" si="8"/>
        <v>5.1282051282051282E-3</v>
      </c>
      <c r="G59" s="10">
        <f t="shared" si="10"/>
        <v>-0.5</v>
      </c>
      <c r="H59" s="16">
        <f t="shared" si="9"/>
        <v>-9.5238095238095247E-3</v>
      </c>
    </row>
    <row r="60" spans="1:8" ht="17.25" customHeight="1" x14ac:dyDescent="0.2">
      <c r="A60" s="8"/>
      <c r="B60" s="34" t="s">
        <v>56</v>
      </c>
      <c r="C60" s="31">
        <v>4</v>
      </c>
      <c r="D60" s="9">
        <v>0</v>
      </c>
      <c r="E60" s="10">
        <f t="shared" si="7"/>
        <v>3.8095238095238099E-2</v>
      </c>
      <c r="F60" s="10" t="str">
        <f t="shared" si="8"/>
        <v/>
      </c>
      <c r="G60" s="10">
        <f t="shared" si="10"/>
        <v>-1</v>
      </c>
      <c r="H60" s="16">
        <f t="shared" si="9"/>
        <v>-3.8095238095238099E-2</v>
      </c>
    </row>
    <row r="61" spans="1:8" ht="25.5" x14ac:dyDescent="0.2">
      <c r="A61" s="8"/>
      <c r="B61" s="34" t="s">
        <v>57</v>
      </c>
      <c r="C61" s="31">
        <v>2</v>
      </c>
      <c r="D61" s="9">
        <v>3</v>
      </c>
      <c r="E61" s="10">
        <f t="shared" si="7"/>
        <v>1.9047619047619049E-2</v>
      </c>
      <c r="F61" s="10">
        <f t="shared" si="8"/>
        <v>1.5384615384615385E-2</v>
      </c>
      <c r="G61" s="10">
        <f t="shared" si="10"/>
        <v>0.5</v>
      </c>
      <c r="H61" s="16">
        <f t="shared" si="9"/>
        <v>9.5238095238095247E-3</v>
      </c>
    </row>
    <row r="62" spans="1:8" x14ac:dyDescent="0.2">
      <c r="A62" s="8"/>
      <c r="B62" s="34" t="s">
        <v>58</v>
      </c>
      <c r="C62" s="3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4" t="s">
        <v>59</v>
      </c>
      <c r="C63" s="31">
        <v>1</v>
      </c>
      <c r="D63" s="9">
        <v>0</v>
      </c>
      <c r="E63" s="10">
        <f t="shared" si="7"/>
        <v>9.5238095238095247E-3</v>
      </c>
      <c r="F63" s="10" t="str">
        <f t="shared" si="8"/>
        <v/>
      </c>
      <c r="G63" s="10">
        <f t="shared" si="10"/>
        <v>-1</v>
      </c>
      <c r="H63" s="16">
        <f t="shared" si="9"/>
        <v>-9.5238095238095247E-3</v>
      </c>
    </row>
    <row r="64" spans="1:8" x14ac:dyDescent="0.2">
      <c r="A64" s="8"/>
      <c r="B64" s="34" t="s">
        <v>60</v>
      </c>
      <c r="C64" s="31">
        <v>2</v>
      </c>
      <c r="D64" s="9">
        <v>4</v>
      </c>
      <c r="E64" s="10">
        <f t="shared" si="7"/>
        <v>1.9047619047619049E-2</v>
      </c>
      <c r="F64" s="10">
        <f t="shared" si="8"/>
        <v>2.0512820512820513E-2</v>
      </c>
      <c r="G64" s="10">
        <f t="shared" si="10"/>
        <v>1</v>
      </c>
      <c r="H64" s="16">
        <f t="shared" si="9"/>
        <v>1.9047619047619049E-2</v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1</v>
      </c>
      <c r="D68" s="9">
        <v>0</v>
      </c>
      <c r="E68" s="10">
        <f t="shared" si="7"/>
        <v>9.5238095238095247E-3</v>
      </c>
      <c r="F68" s="10" t="str">
        <f t="shared" si="8"/>
        <v/>
      </c>
      <c r="G68" s="10">
        <f t="shared" si="10"/>
        <v>-1</v>
      </c>
      <c r="H68" s="16">
        <f t="shared" si="9"/>
        <v>-9.5238095238095247E-3</v>
      </c>
    </row>
    <row r="69" spans="1:8" x14ac:dyDescent="0.2">
      <c r="A69" s="8"/>
      <c r="B69" s="34" t="s">
        <v>65</v>
      </c>
      <c r="C69" s="31">
        <v>5</v>
      </c>
      <c r="D69" s="9">
        <v>2</v>
      </c>
      <c r="E69" s="10">
        <f t="shared" si="7"/>
        <v>4.7619047619047616E-2</v>
      </c>
      <c r="F69" s="10">
        <f t="shared" si="8"/>
        <v>1.0256410256410256E-2</v>
      </c>
      <c r="G69" s="10">
        <f t="shared" si="10"/>
        <v>-0.6</v>
      </c>
      <c r="H69" s="16">
        <f t="shared" si="9"/>
        <v>-2.8571428571428567E-2</v>
      </c>
    </row>
    <row r="70" spans="1:8" ht="15.75" thickBot="1" x14ac:dyDescent="0.25">
      <c r="A70" s="8"/>
      <c r="B70" s="35" t="s">
        <v>66</v>
      </c>
      <c r="C70" s="32">
        <v>0</v>
      </c>
      <c r="D70" s="17">
        <v>1</v>
      </c>
      <c r="E70" s="18" t="str">
        <f t="shared" si="7"/>
        <v/>
      </c>
      <c r="F70" s="18">
        <f t="shared" si="8"/>
        <v>5.1282051282051282E-3</v>
      </c>
      <c r="G70" s="18">
        <f t="shared" si="10"/>
        <v>1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2574</v>
      </c>
      <c r="D76" s="30">
        <f>SUM(D77:D175)</f>
        <v>1066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-0.58585858585858586</v>
      </c>
      <c r="H76" s="40">
        <f t="shared" ref="H76:H107" si="13">+IF(OR(AND(E76=""),(G76="")),"",E76*G76)</f>
        <v>-0.58585858585858586</v>
      </c>
    </row>
    <row r="77" spans="1:8" x14ac:dyDescent="0.2">
      <c r="A77" s="8"/>
      <c r="B77" s="33" t="s">
        <v>67</v>
      </c>
      <c r="C77" s="39">
        <v>68</v>
      </c>
      <c r="D77" s="36">
        <v>51</v>
      </c>
      <c r="E77" s="37">
        <f t="shared" si="11"/>
        <v>2.641802641802642E-2</v>
      </c>
      <c r="F77" s="37">
        <f t="shared" si="12"/>
        <v>4.7842401500938089E-2</v>
      </c>
      <c r="G77" s="37">
        <f t="shared" ref="G77:G108" si="14">+IF(AND(C77=0,D77=0)," ",IF(C77=0,1,IF(D77=0,-1,(D77-C77)/C77)))</f>
        <v>-0.25</v>
      </c>
      <c r="H77" s="38">
        <f t="shared" si="13"/>
        <v>-6.6045066045066049E-3</v>
      </c>
    </row>
    <row r="78" spans="1:8" x14ac:dyDescent="0.2">
      <c r="A78" s="8"/>
      <c r="B78" s="34" t="s">
        <v>68</v>
      </c>
      <c r="C78" s="31">
        <v>6</v>
      </c>
      <c r="D78" s="9">
        <v>3</v>
      </c>
      <c r="E78" s="10">
        <f t="shared" si="11"/>
        <v>2.331002331002331E-3</v>
      </c>
      <c r="F78" s="10">
        <f t="shared" si="12"/>
        <v>2.8142589118198874E-3</v>
      </c>
      <c r="G78" s="10">
        <f t="shared" si="14"/>
        <v>-0.5</v>
      </c>
      <c r="H78" s="16">
        <f t="shared" si="13"/>
        <v>-1.1655011655011655E-3</v>
      </c>
    </row>
    <row r="79" spans="1:8" x14ac:dyDescent="0.2">
      <c r="A79" s="8"/>
      <c r="B79" s="34" t="s">
        <v>69</v>
      </c>
      <c r="C79" s="31">
        <v>4</v>
      </c>
      <c r="D79" s="9">
        <v>3</v>
      </c>
      <c r="E79" s="10">
        <f t="shared" si="11"/>
        <v>1.554001554001554E-3</v>
      </c>
      <c r="F79" s="10">
        <f t="shared" si="12"/>
        <v>2.8142589118198874E-3</v>
      </c>
      <c r="G79" s="10">
        <f t="shared" si="14"/>
        <v>-0.25</v>
      </c>
      <c r="H79" s="16">
        <f t="shared" si="13"/>
        <v>-3.885003885003885E-4</v>
      </c>
    </row>
    <row r="80" spans="1:8" x14ac:dyDescent="0.2">
      <c r="A80" s="8"/>
      <c r="B80" s="34" t="s">
        <v>70</v>
      </c>
      <c r="C80" s="31">
        <v>49</v>
      </c>
      <c r="D80" s="9">
        <v>19</v>
      </c>
      <c r="E80" s="10">
        <f t="shared" si="11"/>
        <v>1.9036519036519036E-2</v>
      </c>
      <c r="F80" s="10">
        <f t="shared" si="12"/>
        <v>1.7823639774859287E-2</v>
      </c>
      <c r="G80" s="10">
        <f t="shared" si="14"/>
        <v>-0.61224489795918369</v>
      </c>
      <c r="H80" s="16">
        <f t="shared" si="13"/>
        <v>-1.1655011655011654E-2</v>
      </c>
    </row>
    <row r="81" spans="1:8" ht="25.5" x14ac:dyDescent="0.2">
      <c r="A81" s="8"/>
      <c r="B81" s="34" t="s">
        <v>71</v>
      </c>
      <c r="C81" s="31">
        <v>79</v>
      </c>
      <c r="D81" s="9">
        <v>38</v>
      </c>
      <c r="E81" s="10">
        <f t="shared" si="11"/>
        <v>3.0691530691530692E-2</v>
      </c>
      <c r="F81" s="10">
        <f t="shared" si="12"/>
        <v>3.5647279549718573E-2</v>
      </c>
      <c r="G81" s="10">
        <f t="shared" si="14"/>
        <v>-0.51898734177215189</v>
      </c>
      <c r="H81" s="16">
        <f t="shared" si="13"/>
        <v>-1.5928515928515928E-2</v>
      </c>
    </row>
    <row r="82" spans="1:8" x14ac:dyDescent="0.2">
      <c r="A82" s="8"/>
      <c r="B82" s="34" t="s">
        <v>72</v>
      </c>
      <c r="C82" s="31">
        <v>16</v>
      </c>
      <c r="D82" s="9">
        <v>75</v>
      </c>
      <c r="E82" s="10">
        <f t="shared" si="11"/>
        <v>6.216006216006216E-3</v>
      </c>
      <c r="F82" s="10">
        <f t="shared" si="12"/>
        <v>7.0356472795497185E-2</v>
      </c>
      <c r="G82" s="10">
        <f t="shared" si="14"/>
        <v>3.6875</v>
      </c>
      <c r="H82" s="16">
        <f t="shared" si="13"/>
        <v>2.292152292152292E-2</v>
      </c>
    </row>
    <row r="83" spans="1:8" x14ac:dyDescent="0.2">
      <c r="A83" s="8"/>
      <c r="B83" s="34" t="s">
        <v>73</v>
      </c>
      <c r="C83" s="31">
        <v>7</v>
      </c>
      <c r="D83" s="9">
        <v>0</v>
      </c>
      <c r="E83" s="10">
        <f t="shared" si="11"/>
        <v>2.7195027195027195E-3</v>
      </c>
      <c r="F83" s="10" t="str">
        <f t="shared" si="12"/>
        <v/>
      </c>
      <c r="G83" s="10">
        <f t="shared" si="14"/>
        <v>-1</v>
      </c>
      <c r="H83" s="16">
        <f t="shared" si="13"/>
        <v>-2.7195027195027195E-3</v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1</v>
      </c>
      <c r="D87" s="9">
        <v>0</v>
      </c>
      <c r="E87" s="10">
        <f t="shared" si="11"/>
        <v>3.885003885003885E-4</v>
      </c>
      <c r="F87" s="10" t="str">
        <f t="shared" si="12"/>
        <v/>
      </c>
      <c r="G87" s="10">
        <f t="shared" si="14"/>
        <v>-1</v>
      </c>
      <c r="H87" s="16">
        <f t="shared" si="13"/>
        <v>-3.885003885003885E-4</v>
      </c>
    </row>
    <row r="88" spans="1:8" x14ac:dyDescent="0.2">
      <c r="A88" s="8"/>
      <c r="B88" s="34" t="s">
        <v>78</v>
      </c>
      <c r="C88" s="3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1</v>
      </c>
      <c r="E91" s="10" t="str">
        <f t="shared" si="11"/>
        <v/>
      </c>
      <c r="F91" s="10">
        <f t="shared" si="12"/>
        <v>9.3808630393996248E-4</v>
      </c>
      <c r="G91" s="10">
        <f t="shared" si="14"/>
        <v>1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8</v>
      </c>
      <c r="D92" s="9">
        <v>1</v>
      </c>
      <c r="E92" s="10">
        <f t="shared" si="11"/>
        <v>3.108003108003108E-3</v>
      </c>
      <c r="F92" s="10">
        <f t="shared" si="12"/>
        <v>9.3808630393996248E-4</v>
      </c>
      <c r="G92" s="10">
        <f t="shared" si="14"/>
        <v>-0.875</v>
      </c>
      <c r="H92" s="16">
        <f t="shared" si="13"/>
        <v>-2.7195027195027195E-3</v>
      </c>
    </row>
    <row r="93" spans="1:8" x14ac:dyDescent="0.2">
      <c r="A93" s="8"/>
      <c r="B93" s="34" t="s">
        <v>83</v>
      </c>
      <c r="C93" s="31">
        <v>5</v>
      </c>
      <c r="D93" s="9">
        <v>0</v>
      </c>
      <c r="E93" s="10">
        <f t="shared" si="11"/>
        <v>1.9425019425019425E-3</v>
      </c>
      <c r="F93" s="10" t="str">
        <f t="shared" si="12"/>
        <v/>
      </c>
      <c r="G93" s="10">
        <f t="shared" si="14"/>
        <v>-1</v>
      </c>
      <c r="H93" s="16">
        <f t="shared" si="13"/>
        <v>-1.9425019425019425E-3</v>
      </c>
    </row>
    <row r="94" spans="1:8" x14ac:dyDescent="0.2">
      <c r="A94" s="8"/>
      <c r="B94" s="34" t="s">
        <v>84</v>
      </c>
      <c r="C94" s="31">
        <v>8</v>
      </c>
      <c r="D94" s="9">
        <v>1</v>
      </c>
      <c r="E94" s="10">
        <f t="shared" si="11"/>
        <v>3.108003108003108E-3</v>
      </c>
      <c r="F94" s="10">
        <f t="shared" si="12"/>
        <v>9.3808630393996248E-4</v>
      </c>
      <c r="G94" s="10">
        <f t="shared" si="14"/>
        <v>-0.875</v>
      </c>
      <c r="H94" s="16">
        <f t="shared" si="13"/>
        <v>-2.7195027195027195E-3</v>
      </c>
    </row>
    <row r="95" spans="1:8" x14ac:dyDescent="0.2">
      <c r="A95" s="8"/>
      <c r="B95" s="34" t="s">
        <v>85</v>
      </c>
      <c r="C95" s="31">
        <v>10</v>
      </c>
      <c r="D95" s="9">
        <v>4</v>
      </c>
      <c r="E95" s="10">
        <f t="shared" si="11"/>
        <v>3.885003885003885E-3</v>
      </c>
      <c r="F95" s="10">
        <f t="shared" si="12"/>
        <v>3.7523452157598499E-3</v>
      </c>
      <c r="G95" s="10">
        <f t="shared" si="14"/>
        <v>-0.6</v>
      </c>
      <c r="H95" s="16">
        <f t="shared" si="13"/>
        <v>-2.331002331002331E-3</v>
      </c>
    </row>
    <row r="96" spans="1:8" x14ac:dyDescent="0.2">
      <c r="A96" s="8"/>
      <c r="B96" s="34" t="s">
        <v>86</v>
      </c>
      <c r="C96" s="31">
        <v>1</v>
      </c>
      <c r="D96" s="9">
        <v>4</v>
      </c>
      <c r="E96" s="10">
        <f t="shared" si="11"/>
        <v>3.885003885003885E-4</v>
      </c>
      <c r="F96" s="10">
        <f t="shared" si="12"/>
        <v>3.7523452157598499E-3</v>
      </c>
      <c r="G96" s="10">
        <f t="shared" si="14"/>
        <v>3</v>
      </c>
      <c r="H96" s="16">
        <f t="shared" si="13"/>
        <v>1.1655011655011655E-3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43</v>
      </c>
      <c r="D98" s="9">
        <v>46</v>
      </c>
      <c r="E98" s="10">
        <f t="shared" si="11"/>
        <v>1.6705516705516704E-2</v>
      </c>
      <c r="F98" s="10">
        <f t="shared" si="12"/>
        <v>4.3151969981238276E-2</v>
      </c>
      <c r="G98" s="10">
        <f t="shared" si="14"/>
        <v>6.9767441860465115E-2</v>
      </c>
      <c r="H98" s="16">
        <f t="shared" si="13"/>
        <v>1.1655011655011655E-3</v>
      </c>
    </row>
    <row r="99" spans="1:8" x14ac:dyDescent="0.2">
      <c r="A99" s="8"/>
      <c r="B99" s="34" t="s">
        <v>89</v>
      </c>
      <c r="C99" s="31">
        <v>6</v>
      </c>
      <c r="D99" s="9">
        <v>16</v>
      </c>
      <c r="E99" s="10">
        <f t="shared" si="11"/>
        <v>2.331002331002331E-3</v>
      </c>
      <c r="F99" s="10">
        <f t="shared" si="12"/>
        <v>1.50093808630394E-2</v>
      </c>
      <c r="G99" s="10">
        <f t="shared" si="14"/>
        <v>1.6666666666666667</v>
      </c>
      <c r="H99" s="16">
        <f t="shared" si="13"/>
        <v>3.885003885003885E-3</v>
      </c>
    </row>
    <row r="100" spans="1:8" x14ac:dyDescent="0.2">
      <c r="A100" s="8"/>
      <c r="B100" s="34" t="s">
        <v>90</v>
      </c>
      <c r="C100" s="31">
        <v>19</v>
      </c>
      <c r="D100" s="9">
        <v>14</v>
      </c>
      <c r="E100" s="10">
        <f t="shared" si="11"/>
        <v>7.3815073815073819E-3</v>
      </c>
      <c r="F100" s="10">
        <f t="shared" si="12"/>
        <v>1.3133208255159476E-2</v>
      </c>
      <c r="G100" s="10">
        <f t="shared" si="14"/>
        <v>-0.26315789473684209</v>
      </c>
      <c r="H100" s="16">
        <f t="shared" si="13"/>
        <v>-1.9425019425019425E-3</v>
      </c>
    </row>
    <row r="101" spans="1:8" x14ac:dyDescent="0.2">
      <c r="A101" s="8"/>
      <c r="B101" s="34" t="s">
        <v>91</v>
      </c>
      <c r="C101" s="31">
        <v>6</v>
      </c>
      <c r="D101" s="9">
        <v>2</v>
      </c>
      <c r="E101" s="10">
        <f t="shared" si="11"/>
        <v>2.331002331002331E-3</v>
      </c>
      <c r="F101" s="10">
        <f t="shared" si="12"/>
        <v>1.876172607879925E-3</v>
      </c>
      <c r="G101" s="10">
        <f t="shared" si="14"/>
        <v>-0.66666666666666663</v>
      </c>
      <c r="H101" s="16">
        <f t="shared" si="13"/>
        <v>-1.554001554001554E-3</v>
      </c>
    </row>
    <row r="102" spans="1:8" x14ac:dyDescent="0.2">
      <c r="A102" s="8"/>
      <c r="B102" s="34" t="s">
        <v>92</v>
      </c>
      <c r="C102" s="31">
        <v>1</v>
      </c>
      <c r="D102" s="9">
        <v>1</v>
      </c>
      <c r="E102" s="10">
        <f t="shared" si="11"/>
        <v>3.885003885003885E-4</v>
      </c>
      <c r="F102" s="10">
        <f t="shared" si="12"/>
        <v>9.3808630393996248E-4</v>
      </c>
      <c r="G102" s="10">
        <f t="shared" si="14"/>
        <v>0</v>
      </c>
      <c r="H102" s="16">
        <f t="shared" si="13"/>
        <v>0</v>
      </c>
    </row>
    <row r="103" spans="1:8" x14ac:dyDescent="0.2">
      <c r="A103" s="8"/>
      <c r="B103" s="34" t="s">
        <v>93</v>
      </c>
      <c r="C103" s="31">
        <v>19</v>
      </c>
      <c r="D103" s="9">
        <v>2</v>
      </c>
      <c r="E103" s="10">
        <f t="shared" si="11"/>
        <v>7.3815073815073819E-3</v>
      </c>
      <c r="F103" s="10">
        <f t="shared" si="12"/>
        <v>1.876172607879925E-3</v>
      </c>
      <c r="G103" s="10">
        <f t="shared" si="14"/>
        <v>-0.89473684210526316</v>
      </c>
      <c r="H103" s="16">
        <f t="shared" si="13"/>
        <v>-6.6045066045066049E-3</v>
      </c>
    </row>
    <row r="104" spans="1:8" x14ac:dyDescent="0.2">
      <c r="A104" s="8"/>
      <c r="B104" s="34" t="s">
        <v>94</v>
      </c>
      <c r="C104" s="31">
        <v>1</v>
      </c>
      <c r="D104" s="9">
        <v>1</v>
      </c>
      <c r="E104" s="10">
        <f t="shared" si="11"/>
        <v>3.885003885003885E-4</v>
      </c>
      <c r="F104" s="10">
        <f t="shared" si="12"/>
        <v>9.3808630393996248E-4</v>
      </c>
      <c r="G104" s="10">
        <f t="shared" si="14"/>
        <v>0</v>
      </c>
      <c r="H104" s="16">
        <f t="shared" si="13"/>
        <v>0</v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33</v>
      </c>
      <c r="D106" s="9">
        <v>18</v>
      </c>
      <c r="E106" s="10">
        <f t="shared" si="11"/>
        <v>1.282051282051282E-2</v>
      </c>
      <c r="F106" s="10">
        <f t="shared" si="12"/>
        <v>1.6885553470919325E-2</v>
      </c>
      <c r="G106" s="10">
        <f t="shared" si="14"/>
        <v>-0.45454545454545453</v>
      </c>
      <c r="H106" s="16">
        <f t="shared" si="13"/>
        <v>-5.8275058275058271E-3</v>
      </c>
    </row>
    <row r="107" spans="1:8" x14ac:dyDescent="0.2">
      <c r="A107" s="8"/>
      <c r="B107" s="34" t="s">
        <v>97</v>
      </c>
      <c r="C107" s="31">
        <v>1</v>
      </c>
      <c r="D107" s="9">
        <v>8</v>
      </c>
      <c r="E107" s="10">
        <f t="shared" si="11"/>
        <v>3.885003885003885E-4</v>
      </c>
      <c r="F107" s="10">
        <f t="shared" si="12"/>
        <v>7.5046904315196998E-3</v>
      </c>
      <c r="G107" s="10">
        <f t="shared" si="14"/>
        <v>7</v>
      </c>
      <c r="H107" s="16">
        <f t="shared" si="13"/>
        <v>2.7195027195027195E-3</v>
      </c>
    </row>
    <row r="108" spans="1:8" x14ac:dyDescent="0.2">
      <c r="A108" s="8"/>
      <c r="B108" s="34" t="s">
        <v>98</v>
      </c>
      <c r="C108" s="31">
        <v>11</v>
      </c>
      <c r="D108" s="9">
        <v>6</v>
      </c>
      <c r="E108" s="10">
        <f t="shared" ref="E108:E139" si="15">+IF(C108=0,"",C108/C$76)</f>
        <v>4.2735042735042739E-3</v>
      </c>
      <c r="F108" s="10">
        <f t="shared" ref="F108:F139" si="16">+IF(D108=0,"",D108/D$76)</f>
        <v>5.6285178236397749E-3</v>
      </c>
      <c r="G108" s="10">
        <f t="shared" si="14"/>
        <v>-0.45454545454545453</v>
      </c>
      <c r="H108" s="16">
        <f t="shared" ref="H108:H139" si="17">+IF(OR(AND(E108=""),(G108="")),"",E108*G108)</f>
        <v>-1.9425019425019427E-3</v>
      </c>
    </row>
    <row r="109" spans="1:8" x14ac:dyDescent="0.2">
      <c r="A109" s="8"/>
      <c r="B109" s="34" t="s">
        <v>99</v>
      </c>
      <c r="C109" s="31">
        <v>0</v>
      </c>
      <c r="D109" s="9">
        <v>2</v>
      </c>
      <c r="E109" s="10" t="str">
        <f t="shared" si="15"/>
        <v/>
      </c>
      <c r="F109" s="10">
        <f t="shared" si="16"/>
        <v>1.876172607879925E-3</v>
      </c>
      <c r="G109" s="10">
        <f t="shared" ref="G109:G140" si="18">+IF(AND(C109=0,D109=0)," ",IF(C109=0,1,IF(D109=0,-1,(D109-C109)/C109)))</f>
        <v>1</v>
      </c>
      <c r="H109" s="16" t="str">
        <f t="shared" si="17"/>
        <v/>
      </c>
    </row>
    <row r="110" spans="1:8" x14ac:dyDescent="0.2">
      <c r="A110" s="8"/>
      <c r="B110" s="34" t="s">
        <v>100</v>
      </c>
      <c r="C110" s="31">
        <v>28</v>
      </c>
      <c r="D110" s="9">
        <v>13</v>
      </c>
      <c r="E110" s="10">
        <f t="shared" si="15"/>
        <v>1.0878010878010878E-2</v>
      </c>
      <c r="F110" s="10">
        <f t="shared" si="16"/>
        <v>1.2195121951219513E-2</v>
      </c>
      <c r="G110" s="10">
        <f t="shared" si="18"/>
        <v>-0.5357142857142857</v>
      </c>
      <c r="H110" s="16">
        <f t="shared" si="17"/>
        <v>-5.8275058275058271E-3</v>
      </c>
    </row>
    <row r="111" spans="1:8" x14ac:dyDescent="0.2">
      <c r="A111" s="8"/>
      <c r="B111" s="34" t="s">
        <v>101</v>
      </c>
      <c r="C111" s="31">
        <v>5</v>
      </c>
      <c r="D111" s="9">
        <v>10</v>
      </c>
      <c r="E111" s="10">
        <f t="shared" si="15"/>
        <v>1.9425019425019425E-3</v>
      </c>
      <c r="F111" s="10">
        <f t="shared" si="16"/>
        <v>9.3808630393996256E-3</v>
      </c>
      <c r="G111" s="10">
        <f t="shared" si="18"/>
        <v>1</v>
      </c>
      <c r="H111" s="16">
        <f t="shared" si="17"/>
        <v>1.9425019425019425E-3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5</v>
      </c>
      <c r="D113" s="9">
        <v>7</v>
      </c>
      <c r="E113" s="10">
        <f t="shared" si="15"/>
        <v>1.9425019425019425E-3</v>
      </c>
      <c r="F113" s="10">
        <f t="shared" si="16"/>
        <v>6.5666041275797378E-3</v>
      </c>
      <c r="G113" s="10">
        <f t="shared" si="18"/>
        <v>0.4</v>
      </c>
      <c r="H113" s="16">
        <f t="shared" si="17"/>
        <v>7.77000777000777E-4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1</v>
      </c>
      <c r="D115" s="9">
        <v>6</v>
      </c>
      <c r="E115" s="10">
        <f t="shared" si="15"/>
        <v>3.885003885003885E-4</v>
      </c>
      <c r="F115" s="10">
        <f t="shared" si="16"/>
        <v>5.6285178236397749E-3</v>
      </c>
      <c r="G115" s="10">
        <f t="shared" si="18"/>
        <v>5</v>
      </c>
      <c r="H115" s="16">
        <f t="shared" si="17"/>
        <v>1.9425019425019425E-3</v>
      </c>
    </row>
    <row r="116" spans="1:8" x14ac:dyDescent="0.2">
      <c r="A116" s="8"/>
      <c r="B116" s="34" t="s">
        <v>106</v>
      </c>
      <c r="C116" s="31">
        <v>0</v>
      </c>
      <c r="D116" s="9">
        <v>3</v>
      </c>
      <c r="E116" s="10" t="str">
        <f t="shared" si="15"/>
        <v/>
      </c>
      <c r="F116" s="10">
        <f t="shared" si="16"/>
        <v>2.8142589118198874E-3</v>
      </c>
      <c r="G116" s="10">
        <f t="shared" si="18"/>
        <v>1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950</v>
      </c>
      <c r="D117" s="9">
        <v>0</v>
      </c>
      <c r="E117" s="10">
        <f t="shared" si="15"/>
        <v>0.36907536907536909</v>
      </c>
      <c r="F117" s="10" t="str">
        <f t="shared" si="16"/>
        <v/>
      </c>
      <c r="G117" s="10">
        <f t="shared" si="18"/>
        <v>-1</v>
      </c>
      <c r="H117" s="16">
        <f t="shared" si="17"/>
        <v>-0.36907536907536909</v>
      </c>
    </row>
    <row r="118" spans="1:8" x14ac:dyDescent="0.2">
      <c r="A118" s="8"/>
      <c r="B118" s="34" t="s">
        <v>108</v>
      </c>
      <c r="C118" s="31">
        <v>11</v>
      </c>
      <c r="D118" s="9">
        <v>5</v>
      </c>
      <c r="E118" s="10">
        <f t="shared" si="15"/>
        <v>4.2735042735042739E-3</v>
      </c>
      <c r="F118" s="10">
        <f t="shared" si="16"/>
        <v>4.6904315196998128E-3</v>
      </c>
      <c r="G118" s="10">
        <f t="shared" si="18"/>
        <v>-0.54545454545454541</v>
      </c>
      <c r="H118" s="16">
        <f t="shared" si="17"/>
        <v>-2.331002331002331E-3</v>
      </c>
    </row>
    <row r="119" spans="1:8" ht="25.5" x14ac:dyDescent="0.2">
      <c r="A119" s="8"/>
      <c r="B119" s="34" t="s">
        <v>109</v>
      </c>
      <c r="C119" s="31">
        <v>3</v>
      </c>
      <c r="D119" s="9">
        <v>3</v>
      </c>
      <c r="E119" s="10">
        <f t="shared" si="15"/>
        <v>1.1655011655011655E-3</v>
      </c>
      <c r="F119" s="10">
        <f t="shared" si="16"/>
        <v>2.8142589118198874E-3</v>
      </c>
      <c r="G119" s="10">
        <f t="shared" si="18"/>
        <v>0</v>
      </c>
      <c r="H119" s="16">
        <f t="shared" si="17"/>
        <v>0</v>
      </c>
    </row>
    <row r="120" spans="1:8" ht="25.5" x14ac:dyDescent="0.2">
      <c r="A120" s="8"/>
      <c r="B120" s="34" t="s">
        <v>110</v>
      </c>
      <c r="C120" s="31">
        <v>19</v>
      </c>
      <c r="D120" s="9">
        <v>11</v>
      </c>
      <c r="E120" s="10">
        <f t="shared" si="15"/>
        <v>7.3815073815073819E-3</v>
      </c>
      <c r="F120" s="10">
        <f t="shared" si="16"/>
        <v>1.0318949343339587E-2</v>
      </c>
      <c r="G120" s="10">
        <f t="shared" si="18"/>
        <v>-0.42105263157894735</v>
      </c>
      <c r="H120" s="16">
        <f t="shared" si="17"/>
        <v>-3.108003108003108E-3</v>
      </c>
    </row>
    <row r="121" spans="1:8" x14ac:dyDescent="0.2">
      <c r="A121" s="8"/>
      <c r="B121" s="34" t="s">
        <v>111</v>
      </c>
      <c r="C121" s="31">
        <v>3</v>
      </c>
      <c r="D121" s="9">
        <v>3</v>
      </c>
      <c r="E121" s="10">
        <f t="shared" si="15"/>
        <v>1.1655011655011655E-3</v>
      </c>
      <c r="F121" s="10">
        <f t="shared" si="16"/>
        <v>2.8142589118198874E-3</v>
      </c>
      <c r="G121" s="10">
        <f t="shared" si="18"/>
        <v>0</v>
      </c>
      <c r="H121" s="16">
        <f t="shared" si="17"/>
        <v>0</v>
      </c>
    </row>
    <row r="122" spans="1:8" x14ac:dyDescent="0.2">
      <c r="A122" s="8"/>
      <c r="B122" s="34" t="s">
        <v>112</v>
      </c>
      <c r="C122" s="31">
        <v>15</v>
      </c>
      <c r="D122" s="9">
        <v>4</v>
      </c>
      <c r="E122" s="10">
        <f t="shared" si="15"/>
        <v>5.8275058275058279E-3</v>
      </c>
      <c r="F122" s="10">
        <f t="shared" si="16"/>
        <v>3.7523452157598499E-3</v>
      </c>
      <c r="G122" s="10">
        <f t="shared" si="18"/>
        <v>-0.73333333333333328</v>
      </c>
      <c r="H122" s="16">
        <f t="shared" si="17"/>
        <v>-4.2735042735042739E-3</v>
      </c>
    </row>
    <row r="123" spans="1:8" x14ac:dyDescent="0.2">
      <c r="A123" s="8"/>
      <c r="B123" s="34" t="s">
        <v>113</v>
      </c>
      <c r="C123" s="31">
        <v>2</v>
      </c>
      <c r="D123" s="9">
        <v>0</v>
      </c>
      <c r="E123" s="10">
        <f t="shared" si="15"/>
        <v>7.77000777000777E-4</v>
      </c>
      <c r="F123" s="10" t="str">
        <f t="shared" si="16"/>
        <v/>
      </c>
      <c r="G123" s="10">
        <f t="shared" si="18"/>
        <v>-1</v>
      </c>
      <c r="H123" s="16">
        <f t="shared" si="17"/>
        <v>-7.77000777000777E-4</v>
      </c>
    </row>
    <row r="124" spans="1:8" x14ac:dyDescent="0.2">
      <c r="A124" s="8"/>
      <c r="B124" s="34" t="s">
        <v>114</v>
      </c>
      <c r="C124" s="31">
        <v>3</v>
      </c>
      <c r="D124" s="9">
        <v>11</v>
      </c>
      <c r="E124" s="10">
        <f t="shared" si="15"/>
        <v>1.1655011655011655E-3</v>
      </c>
      <c r="F124" s="10">
        <f t="shared" si="16"/>
        <v>1.0318949343339587E-2</v>
      </c>
      <c r="G124" s="10">
        <f t="shared" si="18"/>
        <v>2.6666666666666665</v>
      </c>
      <c r="H124" s="16">
        <f t="shared" si="17"/>
        <v>3.108003108003108E-3</v>
      </c>
    </row>
    <row r="125" spans="1:8" x14ac:dyDescent="0.2">
      <c r="A125" s="8"/>
      <c r="B125" s="34" t="s">
        <v>115</v>
      </c>
      <c r="C125" s="3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1</v>
      </c>
      <c r="D127" s="9">
        <v>0</v>
      </c>
      <c r="E127" s="10">
        <f t="shared" si="15"/>
        <v>3.885003885003885E-4</v>
      </c>
      <c r="F127" s="10" t="str">
        <f t="shared" si="16"/>
        <v/>
      </c>
      <c r="G127" s="10">
        <f t="shared" si="18"/>
        <v>-1</v>
      </c>
      <c r="H127" s="16">
        <f t="shared" si="17"/>
        <v>-3.885003885003885E-4</v>
      </c>
    </row>
    <row r="128" spans="1:8" x14ac:dyDescent="0.2">
      <c r="A128" s="8"/>
      <c r="B128" s="34" t="s">
        <v>118</v>
      </c>
      <c r="C128" s="31">
        <v>14</v>
      </c>
      <c r="D128" s="9">
        <v>0</v>
      </c>
      <c r="E128" s="10">
        <f t="shared" si="15"/>
        <v>5.439005439005439E-3</v>
      </c>
      <c r="F128" s="10" t="str">
        <f t="shared" si="16"/>
        <v/>
      </c>
      <c r="G128" s="10">
        <f t="shared" si="18"/>
        <v>-1</v>
      </c>
      <c r="H128" s="16">
        <f t="shared" si="17"/>
        <v>-5.439005439005439E-3</v>
      </c>
    </row>
    <row r="129" spans="1:8" x14ac:dyDescent="0.2">
      <c r="A129" s="8"/>
      <c r="B129" s="34" t="s">
        <v>119</v>
      </c>
      <c r="C129" s="31">
        <v>5</v>
      </c>
      <c r="D129" s="9">
        <v>1</v>
      </c>
      <c r="E129" s="10">
        <f t="shared" si="15"/>
        <v>1.9425019425019425E-3</v>
      </c>
      <c r="F129" s="10">
        <f t="shared" si="16"/>
        <v>9.3808630393996248E-4</v>
      </c>
      <c r="G129" s="10">
        <f t="shared" si="18"/>
        <v>-0.8</v>
      </c>
      <c r="H129" s="16">
        <f t="shared" si="17"/>
        <v>-1.554001554001554E-3</v>
      </c>
    </row>
    <row r="130" spans="1:8" x14ac:dyDescent="0.2">
      <c r="A130" s="8"/>
      <c r="B130" s="34" t="s">
        <v>120</v>
      </c>
      <c r="C130" s="31">
        <v>7</v>
      </c>
      <c r="D130" s="9">
        <v>8</v>
      </c>
      <c r="E130" s="10">
        <f t="shared" si="15"/>
        <v>2.7195027195027195E-3</v>
      </c>
      <c r="F130" s="10">
        <f t="shared" si="16"/>
        <v>7.5046904315196998E-3</v>
      </c>
      <c r="G130" s="10">
        <f t="shared" si="18"/>
        <v>0.14285714285714285</v>
      </c>
      <c r="H130" s="16">
        <f t="shared" si="17"/>
        <v>3.885003885003885E-4</v>
      </c>
    </row>
    <row r="131" spans="1:8" x14ac:dyDescent="0.2">
      <c r="A131" s="8"/>
      <c r="B131" s="34" t="s">
        <v>121</v>
      </c>
      <c r="C131" s="31">
        <v>6</v>
      </c>
      <c r="D131" s="9">
        <v>2</v>
      </c>
      <c r="E131" s="10">
        <f t="shared" si="15"/>
        <v>2.331002331002331E-3</v>
      </c>
      <c r="F131" s="10">
        <f t="shared" si="16"/>
        <v>1.876172607879925E-3</v>
      </c>
      <c r="G131" s="10">
        <f t="shared" si="18"/>
        <v>-0.66666666666666663</v>
      </c>
      <c r="H131" s="16">
        <f t="shared" si="17"/>
        <v>-1.554001554001554E-3</v>
      </c>
    </row>
    <row r="132" spans="1:8" x14ac:dyDescent="0.2">
      <c r="A132" s="8"/>
      <c r="B132" s="34" t="s">
        <v>122</v>
      </c>
      <c r="C132" s="31">
        <v>17</v>
      </c>
      <c r="D132" s="9">
        <v>10</v>
      </c>
      <c r="E132" s="10">
        <f t="shared" si="15"/>
        <v>6.6045066045066049E-3</v>
      </c>
      <c r="F132" s="10">
        <f t="shared" si="16"/>
        <v>9.3808630393996256E-3</v>
      </c>
      <c r="G132" s="10">
        <f t="shared" si="18"/>
        <v>-0.41176470588235292</v>
      </c>
      <c r="H132" s="16">
        <f t="shared" si="17"/>
        <v>-2.7195027195027195E-3</v>
      </c>
    </row>
    <row r="133" spans="1:8" x14ac:dyDescent="0.2">
      <c r="A133" s="8"/>
      <c r="B133" s="34" t="s">
        <v>123</v>
      </c>
      <c r="C133" s="31">
        <v>6</v>
      </c>
      <c r="D133" s="9">
        <v>2</v>
      </c>
      <c r="E133" s="10">
        <f t="shared" si="15"/>
        <v>2.331002331002331E-3</v>
      </c>
      <c r="F133" s="10">
        <f t="shared" si="16"/>
        <v>1.876172607879925E-3</v>
      </c>
      <c r="G133" s="10">
        <f t="shared" si="18"/>
        <v>-0.66666666666666663</v>
      </c>
      <c r="H133" s="16">
        <f t="shared" si="17"/>
        <v>-1.554001554001554E-3</v>
      </c>
    </row>
    <row r="134" spans="1:8" x14ac:dyDescent="0.2">
      <c r="A134" s="8"/>
      <c r="B134" s="34" t="s">
        <v>124</v>
      </c>
      <c r="C134" s="31">
        <v>26</v>
      </c>
      <c r="D134" s="9">
        <v>16</v>
      </c>
      <c r="E134" s="10">
        <f t="shared" si="15"/>
        <v>1.0101010101010102E-2</v>
      </c>
      <c r="F134" s="10">
        <f t="shared" si="16"/>
        <v>1.50093808630394E-2</v>
      </c>
      <c r="G134" s="10">
        <f t="shared" si="18"/>
        <v>-0.38461538461538464</v>
      </c>
      <c r="H134" s="16">
        <f t="shared" si="17"/>
        <v>-3.8850038850038854E-3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35</v>
      </c>
      <c r="D136" s="9">
        <v>26</v>
      </c>
      <c r="E136" s="10">
        <f t="shared" si="15"/>
        <v>1.3597513597513598E-2</v>
      </c>
      <c r="F136" s="10">
        <f t="shared" si="16"/>
        <v>2.4390243902439025E-2</v>
      </c>
      <c r="G136" s="10">
        <f t="shared" si="18"/>
        <v>-0.25714285714285712</v>
      </c>
      <c r="H136" s="16">
        <f t="shared" si="17"/>
        <v>-3.4965034965034961E-3</v>
      </c>
    </row>
    <row r="137" spans="1:8" x14ac:dyDescent="0.2">
      <c r="A137" s="8"/>
      <c r="B137" s="34" t="s">
        <v>127</v>
      </c>
      <c r="C137" s="31">
        <v>15</v>
      </c>
      <c r="D137" s="9">
        <v>8</v>
      </c>
      <c r="E137" s="10">
        <f t="shared" si="15"/>
        <v>5.8275058275058279E-3</v>
      </c>
      <c r="F137" s="10">
        <f t="shared" si="16"/>
        <v>7.5046904315196998E-3</v>
      </c>
      <c r="G137" s="10">
        <f t="shared" si="18"/>
        <v>-0.46666666666666667</v>
      </c>
      <c r="H137" s="16">
        <f t="shared" si="17"/>
        <v>-2.7195027195027199E-3</v>
      </c>
    </row>
    <row r="138" spans="1:8" x14ac:dyDescent="0.2">
      <c r="A138" s="8"/>
      <c r="B138" s="34" t="s">
        <v>128</v>
      </c>
      <c r="C138" s="31">
        <v>1</v>
      </c>
      <c r="D138" s="9">
        <v>0</v>
      </c>
      <c r="E138" s="10">
        <f t="shared" si="15"/>
        <v>3.885003885003885E-4</v>
      </c>
      <c r="F138" s="10" t="str">
        <f t="shared" si="16"/>
        <v/>
      </c>
      <c r="G138" s="10">
        <f t="shared" si="18"/>
        <v>-1</v>
      </c>
      <c r="H138" s="16">
        <f t="shared" si="17"/>
        <v>-3.885003885003885E-4</v>
      </c>
    </row>
    <row r="139" spans="1:8" ht="15.75" customHeight="1" x14ac:dyDescent="0.2">
      <c r="A139" s="8"/>
      <c r="B139" s="34" t="s">
        <v>129</v>
      </c>
      <c r="C139" s="31">
        <v>627</v>
      </c>
      <c r="D139" s="9">
        <v>518</v>
      </c>
      <c r="E139" s="10">
        <f t="shared" si="15"/>
        <v>0.24358974358974358</v>
      </c>
      <c r="F139" s="10">
        <f t="shared" si="16"/>
        <v>0.48592870544090055</v>
      </c>
      <c r="G139" s="10">
        <f t="shared" si="18"/>
        <v>-0.17384370015948963</v>
      </c>
      <c r="H139" s="16">
        <f t="shared" si="17"/>
        <v>-4.2346542346542344E-2</v>
      </c>
    </row>
    <row r="140" spans="1:8" x14ac:dyDescent="0.2">
      <c r="A140" s="8"/>
      <c r="B140" s="34" t="s">
        <v>130</v>
      </c>
      <c r="C140" s="31">
        <v>136</v>
      </c>
      <c r="D140" s="9">
        <v>10</v>
      </c>
      <c r="E140" s="10">
        <f t="shared" ref="E140:E175" si="19">+IF(C140=0,"",C140/C$76)</f>
        <v>5.2836052836052839E-2</v>
      </c>
      <c r="F140" s="10">
        <f t="shared" ref="F140:F175" si="20">+IF(D140=0,"",D140/D$76)</f>
        <v>9.3808630393996256E-3</v>
      </c>
      <c r="G140" s="10">
        <f t="shared" si="18"/>
        <v>-0.92647058823529416</v>
      </c>
      <c r="H140" s="16">
        <f t="shared" ref="H140:H171" si="21">+IF(OR(AND(E140=""),(G140="")),"",E140*G140)</f>
        <v>-4.8951048951048959E-2</v>
      </c>
    </row>
    <row r="141" spans="1:8" x14ac:dyDescent="0.2">
      <c r="A141" s="8"/>
      <c r="B141" s="34" t="s">
        <v>131</v>
      </c>
      <c r="C141" s="31">
        <v>1</v>
      </c>
      <c r="D141" s="9">
        <v>0</v>
      </c>
      <c r="E141" s="10">
        <f t="shared" si="19"/>
        <v>3.885003885003885E-4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6">
        <f t="shared" si="21"/>
        <v>-3.885003885003885E-4</v>
      </c>
    </row>
    <row r="142" spans="1:8" x14ac:dyDescent="0.2">
      <c r="A142" s="8"/>
      <c r="B142" s="34" t="s">
        <v>132</v>
      </c>
      <c r="C142" s="31">
        <v>39</v>
      </c>
      <c r="D142" s="9">
        <v>12</v>
      </c>
      <c r="E142" s="10">
        <f t="shared" si="19"/>
        <v>1.5151515151515152E-2</v>
      </c>
      <c r="F142" s="10">
        <f t="shared" si="20"/>
        <v>1.125703564727955E-2</v>
      </c>
      <c r="G142" s="10">
        <f t="shared" si="22"/>
        <v>-0.69230769230769229</v>
      </c>
      <c r="H142" s="16">
        <f t="shared" si="21"/>
        <v>-1.048951048951049E-2</v>
      </c>
    </row>
    <row r="143" spans="1:8" x14ac:dyDescent="0.2">
      <c r="A143" s="8"/>
      <c r="B143" s="34" t="s">
        <v>133</v>
      </c>
      <c r="C143" s="31">
        <v>11</v>
      </c>
      <c r="D143" s="9">
        <v>2</v>
      </c>
      <c r="E143" s="10">
        <f t="shared" si="19"/>
        <v>4.2735042735042739E-3</v>
      </c>
      <c r="F143" s="10">
        <f t="shared" si="20"/>
        <v>1.876172607879925E-3</v>
      </c>
      <c r="G143" s="10">
        <f t="shared" si="22"/>
        <v>-0.81818181818181823</v>
      </c>
      <c r="H143" s="16">
        <f t="shared" si="21"/>
        <v>-3.4965034965034969E-3</v>
      </c>
    </row>
    <row r="144" spans="1:8" x14ac:dyDescent="0.2">
      <c r="A144" s="8"/>
      <c r="B144" s="34" t="s">
        <v>134</v>
      </c>
      <c r="C144" s="31">
        <v>6</v>
      </c>
      <c r="D144" s="9">
        <v>2</v>
      </c>
      <c r="E144" s="10">
        <f t="shared" si="19"/>
        <v>2.331002331002331E-3</v>
      </c>
      <c r="F144" s="10">
        <f t="shared" si="20"/>
        <v>1.876172607879925E-3</v>
      </c>
      <c r="G144" s="10">
        <f t="shared" si="22"/>
        <v>-0.66666666666666663</v>
      </c>
      <c r="H144" s="16">
        <f t="shared" si="21"/>
        <v>-1.554001554001554E-3</v>
      </c>
    </row>
    <row r="145" spans="1:8" x14ac:dyDescent="0.2">
      <c r="A145" s="8"/>
      <c r="B145" s="34" t="s">
        <v>135</v>
      </c>
      <c r="C145" s="31">
        <v>12</v>
      </c>
      <c r="D145" s="9">
        <v>6</v>
      </c>
      <c r="E145" s="10">
        <f t="shared" si="19"/>
        <v>4.662004662004662E-3</v>
      </c>
      <c r="F145" s="10">
        <f t="shared" si="20"/>
        <v>5.6285178236397749E-3</v>
      </c>
      <c r="G145" s="10">
        <f t="shared" si="22"/>
        <v>-0.5</v>
      </c>
      <c r="H145" s="16">
        <f t="shared" si="21"/>
        <v>-2.331002331002331E-3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2</v>
      </c>
      <c r="D147" s="9">
        <v>7</v>
      </c>
      <c r="E147" s="10">
        <f t="shared" si="19"/>
        <v>7.77000777000777E-4</v>
      </c>
      <c r="F147" s="10">
        <f t="shared" si="20"/>
        <v>6.5666041275797378E-3</v>
      </c>
      <c r="G147" s="10">
        <f t="shared" si="22"/>
        <v>2.5</v>
      </c>
      <c r="H147" s="16">
        <f t="shared" si="21"/>
        <v>1.9425019425019425E-3</v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29</v>
      </c>
      <c r="D151" s="9">
        <v>4</v>
      </c>
      <c r="E151" s="10">
        <f t="shared" si="19"/>
        <v>1.1266511266511266E-2</v>
      </c>
      <c r="F151" s="10">
        <f t="shared" si="20"/>
        <v>3.7523452157598499E-3</v>
      </c>
      <c r="G151" s="10">
        <f t="shared" si="22"/>
        <v>-0.86206896551724133</v>
      </c>
      <c r="H151" s="16">
        <f t="shared" si="21"/>
        <v>-9.7125097125097121E-3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39</v>
      </c>
      <c r="D153" s="9">
        <v>1</v>
      </c>
      <c r="E153" s="10">
        <f t="shared" si="19"/>
        <v>1.5151515151515152E-2</v>
      </c>
      <c r="F153" s="10">
        <f t="shared" si="20"/>
        <v>9.3808630393996248E-4</v>
      </c>
      <c r="G153" s="10">
        <f t="shared" si="22"/>
        <v>-0.97435897435897434</v>
      </c>
      <c r="H153" s="16">
        <f t="shared" si="21"/>
        <v>-1.4763014763014764E-2</v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1</v>
      </c>
      <c r="D156" s="9">
        <v>2</v>
      </c>
      <c r="E156" s="10">
        <f t="shared" si="19"/>
        <v>3.885003885003885E-4</v>
      </c>
      <c r="F156" s="10">
        <f t="shared" si="20"/>
        <v>1.876172607879925E-3</v>
      </c>
      <c r="G156" s="10">
        <f t="shared" si="22"/>
        <v>1</v>
      </c>
      <c r="H156" s="16">
        <f t="shared" si="21"/>
        <v>3.885003885003885E-4</v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1</v>
      </c>
      <c r="E160" s="10" t="str">
        <f t="shared" si="19"/>
        <v/>
      </c>
      <c r="F160" s="10">
        <f t="shared" si="20"/>
        <v>9.3808630393996248E-4</v>
      </c>
      <c r="G160" s="10">
        <f t="shared" si="22"/>
        <v>1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5</v>
      </c>
      <c r="D161" s="9">
        <v>3</v>
      </c>
      <c r="E161" s="10">
        <f t="shared" si="19"/>
        <v>1.9425019425019425E-3</v>
      </c>
      <c r="F161" s="10">
        <f t="shared" si="20"/>
        <v>2.8142589118198874E-3</v>
      </c>
      <c r="G161" s="10">
        <f t="shared" si="22"/>
        <v>-0.4</v>
      </c>
      <c r="H161" s="16">
        <f t="shared" si="21"/>
        <v>-7.77000777000777E-4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1</v>
      </c>
      <c r="D163" s="9">
        <v>1</v>
      </c>
      <c r="E163" s="10">
        <f t="shared" si="19"/>
        <v>3.885003885003885E-4</v>
      </c>
      <c r="F163" s="10">
        <f t="shared" si="20"/>
        <v>9.3808630393996248E-4</v>
      </c>
      <c r="G163" s="10">
        <f t="shared" si="22"/>
        <v>0</v>
      </c>
      <c r="H163" s="16">
        <f t="shared" si="21"/>
        <v>0</v>
      </c>
    </row>
    <row r="164" spans="1:8" x14ac:dyDescent="0.2">
      <c r="A164" s="8"/>
      <c r="B164" s="34" t="s">
        <v>154</v>
      </c>
      <c r="C164" s="31">
        <v>3</v>
      </c>
      <c r="D164" s="9">
        <v>1</v>
      </c>
      <c r="E164" s="10">
        <f t="shared" si="19"/>
        <v>1.1655011655011655E-3</v>
      </c>
      <c r="F164" s="10">
        <f t="shared" si="20"/>
        <v>9.3808630393996248E-4</v>
      </c>
      <c r="G164" s="10">
        <f t="shared" si="22"/>
        <v>-0.66666666666666663</v>
      </c>
      <c r="H164" s="16">
        <f t="shared" si="21"/>
        <v>-7.77000777000777E-4</v>
      </c>
    </row>
    <row r="165" spans="1:8" ht="25.5" x14ac:dyDescent="0.2">
      <c r="A165" s="8"/>
      <c r="B165" s="34" t="s">
        <v>155</v>
      </c>
      <c r="C165" s="3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80</v>
      </c>
      <c r="D172" s="9">
        <v>30</v>
      </c>
      <c r="E172" s="10">
        <f t="shared" si="19"/>
        <v>3.108003108003108E-2</v>
      </c>
      <c r="F172" s="10">
        <f t="shared" si="20"/>
        <v>2.8142589118198873E-2</v>
      </c>
      <c r="G172" s="10">
        <f t="shared" si="22"/>
        <v>-0.625</v>
      </c>
      <c r="H172" s="16">
        <f t="shared" ref="H172:H203" si="23">+IF(OR(AND(E172=""),(G172="")),"",E172*G172)</f>
        <v>-1.9425019425019424E-2</v>
      </c>
    </row>
    <row r="173" spans="1:8" ht="25.5" x14ac:dyDescent="0.2">
      <c r="A173" s="8"/>
      <c r="B173" s="34" t="s">
        <v>163</v>
      </c>
      <c r="C173" s="31">
        <v>1</v>
      </c>
      <c r="D173" s="9">
        <v>0</v>
      </c>
      <c r="E173" s="10">
        <f t="shared" si="19"/>
        <v>3.885003885003885E-4</v>
      </c>
      <c r="F173" s="10" t="str">
        <f t="shared" si="20"/>
        <v/>
      </c>
      <c r="G173" s="10">
        <f t="shared" si="22"/>
        <v>-1</v>
      </c>
      <c r="H173" s="16">
        <f t="shared" si="23"/>
        <v>-3.885003885003885E-4</v>
      </c>
    </row>
    <row r="174" spans="1:8" ht="25.5" x14ac:dyDescent="0.2">
      <c r="A174" s="8"/>
      <c r="B174" s="34" t="s">
        <v>164</v>
      </c>
      <c r="C174" s="31">
        <v>1</v>
      </c>
      <c r="D174" s="9">
        <v>1</v>
      </c>
      <c r="E174" s="10">
        <f t="shared" si="19"/>
        <v>3.885003885003885E-4</v>
      </c>
      <c r="F174" s="10">
        <f t="shared" si="20"/>
        <v>9.3808630393996248E-4</v>
      </c>
      <c r="G174" s="10">
        <f t="shared" si="22"/>
        <v>0</v>
      </c>
      <c r="H174" s="16">
        <f t="shared" si="23"/>
        <v>0</v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1135</v>
      </c>
      <c r="D181" s="30">
        <f>SUM(D182:D356)</f>
        <v>815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-0.28193832599118945</v>
      </c>
      <c r="H181" s="40">
        <f t="shared" ref="H181:H212" si="26">+IF(OR(AND(E181=""),(G181="")),"",E181*G181)</f>
        <v>-0.28193832599118945</v>
      </c>
    </row>
    <row r="182" spans="1:8" x14ac:dyDescent="0.2">
      <c r="A182" s="8"/>
      <c r="B182" s="33" t="s">
        <v>166</v>
      </c>
      <c r="C182" s="39">
        <v>10</v>
      </c>
      <c r="D182" s="36">
        <v>6</v>
      </c>
      <c r="E182" s="37">
        <f t="shared" si="24"/>
        <v>8.8105726872246704E-3</v>
      </c>
      <c r="F182" s="37">
        <f t="shared" si="25"/>
        <v>7.3619631901840491E-3</v>
      </c>
      <c r="G182" s="37">
        <f t="shared" ref="G182:G213" si="27">+IF(AND(C182=0,D182=0)," ",IF(C182=0,1,IF(D182=0,-1,(D182-C182)/C182)))</f>
        <v>-0.4</v>
      </c>
      <c r="H182" s="38">
        <f t="shared" si="26"/>
        <v>-3.5242290748898684E-3</v>
      </c>
    </row>
    <row r="183" spans="1:8" x14ac:dyDescent="0.2">
      <c r="A183" s="8"/>
      <c r="B183" s="34" t="s">
        <v>167</v>
      </c>
      <c r="C183" s="31">
        <v>6</v>
      </c>
      <c r="D183" s="9">
        <v>6</v>
      </c>
      <c r="E183" s="10">
        <f t="shared" si="24"/>
        <v>5.2863436123348016E-3</v>
      </c>
      <c r="F183" s="10">
        <f t="shared" si="25"/>
        <v>7.3619631901840491E-3</v>
      </c>
      <c r="G183" s="10">
        <f t="shared" si="27"/>
        <v>0</v>
      </c>
      <c r="H183" s="16">
        <f t="shared" si="26"/>
        <v>0</v>
      </c>
    </row>
    <row r="184" spans="1:8" ht="38.25" x14ac:dyDescent="0.2">
      <c r="A184" s="8"/>
      <c r="B184" s="34" t="s">
        <v>168</v>
      </c>
      <c r="C184" s="31">
        <v>115</v>
      </c>
      <c r="D184" s="9">
        <v>3</v>
      </c>
      <c r="E184" s="10">
        <f t="shared" si="24"/>
        <v>0.1013215859030837</v>
      </c>
      <c r="F184" s="10">
        <f t="shared" si="25"/>
        <v>3.6809815950920245E-3</v>
      </c>
      <c r="G184" s="10">
        <f t="shared" si="27"/>
        <v>-0.97391304347826091</v>
      </c>
      <c r="H184" s="16">
        <f t="shared" si="26"/>
        <v>-9.86784140969163E-2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23</v>
      </c>
      <c r="D186" s="9">
        <v>20</v>
      </c>
      <c r="E186" s="10">
        <f t="shared" si="24"/>
        <v>2.0264317180616741E-2</v>
      </c>
      <c r="F186" s="10">
        <f t="shared" si="25"/>
        <v>2.4539877300613498E-2</v>
      </c>
      <c r="G186" s="10">
        <f t="shared" si="27"/>
        <v>-0.13043478260869565</v>
      </c>
      <c r="H186" s="16">
        <f t="shared" si="26"/>
        <v>-2.6431718061674008E-3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121</v>
      </c>
      <c r="D188" s="9">
        <v>78</v>
      </c>
      <c r="E188" s="10">
        <f t="shared" si="24"/>
        <v>0.1066079295154185</v>
      </c>
      <c r="F188" s="10">
        <f t="shared" si="25"/>
        <v>9.5705521472392641E-2</v>
      </c>
      <c r="G188" s="10">
        <f t="shared" si="27"/>
        <v>-0.35537190082644626</v>
      </c>
      <c r="H188" s="16">
        <f t="shared" si="26"/>
        <v>-3.7885462555066078E-2</v>
      </c>
    </row>
    <row r="189" spans="1:8" x14ac:dyDescent="0.2">
      <c r="A189" s="8"/>
      <c r="B189" s="34" t="s">
        <v>173</v>
      </c>
      <c r="C189" s="31">
        <v>2</v>
      </c>
      <c r="D189" s="9">
        <v>1</v>
      </c>
      <c r="E189" s="10">
        <f t="shared" si="24"/>
        <v>1.762114537444934E-3</v>
      </c>
      <c r="F189" s="10">
        <f t="shared" si="25"/>
        <v>1.2269938650306749E-3</v>
      </c>
      <c r="G189" s="10">
        <f t="shared" si="27"/>
        <v>-0.5</v>
      </c>
      <c r="H189" s="16">
        <f t="shared" si="26"/>
        <v>-8.81057268722467E-4</v>
      </c>
    </row>
    <row r="190" spans="1:8" x14ac:dyDescent="0.2">
      <c r="A190" s="8"/>
      <c r="B190" s="34" t="s">
        <v>174</v>
      </c>
      <c r="C190" s="31">
        <v>6</v>
      </c>
      <c r="D190" s="9">
        <v>7</v>
      </c>
      <c r="E190" s="10">
        <f t="shared" si="24"/>
        <v>5.2863436123348016E-3</v>
      </c>
      <c r="F190" s="10">
        <f t="shared" si="25"/>
        <v>8.5889570552147246E-3</v>
      </c>
      <c r="G190" s="10">
        <f t="shared" si="27"/>
        <v>0.16666666666666666</v>
      </c>
      <c r="H190" s="16">
        <f t="shared" si="26"/>
        <v>8.8105726872246689E-4</v>
      </c>
    </row>
    <row r="191" spans="1:8" x14ac:dyDescent="0.2">
      <c r="A191" s="8"/>
      <c r="B191" s="34" t="s">
        <v>175</v>
      </c>
      <c r="C191" s="31">
        <v>2</v>
      </c>
      <c r="D191" s="9">
        <v>2</v>
      </c>
      <c r="E191" s="10">
        <f t="shared" si="24"/>
        <v>1.762114537444934E-3</v>
      </c>
      <c r="F191" s="10">
        <f t="shared" si="25"/>
        <v>2.4539877300613498E-3</v>
      </c>
      <c r="G191" s="10">
        <f t="shared" si="27"/>
        <v>0</v>
      </c>
      <c r="H191" s="16">
        <f t="shared" si="26"/>
        <v>0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3</v>
      </c>
      <c r="D194" s="9">
        <v>2</v>
      </c>
      <c r="E194" s="10">
        <f t="shared" si="24"/>
        <v>2.6431718061674008E-3</v>
      </c>
      <c r="F194" s="10">
        <f t="shared" si="25"/>
        <v>2.4539877300613498E-3</v>
      </c>
      <c r="G194" s="10">
        <f t="shared" si="27"/>
        <v>-0.33333333333333331</v>
      </c>
      <c r="H194" s="16">
        <f t="shared" si="26"/>
        <v>-8.8105726872246689E-4</v>
      </c>
    </row>
    <row r="195" spans="1:8" x14ac:dyDescent="0.2">
      <c r="A195" s="8"/>
      <c r="B195" s="34" t="s">
        <v>179</v>
      </c>
      <c r="C195" s="31">
        <v>3</v>
      </c>
      <c r="D195" s="9">
        <v>14</v>
      </c>
      <c r="E195" s="10">
        <f t="shared" si="24"/>
        <v>2.6431718061674008E-3</v>
      </c>
      <c r="F195" s="10">
        <f t="shared" si="25"/>
        <v>1.7177914110429449E-2</v>
      </c>
      <c r="G195" s="10">
        <f t="shared" si="27"/>
        <v>3.6666666666666665</v>
      </c>
      <c r="H195" s="16">
        <f t="shared" si="26"/>
        <v>9.6916299559471359E-3</v>
      </c>
    </row>
    <row r="196" spans="1:8" x14ac:dyDescent="0.2">
      <c r="A196" s="8"/>
      <c r="B196" s="34" t="s">
        <v>180</v>
      </c>
      <c r="C196" s="31">
        <v>26</v>
      </c>
      <c r="D196" s="9">
        <v>29</v>
      </c>
      <c r="E196" s="10">
        <f t="shared" si="24"/>
        <v>2.2907488986784141E-2</v>
      </c>
      <c r="F196" s="10">
        <f t="shared" si="25"/>
        <v>3.5582822085889573E-2</v>
      </c>
      <c r="G196" s="10">
        <f t="shared" si="27"/>
        <v>0.11538461538461539</v>
      </c>
      <c r="H196" s="16">
        <f t="shared" si="26"/>
        <v>2.6431718061674008E-3</v>
      </c>
    </row>
    <row r="197" spans="1:8" ht="25.5" x14ac:dyDescent="0.2">
      <c r="A197" s="8"/>
      <c r="B197" s="34" t="s">
        <v>181</v>
      </c>
      <c r="C197" s="31">
        <v>51</v>
      </c>
      <c r="D197" s="9">
        <v>22</v>
      </c>
      <c r="E197" s="10">
        <f t="shared" si="24"/>
        <v>4.4933920704845816E-2</v>
      </c>
      <c r="F197" s="10">
        <f t="shared" si="25"/>
        <v>2.6993865030674847E-2</v>
      </c>
      <c r="G197" s="10">
        <f t="shared" si="27"/>
        <v>-0.56862745098039214</v>
      </c>
      <c r="H197" s="16">
        <f t="shared" si="26"/>
        <v>-2.5550660792951541E-2</v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1</v>
      </c>
      <c r="D200" s="9">
        <v>1</v>
      </c>
      <c r="E200" s="10">
        <f t="shared" si="24"/>
        <v>8.81057268722467E-4</v>
      </c>
      <c r="F200" s="10">
        <f t="shared" si="25"/>
        <v>1.2269938650306749E-3</v>
      </c>
      <c r="G200" s="10">
        <f t="shared" si="27"/>
        <v>0</v>
      </c>
      <c r="H200" s="16">
        <f t="shared" si="26"/>
        <v>0</v>
      </c>
    </row>
    <row r="201" spans="1:8" x14ac:dyDescent="0.2">
      <c r="A201" s="8"/>
      <c r="B201" s="34" t="s">
        <v>185</v>
      </c>
      <c r="C201" s="31">
        <v>1</v>
      </c>
      <c r="D201" s="9">
        <v>0</v>
      </c>
      <c r="E201" s="10">
        <f t="shared" si="24"/>
        <v>8.81057268722467E-4</v>
      </c>
      <c r="F201" s="10" t="str">
        <f t="shared" si="25"/>
        <v/>
      </c>
      <c r="G201" s="10">
        <f t="shared" si="27"/>
        <v>-1</v>
      </c>
      <c r="H201" s="16">
        <f t="shared" si="26"/>
        <v>-8.81057268722467E-4</v>
      </c>
    </row>
    <row r="202" spans="1:8" ht="25.5" x14ac:dyDescent="0.2">
      <c r="A202" s="8"/>
      <c r="B202" s="34" t="s">
        <v>186</v>
      </c>
      <c r="C202" s="31">
        <v>24</v>
      </c>
      <c r="D202" s="9">
        <v>17</v>
      </c>
      <c r="E202" s="10">
        <f t="shared" si="24"/>
        <v>2.1145374449339206E-2</v>
      </c>
      <c r="F202" s="10">
        <f t="shared" si="25"/>
        <v>2.0858895705521473E-2</v>
      </c>
      <c r="G202" s="10">
        <f t="shared" si="27"/>
        <v>-0.29166666666666669</v>
      </c>
      <c r="H202" s="16">
        <f t="shared" si="26"/>
        <v>-6.1674008810572688E-3</v>
      </c>
    </row>
    <row r="203" spans="1:8" x14ac:dyDescent="0.2">
      <c r="A203" s="8"/>
      <c r="B203" s="34" t="s">
        <v>187</v>
      </c>
      <c r="C203" s="31">
        <v>5</v>
      </c>
      <c r="D203" s="9">
        <v>4</v>
      </c>
      <c r="E203" s="10">
        <f t="shared" si="24"/>
        <v>4.4052863436123352E-3</v>
      </c>
      <c r="F203" s="10">
        <f t="shared" si="25"/>
        <v>4.9079754601226997E-3</v>
      </c>
      <c r="G203" s="10">
        <f t="shared" si="27"/>
        <v>-0.2</v>
      </c>
      <c r="H203" s="16">
        <f t="shared" si="26"/>
        <v>-8.8105726872246711E-4</v>
      </c>
    </row>
    <row r="204" spans="1:8" x14ac:dyDescent="0.2">
      <c r="A204" s="8"/>
      <c r="B204" s="34" t="s">
        <v>188</v>
      </c>
      <c r="C204" s="31">
        <v>2</v>
      </c>
      <c r="D204" s="9">
        <v>2</v>
      </c>
      <c r="E204" s="10">
        <f t="shared" si="24"/>
        <v>1.762114537444934E-3</v>
      </c>
      <c r="F204" s="10">
        <f t="shared" si="25"/>
        <v>2.4539877300613498E-3</v>
      </c>
      <c r="G204" s="10">
        <f t="shared" si="27"/>
        <v>0</v>
      </c>
      <c r="H204" s="16">
        <f t="shared" si="26"/>
        <v>0</v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1</v>
      </c>
      <c r="D206" s="9">
        <v>0</v>
      </c>
      <c r="E206" s="10">
        <f t="shared" si="24"/>
        <v>8.81057268722467E-4</v>
      </c>
      <c r="F206" s="10" t="str">
        <f t="shared" si="25"/>
        <v/>
      </c>
      <c r="G206" s="10">
        <f t="shared" si="27"/>
        <v>-1</v>
      </c>
      <c r="H206" s="16">
        <f t="shared" si="26"/>
        <v>-8.81057268722467E-4</v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48</v>
      </c>
      <c r="D208" s="9">
        <v>25</v>
      </c>
      <c r="E208" s="10">
        <f t="shared" si="24"/>
        <v>4.2290748898678412E-2</v>
      </c>
      <c r="F208" s="10">
        <f t="shared" si="25"/>
        <v>3.0674846625766871E-2</v>
      </c>
      <c r="G208" s="10">
        <f t="shared" si="27"/>
        <v>-0.47916666666666669</v>
      </c>
      <c r="H208" s="16">
        <f t="shared" si="26"/>
        <v>-2.0264317180616741E-2</v>
      </c>
    </row>
    <row r="209" spans="1:8" x14ac:dyDescent="0.2">
      <c r="A209" s="8"/>
      <c r="B209" s="34" t="s">
        <v>193</v>
      </c>
      <c r="C209" s="31">
        <v>5</v>
      </c>
      <c r="D209" s="9">
        <v>4</v>
      </c>
      <c r="E209" s="10">
        <f t="shared" si="24"/>
        <v>4.4052863436123352E-3</v>
      </c>
      <c r="F209" s="10">
        <f t="shared" si="25"/>
        <v>4.9079754601226997E-3</v>
      </c>
      <c r="G209" s="10">
        <f t="shared" si="27"/>
        <v>-0.2</v>
      </c>
      <c r="H209" s="16">
        <f t="shared" si="26"/>
        <v>-8.8105726872246711E-4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23</v>
      </c>
      <c r="D211" s="9">
        <v>9</v>
      </c>
      <c r="E211" s="10">
        <f t="shared" si="24"/>
        <v>2.0264317180616741E-2</v>
      </c>
      <c r="F211" s="10">
        <f t="shared" si="25"/>
        <v>1.1042944785276074E-2</v>
      </c>
      <c r="G211" s="10">
        <f t="shared" si="27"/>
        <v>-0.60869565217391308</v>
      </c>
      <c r="H211" s="16">
        <f t="shared" si="26"/>
        <v>-1.2334801762114539E-2</v>
      </c>
    </row>
    <row r="212" spans="1:8" x14ac:dyDescent="0.2">
      <c r="A212" s="8"/>
      <c r="B212" s="34" t="s">
        <v>196</v>
      </c>
      <c r="C212" s="31">
        <v>19</v>
      </c>
      <c r="D212" s="9">
        <v>23</v>
      </c>
      <c r="E212" s="10">
        <f t="shared" si="24"/>
        <v>1.6740088105726872E-2</v>
      </c>
      <c r="F212" s="10">
        <f t="shared" si="25"/>
        <v>2.8220858895705522E-2</v>
      </c>
      <c r="G212" s="10">
        <f t="shared" si="27"/>
        <v>0.21052631578947367</v>
      </c>
      <c r="H212" s="16">
        <f t="shared" si="26"/>
        <v>3.5242290748898676E-3</v>
      </c>
    </row>
    <row r="213" spans="1:8" x14ac:dyDescent="0.2">
      <c r="A213" s="8"/>
      <c r="B213" s="34" t="s">
        <v>197</v>
      </c>
      <c r="C213" s="31">
        <v>14</v>
      </c>
      <c r="D213" s="9">
        <v>20</v>
      </c>
      <c r="E213" s="10">
        <f t="shared" ref="E213:E244" si="28">+IF(C213=0,"",C213/C$181)</f>
        <v>1.2334801762114538E-2</v>
      </c>
      <c r="F213" s="10">
        <f t="shared" ref="F213:F244" si="29">+IF(D213=0,"",D213/D$181)</f>
        <v>2.4539877300613498E-2</v>
      </c>
      <c r="G213" s="10">
        <f t="shared" si="27"/>
        <v>0.42857142857142855</v>
      </c>
      <c r="H213" s="16">
        <f t="shared" ref="H213:H244" si="30">+IF(OR(AND(E213=""),(G213="")),"",E213*G213)</f>
        <v>5.2863436123348016E-3</v>
      </c>
    </row>
    <row r="214" spans="1:8" x14ac:dyDescent="0.2">
      <c r="A214" s="8"/>
      <c r="B214" s="34" t="s">
        <v>198</v>
      </c>
      <c r="C214" s="31">
        <v>51</v>
      </c>
      <c r="D214" s="9">
        <v>29</v>
      </c>
      <c r="E214" s="10">
        <f t="shared" si="28"/>
        <v>4.4933920704845816E-2</v>
      </c>
      <c r="F214" s="10">
        <f t="shared" si="29"/>
        <v>3.5582822085889573E-2</v>
      </c>
      <c r="G214" s="10">
        <f t="shared" ref="G214:G245" si="31">+IF(AND(C214=0,D214=0)," ",IF(C214=0,1,IF(D214=0,-1,(D214-C214)/C214)))</f>
        <v>-0.43137254901960786</v>
      </c>
      <c r="H214" s="16">
        <f t="shared" si="30"/>
        <v>-1.9383259911894275E-2</v>
      </c>
    </row>
    <row r="215" spans="1:8" x14ac:dyDescent="0.2">
      <c r="A215" s="8"/>
      <c r="B215" s="34" t="s">
        <v>199</v>
      </c>
      <c r="C215" s="31">
        <v>4</v>
      </c>
      <c r="D215" s="9">
        <v>6</v>
      </c>
      <c r="E215" s="10">
        <f t="shared" si="28"/>
        <v>3.524229074889868E-3</v>
      </c>
      <c r="F215" s="10">
        <f t="shared" si="29"/>
        <v>7.3619631901840491E-3</v>
      </c>
      <c r="G215" s="10">
        <f t="shared" si="31"/>
        <v>0.5</v>
      </c>
      <c r="H215" s="16">
        <f t="shared" si="30"/>
        <v>1.762114537444934E-3</v>
      </c>
    </row>
    <row r="216" spans="1:8" x14ac:dyDescent="0.2">
      <c r="A216" s="8"/>
      <c r="B216" s="34" t="s">
        <v>200</v>
      </c>
      <c r="C216" s="31">
        <v>9</v>
      </c>
      <c r="D216" s="9">
        <v>20</v>
      </c>
      <c r="E216" s="10">
        <f t="shared" si="28"/>
        <v>7.9295154185022032E-3</v>
      </c>
      <c r="F216" s="10">
        <f t="shared" si="29"/>
        <v>2.4539877300613498E-2</v>
      </c>
      <c r="G216" s="10">
        <f t="shared" si="31"/>
        <v>1.2222222222222223</v>
      </c>
      <c r="H216" s="16">
        <f t="shared" si="30"/>
        <v>9.6916299559471376E-3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32</v>
      </c>
      <c r="D218" s="9">
        <v>0</v>
      </c>
      <c r="E218" s="10">
        <f t="shared" si="28"/>
        <v>2.8193832599118944E-2</v>
      </c>
      <c r="F218" s="10" t="str">
        <f t="shared" si="29"/>
        <v/>
      </c>
      <c r="G218" s="10">
        <f t="shared" si="31"/>
        <v>-1</v>
      </c>
      <c r="H218" s="16">
        <f t="shared" si="30"/>
        <v>-2.8193832599118944E-2</v>
      </c>
    </row>
    <row r="219" spans="1:8" x14ac:dyDescent="0.2">
      <c r="A219" s="8"/>
      <c r="B219" s="34" t="s">
        <v>203</v>
      </c>
      <c r="C219" s="31">
        <v>3</v>
      </c>
      <c r="D219" s="9">
        <v>12</v>
      </c>
      <c r="E219" s="10">
        <f t="shared" si="28"/>
        <v>2.6431718061674008E-3</v>
      </c>
      <c r="F219" s="10">
        <f t="shared" si="29"/>
        <v>1.4723926380368098E-2</v>
      </c>
      <c r="G219" s="10">
        <f t="shared" si="31"/>
        <v>3</v>
      </c>
      <c r="H219" s="16">
        <f t="shared" si="30"/>
        <v>7.9295154185022032E-3</v>
      </c>
    </row>
    <row r="220" spans="1:8" x14ac:dyDescent="0.2">
      <c r="A220" s="8"/>
      <c r="B220" s="34" t="s">
        <v>204</v>
      </c>
      <c r="C220" s="31">
        <v>12</v>
      </c>
      <c r="D220" s="9">
        <v>19</v>
      </c>
      <c r="E220" s="10">
        <f t="shared" si="28"/>
        <v>1.0572687224669603E-2</v>
      </c>
      <c r="F220" s="10">
        <f t="shared" si="29"/>
        <v>2.3312883435582823E-2</v>
      </c>
      <c r="G220" s="10">
        <f t="shared" si="31"/>
        <v>0.58333333333333337</v>
      </c>
      <c r="H220" s="16">
        <f t="shared" si="30"/>
        <v>6.1674008810572688E-3</v>
      </c>
    </row>
    <row r="221" spans="1:8" x14ac:dyDescent="0.2">
      <c r="A221" s="8"/>
      <c r="B221" s="34" t="s">
        <v>205</v>
      </c>
      <c r="C221" s="31">
        <v>0</v>
      </c>
      <c r="D221" s="9">
        <v>1</v>
      </c>
      <c r="E221" s="10" t="str">
        <f t="shared" si="28"/>
        <v/>
      </c>
      <c r="F221" s="10">
        <f t="shared" si="29"/>
        <v>1.2269938650306749E-3</v>
      </c>
      <c r="G221" s="10">
        <f t="shared" si="31"/>
        <v>1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29</v>
      </c>
      <c r="D223" s="9">
        <v>17</v>
      </c>
      <c r="E223" s="10">
        <f t="shared" si="28"/>
        <v>2.5550660792951541E-2</v>
      </c>
      <c r="F223" s="10">
        <f t="shared" si="29"/>
        <v>2.0858895705521473E-2</v>
      </c>
      <c r="G223" s="10">
        <f t="shared" si="31"/>
        <v>-0.41379310344827586</v>
      </c>
      <c r="H223" s="16">
        <f t="shared" si="30"/>
        <v>-1.0572687224669603E-2</v>
      </c>
    </row>
    <row r="224" spans="1:8" x14ac:dyDescent="0.2">
      <c r="A224" s="8"/>
      <c r="B224" s="34" t="s">
        <v>208</v>
      </c>
      <c r="C224" s="31">
        <v>3</v>
      </c>
      <c r="D224" s="9">
        <v>2</v>
      </c>
      <c r="E224" s="10">
        <f t="shared" si="28"/>
        <v>2.6431718061674008E-3</v>
      </c>
      <c r="F224" s="10">
        <f t="shared" si="29"/>
        <v>2.4539877300613498E-3</v>
      </c>
      <c r="G224" s="10">
        <f t="shared" si="31"/>
        <v>-0.33333333333333331</v>
      </c>
      <c r="H224" s="16">
        <f t="shared" si="30"/>
        <v>-8.8105726872246689E-4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1</v>
      </c>
      <c r="E227" s="10" t="str">
        <f t="shared" si="28"/>
        <v/>
      </c>
      <c r="F227" s="10">
        <f t="shared" si="29"/>
        <v>1.2269938650306749E-3</v>
      </c>
      <c r="G227" s="10">
        <f t="shared" si="31"/>
        <v>1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44</v>
      </c>
      <c r="D228" s="9">
        <v>37</v>
      </c>
      <c r="E228" s="10">
        <f t="shared" si="28"/>
        <v>3.8766519823788544E-2</v>
      </c>
      <c r="F228" s="10">
        <f t="shared" si="29"/>
        <v>4.5398773006134971E-2</v>
      </c>
      <c r="G228" s="10">
        <f t="shared" si="31"/>
        <v>-0.15909090909090909</v>
      </c>
      <c r="H228" s="16">
        <f t="shared" si="30"/>
        <v>-6.1674008810572679E-3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2</v>
      </c>
      <c r="E231" s="10" t="str">
        <f t="shared" si="28"/>
        <v/>
      </c>
      <c r="F231" s="10">
        <f t="shared" si="29"/>
        <v>2.4539877300613498E-3</v>
      </c>
      <c r="G231" s="10">
        <f t="shared" si="31"/>
        <v>1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35</v>
      </c>
      <c r="D235" s="9">
        <v>8</v>
      </c>
      <c r="E235" s="10">
        <f t="shared" si="28"/>
        <v>3.0837004405286344E-2</v>
      </c>
      <c r="F235" s="10">
        <f t="shared" si="29"/>
        <v>9.8159509202453993E-3</v>
      </c>
      <c r="G235" s="10">
        <f t="shared" si="31"/>
        <v>-0.77142857142857146</v>
      </c>
      <c r="H235" s="16">
        <f t="shared" si="30"/>
        <v>-2.378854625550661E-2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5</v>
      </c>
      <c r="D238" s="9">
        <v>1</v>
      </c>
      <c r="E238" s="10">
        <f t="shared" si="28"/>
        <v>4.4052863436123352E-3</v>
      </c>
      <c r="F238" s="10">
        <f t="shared" si="29"/>
        <v>1.2269938650306749E-3</v>
      </c>
      <c r="G238" s="10">
        <f t="shared" si="31"/>
        <v>-0.8</v>
      </c>
      <c r="H238" s="16">
        <f t="shared" si="30"/>
        <v>-3.5242290748898684E-3</v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21</v>
      </c>
      <c r="D241" s="9">
        <v>24</v>
      </c>
      <c r="E241" s="10">
        <f t="shared" si="28"/>
        <v>1.8502202643171806E-2</v>
      </c>
      <c r="F241" s="10">
        <f t="shared" si="29"/>
        <v>2.9447852760736196E-2</v>
      </c>
      <c r="G241" s="10">
        <f t="shared" si="31"/>
        <v>0.14285714285714285</v>
      </c>
      <c r="H241" s="16">
        <f t="shared" si="30"/>
        <v>2.6431718061674008E-3</v>
      </c>
    </row>
    <row r="242" spans="1:8" x14ac:dyDescent="0.2">
      <c r="A242" s="8"/>
      <c r="B242" s="34" t="s">
        <v>226</v>
      </c>
      <c r="C242" s="31">
        <v>1</v>
      </c>
      <c r="D242" s="9">
        <v>0</v>
      </c>
      <c r="E242" s="10">
        <f t="shared" si="28"/>
        <v>8.81057268722467E-4</v>
      </c>
      <c r="F242" s="10" t="str">
        <f t="shared" si="29"/>
        <v/>
      </c>
      <c r="G242" s="10">
        <f t="shared" si="31"/>
        <v>-1</v>
      </c>
      <c r="H242" s="16">
        <f t="shared" si="30"/>
        <v>-8.81057268722467E-4</v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3</v>
      </c>
      <c r="D245" s="9">
        <v>2</v>
      </c>
      <c r="E245" s="10">
        <f t="shared" ref="E245:E276" si="32">+IF(C245=0,"",C245/C$181)</f>
        <v>2.6431718061674008E-3</v>
      </c>
      <c r="F245" s="10">
        <f t="shared" ref="F245:F276" si="33">+IF(D245=0,"",D245/D$181)</f>
        <v>2.4539877300613498E-3</v>
      </c>
      <c r="G245" s="10">
        <f t="shared" si="31"/>
        <v>-0.33333333333333331</v>
      </c>
      <c r="H245" s="16">
        <f t="shared" ref="H245:H276" si="34">+IF(OR(AND(E245=""),(G245="")),"",E245*G245)</f>
        <v>-8.8105726872246689E-4</v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2</v>
      </c>
      <c r="D247" s="9">
        <v>4</v>
      </c>
      <c r="E247" s="10">
        <f t="shared" si="32"/>
        <v>1.762114537444934E-3</v>
      </c>
      <c r="F247" s="10">
        <f t="shared" si="33"/>
        <v>4.9079754601226997E-3</v>
      </c>
      <c r="G247" s="10">
        <f t="shared" si="35"/>
        <v>1</v>
      </c>
      <c r="H247" s="16">
        <f t="shared" si="34"/>
        <v>1.762114537444934E-3</v>
      </c>
    </row>
    <row r="248" spans="1:8" x14ac:dyDescent="0.2">
      <c r="A248" s="8"/>
      <c r="B248" s="34" t="s">
        <v>232</v>
      </c>
      <c r="C248" s="31">
        <v>15</v>
      </c>
      <c r="D248" s="9">
        <v>16</v>
      </c>
      <c r="E248" s="10">
        <f t="shared" si="32"/>
        <v>1.3215859030837005E-2</v>
      </c>
      <c r="F248" s="10">
        <f t="shared" si="33"/>
        <v>1.9631901840490799E-2</v>
      </c>
      <c r="G248" s="10">
        <f t="shared" si="35"/>
        <v>6.6666666666666666E-2</v>
      </c>
      <c r="H248" s="16">
        <f t="shared" si="34"/>
        <v>8.81057268722467E-4</v>
      </c>
    </row>
    <row r="249" spans="1:8" x14ac:dyDescent="0.2">
      <c r="A249" s="8"/>
      <c r="B249" s="34" t="s">
        <v>233</v>
      </c>
      <c r="C249" s="31">
        <v>9</v>
      </c>
      <c r="D249" s="9">
        <v>0</v>
      </c>
      <c r="E249" s="10">
        <f t="shared" si="32"/>
        <v>7.9295154185022032E-3</v>
      </c>
      <c r="F249" s="10" t="str">
        <f t="shared" si="33"/>
        <v/>
      </c>
      <c r="G249" s="10">
        <f t="shared" si="35"/>
        <v>-1</v>
      </c>
      <c r="H249" s="16">
        <f t="shared" si="34"/>
        <v>-7.9295154185022032E-3</v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35</v>
      </c>
      <c r="D251" s="9">
        <v>23</v>
      </c>
      <c r="E251" s="10">
        <f t="shared" si="32"/>
        <v>3.0837004405286344E-2</v>
      </c>
      <c r="F251" s="10">
        <f t="shared" si="33"/>
        <v>2.8220858895705522E-2</v>
      </c>
      <c r="G251" s="10">
        <f t="shared" si="35"/>
        <v>-0.34285714285714286</v>
      </c>
      <c r="H251" s="16">
        <f t="shared" si="34"/>
        <v>-1.0572687224669603E-2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4</v>
      </c>
      <c r="D254" s="9">
        <v>2</v>
      </c>
      <c r="E254" s="10">
        <f t="shared" si="32"/>
        <v>3.524229074889868E-3</v>
      </c>
      <c r="F254" s="10">
        <f t="shared" si="33"/>
        <v>2.4539877300613498E-3</v>
      </c>
      <c r="G254" s="10">
        <f t="shared" si="35"/>
        <v>-0.5</v>
      </c>
      <c r="H254" s="16">
        <f t="shared" si="34"/>
        <v>-1.762114537444934E-3</v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1</v>
      </c>
      <c r="D256" s="9">
        <v>0</v>
      </c>
      <c r="E256" s="10">
        <f t="shared" si="32"/>
        <v>8.81057268722467E-4</v>
      </c>
      <c r="F256" s="10" t="str">
        <f t="shared" si="33"/>
        <v/>
      </c>
      <c r="G256" s="10">
        <f t="shared" si="35"/>
        <v>-1</v>
      </c>
      <c r="H256" s="16">
        <f t="shared" si="34"/>
        <v>-8.81057268722467E-4</v>
      </c>
    </row>
    <row r="257" spans="1:8" ht="25.5" x14ac:dyDescent="0.2">
      <c r="A257" s="8"/>
      <c r="B257" s="34" t="s">
        <v>241</v>
      </c>
      <c r="C257" s="31">
        <v>0</v>
      </c>
      <c r="D257" s="9">
        <v>1</v>
      </c>
      <c r="E257" s="10" t="str">
        <f t="shared" si="32"/>
        <v/>
      </c>
      <c r="F257" s="10">
        <f t="shared" si="33"/>
        <v>1.2269938650306749E-3</v>
      </c>
      <c r="G257" s="10">
        <f t="shared" si="35"/>
        <v>1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2</v>
      </c>
      <c r="D258" s="9">
        <v>10</v>
      </c>
      <c r="E258" s="10">
        <f t="shared" si="32"/>
        <v>1.762114537444934E-3</v>
      </c>
      <c r="F258" s="10">
        <f t="shared" si="33"/>
        <v>1.2269938650306749E-2</v>
      </c>
      <c r="G258" s="10">
        <f t="shared" si="35"/>
        <v>4</v>
      </c>
      <c r="H258" s="16">
        <f t="shared" si="34"/>
        <v>7.048458149779736E-3</v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2</v>
      </c>
      <c r="D260" s="9">
        <v>1</v>
      </c>
      <c r="E260" s="10">
        <f t="shared" si="32"/>
        <v>1.762114537444934E-3</v>
      </c>
      <c r="F260" s="10">
        <f t="shared" si="33"/>
        <v>1.2269938650306749E-3</v>
      </c>
      <c r="G260" s="10">
        <f t="shared" si="35"/>
        <v>-0.5</v>
      </c>
      <c r="H260" s="16">
        <f t="shared" si="34"/>
        <v>-8.81057268722467E-4</v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1</v>
      </c>
      <c r="E262" s="10" t="str">
        <f t="shared" si="32"/>
        <v/>
      </c>
      <c r="F262" s="10">
        <f t="shared" si="33"/>
        <v>1.2269938650306749E-3</v>
      </c>
      <c r="G262" s="10">
        <f t="shared" si="35"/>
        <v>1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1</v>
      </c>
      <c r="D263" s="9">
        <v>3</v>
      </c>
      <c r="E263" s="10">
        <f t="shared" si="32"/>
        <v>8.81057268722467E-4</v>
      </c>
      <c r="F263" s="10">
        <f t="shared" si="33"/>
        <v>3.6809815950920245E-3</v>
      </c>
      <c r="G263" s="10">
        <f t="shared" si="35"/>
        <v>2</v>
      </c>
      <c r="H263" s="16">
        <f t="shared" si="34"/>
        <v>1.762114537444934E-3</v>
      </c>
    </row>
    <row r="264" spans="1:8" x14ac:dyDescent="0.2">
      <c r="A264" s="8"/>
      <c r="B264" s="34" t="s">
        <v>248</v>
      </c>
      <c r="C264" s="3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2</v>
      </c>
      <c r="D265" s="9">
        <v>0</v>
      </c>
      <c r="E265" s="10">
        <f t="shared" si="32"/>
        <v>1.762114537444934E-3</v>
      </c>
      <c r="F265" s="10" t="str">
        <f t="shared" si="33"/>
        <v/>
      </c>
      <c r="G265" s="10">
        <f t="shared" si="35"/>
        <v>-1</v>
      </c>
      <c r="H265" s="16">
        <f t="shared" si="34"/>
        <v>-1.762114537444934E-3</v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11</v>
      </c>
      <c r="D269" s="9">
        <v>2</v>
      </c>
      <c r="E269" s="10">
        <f t="shared" si="32"/>
        <v>9.6916299559471359E-3</v>
      </c>
      <c r="F269" s="10">
        <f t="shared" si="33"/>
        <v>2.4539877300613498E-3</v>
      </c>
      <c r="G269" s="10">
        <f t="shared" si="35"/>
        <v>-0.81818181818181823</v>
      </c>
      <c r="H269" s="16">
        <f t="shared" si="34"/>
        <v>-7.9295154185022032E-3</v>
      </c>
    </row>
    <row r="270" spans="1:8" x14ac:dyDescent="0.2">
      <c r="A270" s="8"/>
      <c r="B270" s="34" t="s">
        <v>254</v>
      </c>
      <c r="C270" s="31">
        <v>8</v>
      </c>
      <c r="D270" s="9">
        <v>6</v>
      </c>
      <c r="E270" s="10">
        <f t="shared" si="32"/>
        <v>7.048458149779736E-3</v>
      </c>
      <c r="F270" s="10">
        <f t="shared" si="33"/>
        <v>7.3619631901840491E-3</v>
      </c>
      <c r="G270" s="10">
        <f t="shared" si="35"/>
        <v>-0.25</v>
      </c>
      <c r="H270" s="16">
        <f t="shared" si="34"/>
        <v>-1.762114537444934E-3</v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2</v>
      </c>
      <c r="D272" s="9">
        <v>0</v>
      </c>
      <c r="E272" s="10">
        <f t="shared" si="32"/>
        <v>1.762114537444934E-3</v>
      </c>
      <c r="F272" s="10" t="str">
        <f t="shared" si="33"/>
        <v/>
      </c>
      <c r="G272" s="10">
        <f t="shared" si="35"/>
        <v>-1</v>
      </c>
      <c r="H272" s="16">
        <f t="shared" si="34"/>
        <v>-1.762114537444934E-3</v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20</v>
      </c>
      <c r="D274" s="9">
        <v>1</v>
      </c>
      <c r="E274" s="10">
        <f t="shared" si="32"/>
        <v>1.7621145374449341E-2</v>
      </c>
      <c r="F274" s="10">
        <f t="shared" si="33"/>
        <v>1.2269938650306749E-3</v>
      </c>
      <c r="G274" s="10">
        <f t="shared" si="35"/>
        <v>-0.95</v>
      </c>
      <c r="H274" s="16">
        <f t="shared" si="34"/>
        <v>-1.6740088105726872E-2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1</v>
      </c>
      <c r="E277" s="10" t="str">
        <f t="shared" ref="E277:E308" si="36">+IF(C277=0,"",C277/C$181)</f>
        <v/>
      </c>
      <c r="F277" s="10">
        <f t="shared" ref="F277:F308" si="37">+IF(D277=0,"",D277/D$181)</f>
        <v>1.2269938650306749E-3</v>
      </c>
      <c r="G277" s="10">
        <f t="shared" si="35"/>
        <v>1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1</v>
      </c>
      <c r="D278" s="9">
        <v>0</v>
      </c>
      <c r="E278" s="10">
        <f t="shared" si="36"/>
        <v>8.81057268722467E-4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6">
        <f t="shared" si="38"/>
        <v>-8.81057268722467E-4</v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4</v>
      </c>
      <c r="E281" s="10" t="str">
        <f t="shared" si="36"/>
        <v/>
      </c>
      <c r="F281" s="10">
        <f t="shared" si="37"/>
        <v>4.9079754601226997E-3</v>
      </c>
      <c r="G281" s="10">
        <f t="shared" si="39"/>
        <v>1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12</v>
      </c>
      <c r="D285" s="9">
        <v>36</v>
      </c>
      <c r="E285" s="10">
        <f t="shared" si="36"/>
        <v>1.0572687224669603E-2</v>
      </c>
      <c r="F285" s="10">
        <f t="shared" si="37"/>
        <v>4.4171779141104296E-2</v>
      </c>
      <c r="G285" s="10">
        <f t="shared" si="39"/>
        <v>2</v>
      </c>
      <c r="H285" s="16">
        <f t="shared" si="38"/>
        <v>2.1145374449339206E-2</v>
      </c>
    </row>
    <row r="286" spans="1:8" ht="25.5" x14ac:dyDescent="0.2">
      <c r="A286" s="8"/>
      <c r="B286" s="34" t="s">
        <v>270</v>
      </c>
      <c r="C286" s="31">
        <v>29</v>
      </c>
      <c r="D286" s="9">
        <v>24</v>
      </c>
      <c r="E286" s="10">
        <f t="shared" si="36"/>
        <v>2.5550660792951541E-2</v>
      </c>
      <c r="F286" s="10">
        <f t="shared" si="37"/>
        <v>2.9447852760736196E-2</v>
      </c>
      <c r="G286" s="10">
        <f t="shared" si="39"/>
        <v>-0.17241379310344829</v>
      </c>
      <c r="H286" s="16">
        <f t="shared" si="38"/>
        <v>-4.4052863436123352E-3</v>
      </c>
    </row>
    <row r="287" spans="1:8" x14ac:dyDescent="0.2">
      <c r="A287" s="8"/>
      <c r="B287" s="34" t="s">
        <v>271</v>
      </c>
      <c r="C287" s="31">
        <v>3</v>
      </c>
      <c r="D287" s="9">
        <v>8</v>
      </c>
      <c r="E287" s="10">
        <f t="shared" si="36"/>
        <v>2.6431718061674008E-3</v>
      </c>
      <c r="F287" s="10">
        <f t="shared" si="37"/>
        <v>9.8159509202453993E-3</v>
      </c>
      <c r="G287" s="10">
        <f t="shared" si="39"/>
        <v>1.6666666666666667</v>
      </c>
      <c r="H287" s="16">
        <f t="shared" si="38"/>
        <v>4.4052863436123352E-3</v>
      </c>
    </row>
    <row r="288" spans="1:8" x14ac:dyDescent="0.2">
      <c r="A288" s="8"/>
      <c r="B288" s="34" t="s">
        <v>272</v>
      </c>
      <c r="C288" s="3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1</v>
      </c>
      <c r="D290" s="9">
        <v>0</v>
      </c>
      <c r="E290" s="10">
        <f t="shared" si="36"/>
        <v>8.81057268722467E-4</v>
      </c>
      <c r="F290" s="10" t="str">
        <f t="shared" si="37"/>
        <v/>
      </c>
      <c r="G290" s="10">
        <f t="shared" si="39"/>
        <v>-1</v>
      </c>
      <c r="H290" s="16">
        <f t="shared" si="38"/>
        <v>-8.81057268722467E-4</v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2</v>
      </c>
      <c r="D292" s="9">
        <v>1</v>
      </c>
      <c r="E292" s="10">
        <f t="shared" si="36"/>
        <v>1.762114537444934E-3</v>
      </c>
      <c r="F292" s="10">
        <f t="shared" si="37"/>
        <v>1.2269938650306749E-3</v>
      </c>
      <c r="G292" s="10">
        <f t="shared" si="39"/>
        <v>-0.5</v>
      </c>
      <c r="H292" s="16">
        <f t="shared" si="38"/>
        <v>-8.81057268722467E-4</v>
      </c>
    </row>
    <row r="293" spans="1:8" x14ac:dyDescent="0.2">
      <c r="A293" s="8"/>
      <c r="B293" s="34" t="s">
        <v>277</v>
      </c>
      <c r="C293" s="31">
        <v>1</v>
      </c>
      <c r="D293" s="9">
        <v>1</v>
      </c>
      <c r="E293" s="10">
        <f t="shared" si="36"/>
        <v>8.81057268722467E-4</v>
      </c>
      <c r="F293" s="10">
        <f t="shared" si="37"/>
        <v>1.2269938650306749E-3</v>
      </c>
      <c r="G293" s="10">
        <f t="shared" si="39"/>
        <v>0</v>
      </c>
      <c r="H293" s="16">
        <f t="shared" si="38"/>
        <v>0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2</v>
      </c>
      <c r="D297" s="9">
        <v>0</v>
      </c>
      <c r="E297" s="10">
        <f t="shared" si="36"/>
        <v>1.762114537444934E-3</v>
      </c>
      <c r="F297" s="10" t="str">
        <f t="shared" si="37"/>
        <v/>
      </c>
      <c r="G297" s="10">
        <f t="shared" si="39"/>
        <v>-1</v>
      </c>
      <c r="H297" s="16">
        <f t="shared" si="38"/>
        <v>-1.762114537444934E-3</v>
      </c>
    </row>
    <row r="298" spans="1:8" x14ac:dyDescent="0.2">
      <c r="A298" s="8"/>
      <c r="B298" s="34" t="s">
        <v>282</v>
      </c>
      <c r="C298" s="31">
        <v>12</v>
      </c>
      <c r="D298" s="9">
        <v>12</v>
      </c>
      <c r="E298" s="10">
        <f t="shared" si="36"/>
        <v>1.0572687224669603E-2</v>
      </c>
      <c r="F298" s="10">
        <f t="shared" si="37"/>
        <v>1.4723926380368098E-2</v>
      </c>
      <c r="G298" s="10">
        <f t="shared" si="39"/>
        <v>0</v>
      </c>
      <c r="H298" s="16">
        <f t="shared" si="38"/>
        <v>0</v>
      </c>
    </row>
    <row r="299" spans="1:8" x14ac:dyDescent="0.2">
      <c r="A299" s="8"/>
      <c r="B299" s="34" t="s">
        <v>283</v>
      </c>
      <c r="C299" s="31">
        <v>8</v>
      </c>
      <c r="D299" s="9">
        <v>46</v>
      </c>
      <c r="E299" s="10">
        <f t="shared" si="36"/>
        <v>7.048458149779736E-3</v>
      </c>
      <c r="F299" s="10">
        <f t="shared" si="37"/>
        <v>5.6441717791411043E-2</v>
      </c>
      <c r="G299" s="10">
        <f t="shared" si="39"/>
        <v>4.75</v>
      </c>
      <c r="H299" s="16">
        <f t="shared" si="38"/>
        <v>3.3480176211453744E-2</v>
      </c>
    </row>
    <row r="300" spans="1:8" x14ac:dyDescent="0.2">
      <c r="A300" s="8"/>
      <c r="B300" s="34" t="s">
        <v>284</v>
      </c>
      <c r="C300" s="31">
        <v>2</v>
      </c>
      <c r="D300" s="9">
        <v>0</v>
      </c>
      <c r="E300" s="10">
        <f t="shared" si="36"/>
        <v>1.762114537444934E-3</v>
      </c>
      <c r="F300" s="10" t="str">
        <f t="shared" si="37"/>
        <v/>
      </c>
      <c r="G300" s="10">
        <f t="shared" si="39"/>
        <v>-1</v>
      </c>
      <c r="H300" s="16">
        <f t="shared" si="38"/>
        <v>-1.762114537444934E-3</v>
      </c>
    </row>
    <row r="301" spans="1:8" x14ac:dyDescent="0.2">
      <c r="A301" s="8"/>
      <c r="B301" s="34" t="s">
        <v>285</v>
      </c>
      <c r="C301" s="31">
        <v>30</v>
      </c>
      <c r="D301" s="9">
        <v>1</v>
      </c>
      <c r="E301" s="10">
        <f t="shared" si="36"/>
        <v>2.643171806167401E-2</v>
      </c>
      <c r="F301" s="10">
        <f t="shared" si="37"/>
        <v>1.2269938650306749E-3</v>
      </c>
      <c r="G301" s="10">
        <f t="shared" si="39"/>
        <v>-0.96666666666666667</v>
      </c>
      <c r="H301" s="16">
        <f t="shared" si="38"/>
        <v>-2.5550660792951544E-2</v>
      </c>
    </row>
    <row r="302" spans="1:8" x14ac:dyDescent="0.2">
      <c r="A302" s="8"/>
      <c r="B302" s="34" t="s">
        <v>286</v>
      </c>
      <c r="C302" s="31">
        <v>20</v>
      </c>
      <c r="D302" s="9">
        <v>22</v>
      </c>
      <c r="E302" s="10">
        <f t="shared" si="36"/>
        <v>1.7621145374449341E-2</v>
      </c>
      <c r="F302" s="10">
        <f t="shared" si="37"/>
        <v>2.6993865030674847E-2</v>
      </c>
      <c r="G302" s="10">
        <f t="shared" si="39"/>
        <v>0.1</v>
      </c>
      <c r="H302" s="16">
        <f t="shared" si="38"/>
        <v>1.7621145374449342E-3</v>
      </c>
    </row>
    <row r="303" spans="1:8" x14ac:dyDescent="0.2">
      <c r="A303" s="8"/>
      <c r="B303" s="34" t="s">
        <v>287</v>
      </c>
      <c r="C303" s="31">
        <v>0</v>
      </c>
      <c r="D303" s="9">
        <v>2</v>
      </c>
      <c r="E303" s="10" t="str">
        <f t="shared" si="36"/>
        <v/>
      </c>
      <c r="F303" s="10">
        <f t="shared" si="37"/>
        <v>2.4539877300613498E-3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1</v>
      </c>
      <c r="D304" s="9">
        <v>4</v>
      </c>
      <c r="E304" s="10">
        <f t="shared" si="36"/>
        <v>8.81057268722467E-4</v>
      </c>
      <c r="F304" s="10">
        <f t="shared" si="37"/>
        <v>4.9079754601226997E-3</v>
      </c>
      <c r="G304" s="10">
        <f t="shared" si="39"/>
        <v>3</v>
      </c>
      <c r="H304" s="16">
        <f t="shared" si="38"/>
        <v>2.6431718061674008E-3</v>
      </c>
    </row>
    <row r="305" spans="1:8" x14ac:dyDescent="0.2">
      <c r="A305" s="8"/>
      <c r="B305" s="34" t="s">
        <v>289</v>
      </c>
      <c r="C305" s="31">
        <v>21</v>
      </c>
      <c r="D305" s="9">
        <v>18</v>
      </c>
      <c r="E305" s="10">
        <f t="shared" si="36"/>
        <v>1.8502202643171806E-2</v>
      </c>
      <c r="F305" s="10">
        <f t="shared" si="37"/>
        <v>2.2085889570552148E-2</v>
      </c>
      <c r="G305" s="10">
        <f t="shared" si="39"/>
        <v>-0.14285714285714285</v>
      </c>
      <c r="H305" s="16">
        <f t="shared" si="38"/>
        <v>-2.6431718061674008E-3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3</v>
      </c>
      <c r="D309" s="9">
        <v>0</v>
      </c>
      <c r="E309" s="10">
        <f t="shared" ref="E309:E340" si="40">+IF(C309=0,"",C309/C$181)</f>
        <v>2.6431718061674008E-3</v>
      </c>
      <c r="F309" s="10" t="str">
        <f t="shared" ref="F309:F340" si="41">+IF(D309=0,"",D309/D$181)</f>
        <v/>
      </c>
      <c r="G309" s="10">
        <f t="shared" si="39"/>
        <v>-1</v>
      </c>
      <c r="H309" s="16">
        <f t="shared" ref="H309:H340" si="42">+IF(OR(AND(E309=""),(G309="")),"",E309*G309)</f>
        <v>-2.6431718061674008E-3</v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7</v>
      </c>
      <c r="D313" s="9">
        <v>4</v>
      </c>
      <c r="E313" s="10">
        <f t="shared" si="40"/>
        <v>6.1674008810572688E-3</v>
      </c>
      <c r="F313" s="10">
        <f t="shared" si="41"/>
        <v>4.9079754601226997E-3</v>
      </c>
      <c r="G313" s="10">
        <f t="shared" si="43"/>
        <v>-0.42857142857142855</v>
      </c>
      <c r="H313" s="16">
        <f t="shared" si="42"/>
        <v>-2.6431718061674008E-3</v>
      </c>
    </row>
    <row r="314" spans="1:8" ht="25.5" x14ac:dyDescent="0.2">
      <c r="A314" s="8"/>
      <c r="B314" s="34" t="s">
        <v>298</v>
      </c>
      <c r="C314" s="31">
        <v>21</v>
      </c>
      <c r="D314" s="9">
        <v>4</v>
      </c>
      <c r="E314" s="10">
        <f t="shared" si="40"/>
        <v>1.8502202643171806E-2</v>
      </c>
      <c r="F314" s="10">
        <f t="shared" si="41"/>
        <v>4.9079754601226997E-3</v>
      </c>
      <c r="G314" s="10">
        <f t="shared" si="43"/>
        <v>-0.80952380952380953</v>
      </c>
      <c r="H314" s="16">
        <f t="shared" si="42"/>
        <v>-1.4977973568281939E-2</v>
      </c>
    </row>
    <row r="315" spans="1:8" x14ac:dyDescent="0.2">
      <c r="A315" s="8"/>
      <c r="B315" s="34" t="s">
        <v>299</v>
      </c>
      <c r="C315" s="31">
        <v>10</v>
      </c>
      <c r="D315" s="9">
        <v>5</v>
      </c>
      <c r="E315" s="10">
        <f t="shared" si="40"/>
        <v>8.8105726872246704E-3</v>
      </c>
      <c r="F315" s="10">
        <f t="shared" si="41"/>
        <v>6.1349693251533744E-3</v>
      </c>
      <c r="G315" s="10">
        <f t="shared" si="43"/>
        <v>-0.5</v>
      </c>
      <c r="H315" s="16">
        <f t="shared" si="42"/>
        <v>-4.4052863436123352E-3</v>
      </c>
    </row>
    <row r="316" spans="1:8" ht="25.5" x14ac:dyDescent="0.2">
      <c r="A316" s="8"/>
      <c r="B316" s="34" t="s">
        <v>300</v>
      </c>
      <c r="C316" s="31">
        <v>1</v>
      </c>
      <c r="D316" s="9">
        <v>1</v>
      </c>
      <c r="E316" s="10">
        <f t="shared" si="40"/>
        <v>8.81057268722467E-4</v>
      </c>
      <c r="F316" s="10">
        <f t="shared" si="41"/>
        <v>1.2269938650306749E-3</v>
      </c>
      <c r="G316" s="10">
        <f t="shared" si="43"/>
        <v>0</v>
      </c>
      <c r="H316" s="16">
        <f t="shared" si="42"/>
        <v>0</v>
      </c>
    </row>
    <row r="317" spans="1:8" x14ac:dyDescent="0.2">
      <c r="A317" s="8"/>
      <c r="B317" s="34" t="s">
        <v>301</v>
      </c>
      <c r="C317" s="31">
        <v>4</v>
      </c>
      <c r="D317" s="9">
        <v>11</v>
      </c>
      <c r="E317" s="10">
        <f t="shared" si="40"/>
        <v>3.524229074889868E-3</v>
      </c>
      <c r="F317" s="10">
        <f t="shared" si="41"/>
        <v>1.3496932515337423E-2</v>
      </c>
      <c r="G317" s="10">
        <f t="shared" si="43"/>
        <v>1.75</v>
      </c>
      <c r="H317" s="16">
        <f t="shared" si="42"/>
        <v>6.1674008810572688E-3</v>
      </c>
    </row>
    <row r="318" spans="1:8" x14ac:dyDescent="0.2">
      <c r="A318" s="8"/>
      <c r="B318" s="34" t="s">
        <v>302</v>
      </c>
      <c r="C318" s="31">
        <v>1</v>
      </c>
      <c r="D318" s="9">
        <v>0</v>
      </c>
      <c r="E318" s="10">
        <f t="shared" si="40"/>
        <v>8.81057268722467E-4</v>
      </c>
      <c r="F318" s="10" t="str">
        <f t="shared" si="41"/>
        <v/>
      </c>
      <c r="G318" s="10">
        <f t="shared" si="43"/>
        <v>-1</v>
      </c>
      <c r="H318" s="16">
        <f t="shared" si="42"/>
        <v>-8.81057268722467E-4</v>
      </c>
    </row>
    <row r="319" spans="1:8" x14ac:dyDescent="0.2">
      <c r="A319" s="8"/>
      <c r="B319" s="34" t="s">
        <v>303</v>
      </c>
      <c r="C319" s="31">
        <v>1</v>
      </c>
      <c r="D319" s="9">
        <v>1</v>
      </c>
      <c r="E319" s="10">
        <f t="shared" si="40"/>
        <v>8.81057268722467E-4</v>
      </c>
      <c r="F319" s="10">
        <f t="shared" si="41"/>
        <v>1.2269938650306749E-3</v>
      </c>
      <c r="G319" s="10">
        <f t="shared" si="43"/>
        <v>0</v>
      </c>
      <c r="H319" s="16">
        <f t="shared" si="42"/>
        <v>0</v>
      </c>
    </row>
    <row r="320" spans="1:8" x14ac:dyDescent="0.2">
      <c r="A320" s="8"/>
      <c r="B320" s="34" t="s">
        <v>304</v>
      </c>
      <c r="C320" s="31">
        <v>2</v>
      </c>
      <c r="D320" s="9">
        <v>1</v>
      </c>
      <c r="E320" s="10">
        <f t="shared" si="40"/>
        <v>1.762114537444934E-3</v>
      </c>
      <c r="F320" s="10">
        <f t="shared" si="41"/>
        <v>1.2269938650306749E-3</v>
      </c>
      <c r="G320" s="10">
        <f t="shared" si="43"/>
        <v>-0.5</v>
      </c>
      <c r="H320" s="16">
        <f t="shared" si="42"/>
        <v>-8.81057268722467E-4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5</v>
      </c>
      <c r="E322" s="10" t="str">
        <f t="shared" si="40"/>
        <v/>
      </c>
      <c r="F322" s="10">
        <f t="shared" si="41"/>
        <v>6.1349693251533744E-3</v>
      </c>
      <c r="G322" s="10">
        <f t="shared" si="43"/>
        <v>1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1</v>
      </c>
      <c r="D325" s="9">
        <v>8</v>
      </c>
      <c r="E325" s="10">
        <f t="shared" si="40"/>
        <v>8.81057268722467E-4</v>
      </c>
      <c r="F325" s="10">
        <f t="shared" si="41"/>
        <v>9.8159509202453993E-3</v>
      </c>
      <c r="G325" s="10">
        <f t="shared" si="43"/>
        <v>7</v>
      </c>
      <c r="H325" s="16">
        <f t="shared" si="42"/>
        <v>6.1674008810572688E-3</v>
      </c>
    </row>
    <row r="326" spans="1:8" x14ac:dyDescent="0.2">
      <c r="A326" s="8"/>
      <c r="B326" s="34" t="s">
        <v>310</v>
      </c>
      <c r="C326" s="31">
        <v>1</v>
      </c>
      <c r="D326" s="9">
        <v>0</v>
      </c>
      <c r="E326" s="10">
        <f t="shared" si="40"/>
        <v>8.81057268722467E-4</v>
      </c>
      <c r="F326" s="10" t="str">
        <f t="shared" si="41"/>
        <v/>
      </c>
      <c r="G326" s="10">
        <f t="shared" si="43"/>
        <v>-1</v>
      </c>
      <c r="H326" s="16">
        <f t="shared" si="42"/>
        <v>-8.81057268722467E-4</v>
      </c>
    </row>
    <row r="327" spans="1:8" ht="25.5" x14ac:dyDescent="0.2">
      <c r="A327" s="8"/>
      <c r="B327" s="34" t="s">
        <v>311</v>
      </c>
      <c r="C327" s="31">
        <v>1</v>
      </c>
      <c r="D327" s="9">
        <v>0</v>
      </c>
      <c r="E327" s="10">
        <f t="shared" si="40"/>
        <v>8.81057268722467E-4</v>
      </c>
      <c r="F327" s="10" t="str">
        <f t="shared" si="41"/>
        <v/>
      </c>
      <c r="G327" s="10">
        <f t="shared" si="43"/>
        <v>-1</v>
      </c>
      <c r="H327" s="16">
        <f t="shared" si="42"/>
        <v>-8.81057268722467E-4</v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13</v>
      </c>
      <c r="D329" s="9">
        <v>0</v>
      </c>
      <c r="E329" s="10">
        <f t="shared" si="40"/>
        <v>1.145374449339207E-2</v>
      </c>
      <c r="F329" s="10" t="str">
        <f t="shared" si="41"/>
        <v/>
      </c>
      <c r="G329" s="10">
        <f t="shared" si="43"/>
        <v>-1</v>
      </c>
      <c r="H329" s="16">
        <f t="shared" si="42"/>
        <v>-1.145374449339207E-2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20</v>
      </c>
      <c r="D331" s="9">
        <v>12</v>
      </c>
      <c r="E331" s="10">
        <f t="shared" si="40"/>
        <v>1.7621145374449341E-2</v>
      </c>
      <c r="F331" s="10">
        <f t="shared" si="41"/>
        <v>1.4723926380368098E-2</v>
      </c>
      <c r="G331" s="10">
        <f t="shared" si="43"/>
        <v>-0.4</v>
      </c>
      <c r="H331" s="16">
        <f t="shared" si="42"/>
        <v>-7.0484581497797369E-3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0</v>
      </c>
      <c r="D333" s="9">
        <v>4</v>
      </c>
      <c r="E333" s="10" t="str">
        <f t="shared" si="40"/>
        <v/>
      </c>
      <c r="F333" s="10">
        <f t="shared" si="41"/>
        <v>4.9079754601226997E-3</v>
      </c>
      <c r="G333" s="10">
        <f t="shared" si="43"/>
        <v>1</v>
      </c>
      <c r="H333" s="16" t="str">
        <f t="shared" si="42"/>
        <v/>
      </c>
    </row>
    <row r="334" spans="1:8" x14ac:dyDescent="0.2">
      <c r="A334" s="8"/>
      <c r="B334" s="34" t="s">
        <v>318</v>
      </c>
      <c r="C334" s="31">
        <v>0</v>
      </c>
      <c r="D334" s="9">
        <v>3</v>
      </c>
      <c r="E334" s="10" t="str">
        <f t="shared" si="40"/>
        <v/>
      </c>
      <c r="F334" s="10">
        <f t="shared" si="41"/>
        <v>3.6809815950920245E-3</v>
      </c>
      <c r="G334" s="10">
        <f t="shared" si="43"/>
        <v>1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1</v>
      </c>
      <c r="D335" s="9">
        <v>0</v>
      </c>
      <c r="E335" s="10">
        <f t="shared" si="40"/>
        <v>8.81057268722467E-4</v>
      </c>
      <c r="F335" s="10" t="str">
        <f t="shared" si="41"/>
        <v/>
      </c>
      <c r="G335" s="10">
        <f t="shared" si="43"/>
        <v>-1</v>
      </c>
      <c r="H335" s="16">
        <f t="shared" si="42"/>
        <v>-8.81057268722467E-4</v>
      </c>
    </row>
    <row r="336" spans="1:8" ht="25.5" x14ac:dyDescent="0.2">
      <c r="A336" s="8"/>
      <c r="B336" s="34" t="s">
        <v>320</v>
      </c>
      <c r="C336" s="31">
        <v>6</v>
      </c>
      <c r="D336" s="9">
        <v>1</v>
      </c>
      <c r="E336" s="10">
        <f t="shared" si="40"/>
        <v>5.2863436123348016E-3</v>
      </c>
      <c r="F336" s="10">
        <f t="shared" si="41"/>
        <v>1.2269938650306749E-3</v>
      </c>
      <c r="G336" s="10">
        <f t="shared" si="43"/>
        <v>-0.83333333333333337</v>
      </c>
      <c r="H336" s="16">
        <f t="shared" si="42"/>
        <v>-4.4052863436123352E-3</v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2</v>
      </c>
      <c r="D339" s="9">
        <v>0</v>
      </c>
      <c r="E339" s="10">
        <f t="shared" si="40"/>
        <v>1.762114537444934E-3</v>
      </c>
      <c r="F339" s="10" t="str">
        <f t="shared" si="41"/>
        <v/>
      </c>
      <c r="G339" s="10">
        <f t="shared" si="43"/>
        <v>-1</v>
      </c>
      <c r="H339" s="16">
        <f t="shared" si="42"/>
        <v>-1.762114537444934E-3</v>
      </c>
    </row>
    <row r="340" spans="1:8" ht="25.5" x14ac:dyDescent="0.2">
      <c r="A340" s="8"/>
      <c r="B340" s="34" t="s">
        <v>324</v>
      </c>
      <c r="C340" s="31">
        <v>9</v>
      </c>
      <c r="D340" s="9">
        <v>7</v>
      </c>
      <c r="E340" s="10">
        <f t="shared" si="40"/>
        <v>7.9295154185022032E-3</v>
      </c>
      <c r="F340" s="10">
        <f t="shared" si="41"/>
        <v>8.5889570552147246E-3</v>
      </c>
      <c r="G340" s="10">
        <f t="shared" si="43"/>
        <v>-0.22222222222222221</v>
      </c>
      <c r="H340" s="16">
        <f t="shared" si="42"/>
        <v>-1.762114537444934E-3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2</v>
      </c>
      <c r="D345" s="9">
        <v>2</v>
      </c>
      <c r="E345" s="10">
        <f t="shared" si="44"/>
        <v>1.762114537444934E-3</v>
      </c>
      <c r="F345" s="10">
        <f t="shared" si="45"/>
        <v>2.4539877300613498E-3</v>
      </c>
      <c r="G345" s="10">
        <f t="shared" si="47"/>
        <v>0</v>
      </c>
      <c r="H345" s="16">
        <f t="shared" si="46"/>
        <v>0</v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13</v>
      </c>
      <c r="E349" s="10" t="str">
        <f t="shared" si="44"/>
        <v/>
      </c>
      <c r="F349" s="10">
        <f t="shared" si="45"/>
        <v>1.5950920245398775E-2</v>
      </c>
      <c r="G349" s="10">
        <f t="shared" si="47"/>
        <v>1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1</v>
      </c>
      <c r="D350" s="9">
        <v>1</v>
      </c>
      <c r="E350" s="10">
        <f t="shared" si="44"/>
        <v>8.81057268722467E-4</v>
      </c>
      <c r="F350" s="10">
        <f t="shared" si="45"/>
        <v>1.2269938650306749E-3</v>
      </c>
      <c r="G350" s="10">
        <f t="shared" si="47"/>
        <v>0</v>
      </c>
      <c r="H350" s="16">
        <f t="shared" si="46"/>
        <v>0</v>
      </c>
    </row>
    <row r="351" spans="1:8" x14ac:dyDescent="0.2">
      <c r="A351" s="8"/>
      <c r="B351" s="34" t="s">
        <v>335</v>
      </c>
      <c r="C351" s="31">
        <v>2</v>
      </c>
      <c r="D351" s="9">
        <v>3</v>
      </c>
      <c r="E351" s="10">
        <f t="shared" si="44"/>
        <v>1.762114537444934E-3</v>
      </c>
      <c r="F351" s="10">
        <f t="shared" si="45"/>
        <v>3.6809815950920245E-3</v>
      </c>
      <c r="G351" s="10">
        <f t="shared" si="47"/>
        <v>0.5</v>
      </c>
      <c r="H351" s="16">
        <f t="shared" si="46"/>
        <v>8.81057268722467E-4</v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3</v>
      </c>
      <c r="D354" s="9">
        <v>3</v>
      </c>
      <c r="E354" s="10">
        <f t="shared" si="44"/>
        <v>2.6431718061674008E-3</v>
      </c>
      <c r="F354" s="10">
        <f t="shared" si="45"/>
        <v>3.6809815950920245E-3</v>
      </c>
      <c r="G354" s="10">
        <f t="shared" si="47"/>
        <v>0</v>
      </c>
      <c r="H354" s="16">
        <f t="shared" si="46"/>
        <v>0</v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1</v>
      </c>
      <c r="D356" s="17">
        <v>0</v>
      </c>
      <c r="E356" s="18">
        <f t="shared" si="44"/>
        <v>8.81057268722467E-4</v>
      </c>
      <c r="F356" s="18" t="str">
        <f t="shared" si="45"/>
        <v/>
      </c>
      <c r="G356" s="18">
        <f t="shared" si="47"/>
        <v>-1</v>
      </c>
      <c r="H356" s="19">
        <f t="shared" si="46"/>
        <v>-8.81057268722467E-4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6234</v>
      </c>
      <c r="D362" s="30">
        <f>SUM(D363:D595)</f>
        <v>4233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-0.32098171318575552</v>
      </c>
      <c r="H362" s="40">
        <f t="shared" ref="H362:H425" si="50">+IF(OR(AND(E362=""),(G362="")),"",E362*G362)</f>
        <v>-0.32098171318575552</v>
      </c>
    </row>
    <row r="363" spans="1:8" x14ac:dyDescent="0.2">
      <c r="A363" s="8"/>
      <c r="B363" s="33" t="s">
        <v>341</v>
      </c>
      <c r="C363" s="39">
        <v>58</v>
      </c>
      <c r="D363" s="36">
        <v>23</v>
      </c>
      <c r="E363" s="37">
        <f t="shared" si="48"/>
        <v>9.3038177735001604E-3</v>
      </c>
      <c r="F363" s="37">
        <f t="shared" si="49"/>
        <v>5.4334987006850934E-3</v>
      </c>
      <c r="G363" s="37">
        <f t="shared" ref="G363:G426" si="51">+IF(AND(C363=0,D363=0)," ",IF(C363=0,1,IF(D363=0,-1,(D363-C363)/C363)))</f>
        <v>-0.60344827586206895</v>
      </c>
      <c r="H363" s="38">
        <f t="shared" si="50"/>
        <v>-5.614372794353545E-3</v>
      </c>
    </row>
    <row r="364" spans="1:8" x14ac:dyDescent="0.2">
      <c r="A364" s="8"/>
      <c r="B364" s="34" t="s">
        <v>342</v>
      </c>
      <c r="C364" s="31">
        <v>5</v>
      </c>
      <c r="D364" s="9">
        <v>5</v>
      </c>
      <c r="E364" s="10">
        <f t="shared" si="48"/>
        <v>8.0205325633622075E-4</v>
      </c>
      <c r="F364" s="10">
        <f t="shared" si="49"/>
        <v>1.1811953697141507E-3</v>
      </c>
      <c r="G364" s="10">
        <f t="shared" si="51"/>
        <v>0</v>
      </c>
      <c r="H364" s="16">
        <f t="shared" si="50"/>
        <v>0</v>
      </c>
    </row>
    <row r="365" spans="1:8" x14ac:dyDescent="0.2">
      <c r="A365" s="8"/>
      <c r="B365" s="34" t="s">
        <v>343</v>
      </c>
      <c r="C365" s="31">
        <v>1</v>
      </c>
      <c r="D365" s="9">
        <v>7</v>
      </c>
      <c r="E365" s="10">
        <f t="shared" si="48"/>
        <v>1.6041065126724414E-4</v>
      </c>
      <c r="F365" s="10">
        <f t="shared" si="49"/>
        <v>1.6536735175998109E-3</v>
      </c>
      <c r="G365" s="10">
        <f t="shared" si="51"/>
        <v>6</v>
      </c>
      <c r="H365" s="16">
        <f t="shared" si="50"/>
        <v>9.6246390760346481E-4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1</v>
      </c>
      <c r="D367" s="9">
        <v>1</v>
      </c>
      <c r="E367" s="10">
        <f t="shared" si="48"/>
        <v>1.6041065126724414E-4</v>
      </c>
      <c r="F367" s="10">
        <f t="shared" si="49"/>
        <v>2.3623907394283014E-4</v>
      </c>
      <c r="G367" s="10">
        <f t="shared" si="51"/>
        <v>0</v>
      </c>
      <c r="H367" s="16">
        <f t="shared" si="50"/>
        <v>0</v>
      </c>
    </row>
    <row r="368" spans="1:8" x14ac:dyDescent="0.2">
      <c r="A368" s="8"/>
      <c r="B368" s="34" t="s">
        <v>346</v>
      </c>
      <c r="C368" s="31">
        <v>371</v>
      </c>
      <c r="D368" s="9">
        <v>322</v>
      </c>
      <c r="E368" s="10">
        <f t="shared" si="48"/>
        <v>5.9512351620147577E-2</v>
      </c>
      <c r="F368" s="10">
        <f t="shared" si="49"/>
        <v>7.6068981809591305E-2</v>
      </c>
      <c r="G368" s="10">
        <f t="shared" si="51"/>
        <v>-0.13207547169811321</v>
      </c>
      <c r="H368" s="16">
        <f t="shared" si="50"/>
        <v>-7.8601219120949632E-3</v>
      </c>
    </row>
    <row r="369" spans="1:8" x14ac:dyDescent="0.2">
      <c r="A369" s="8"/>
      <c r="B369" s="34" t="s">
        <v>347</v>
      </c>
      <c r="C369" s="31">
        <v>7</v>
      </c>
      <c r="D369" s="9">
        <v>14</v>
      </c>
      <c r="E369" s="10">
        <f t="shared" si="48"/>
        <v>1.1228745588707091E-3</v>
      </c>
      <c r="F369" s="10">
        <f t="shared" si="49"/>
        <v>3.3073470351996218E-3</v>
      </c>
      <c r="G369" s="10">
        <f t="shared" si="51"/>
        <v>1</v>
      </c>
      <c r="H369" s="16">
        <f t="shared" si="50"/>
        <v>1.1228745588707091E-3</v>
      </c>
    </row>
    <row r="370" spans="1:8" x14ac:dyDescent="0.2">
      <c r="A370" s="8"/>
      <c r="B370" s="34" t="s">
        <v>348</v>
      </c>
      <c r="C370" s="31">
        <v>30</v>
      </c>
      <c r="D370" s="9">
        <v>1</v>
      </c>
      <c r="E370" s="10">
        <f t="shared" si="48"/>
        <v>4.8123195380173241E-3</v>
      </c>
      <c r="F370" s="10">
        <f t="shared" si="49"/>
        <v>2.3623907394283014E-4</v>
      </c>
      <c r="G370" s="10">
        <f t="shared" si="51"/>
        <v>-0.96666666666666667</v>
      </c>
      <c r="H370" s="16">
        <f t="shared" si="50"/>
        <v>-4.6519088867500802E-3</v>
      </c>
    </row>
    <row r="371" spans="1:8" x14ac:dyDescent="0.2">
      <c r="A371" s="8"/>
      <c r="B371" s="34" t="s">
        <v>349</v>
      </c>
      <c r="C371" s="31">
        <v>15</v>
      </c>
      <c r="D371" s="9">
        <v>13</v>
      </c>
      <c r="E371" s="10">
        <f t="shared" si="48"/>
        <v>2.406159769008662E-3</v>
      </c>
      <c r="F371" s="10">
        <f t="shared" si="49"/>
        <v>3.0711079612567921E-3</v>
      </c>
      <c r="G371" s="10">
        <f t="shared" si="51"/>
        <v>-0.13333333333333333</v>
      </c>
      <c r="H371" s="16">
        <f t="shared" si="50"/>
        <v>-3.2082130253448829E-4</v>
      </c>
    </row>
    <row r="372" spans="1:8" x14ac:dyDescent="0.2">
      <c r="A372" s="8"/>
      <c r="B372" s="34" t="s">
        <v>350</v>
      </c>
      <c r="C372" s="31">
        <v>9</v>
      </c>
      <c r="D372" s="9">
        <v>5</v>
      </c>
      <c r="E372" s="10">
        <f t="shared" si="48"/>
        <v>1.4436958614051972E-3</v>
      </c>
      <c r="F372" s="10">
        <f t="shared" si="49"/>
        <v>1.1811953697141507E-3</v>
      </c>
      <c r="G372" s="10">
        <f t="shared" si="51"/>
        <v>-0.44444444444444442</v>
      </c>
      <c r="H372" s="16">
        <f t="shared" si="50"/>
        <v>-6.4164260506897647E-4</v>
      </c>
    </row>
    <row r="373" spans="1:8" x14ac:dyDescent="0.2">
      <c r="A373" s="8"/>
      <c r="B373" s="34" t="s">
        <v>351</v>
      </c>
      <c r="C373" s="31">
        <v>0</v>
      </c>
      <c r="D373" s="9">
        <v>2</v>
      </c>
      <c r="E373" s="10" t="str">
        <f t="shared" si="48"/>
        <v/>
      </c>
      <c r="F373" s="10">
        <f t="shared" si="49"/>
        <v>4.7247814788566029E-4</v>
      </c>
      <c r="G373" s="10">
        <f t="shared" si="51"/>
        <v>1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74</v>
      </c>
      <c r="D374" s="9">
        <v>76</v>
      </c>
      <c r="E374" s="10">
        <f t="shared" si="48"/>
        <v>1.1870388193776067E-2</v>
      </c>
      <c r="F374" s="10">
        <f t="shared" si="49"/>
        <v>1.795416961965509E-2</v>
      </c>
      <c r="G374" s="10">
        <f t="shared" si="51"/>
        <v>2.7027027027027029E-2</v>
      </c>
      <c r="H374" s="16">
        <f t="shared" si="50"/>
        <v>3.2082130253448834E-4</v>
      </c>
    </row>
    <row r="375" spans="1:8" x14ac:dyDescent="0.2">
      <c r="A375" s="8"/>
      <c r="B375" s="34" t="s">
        <v>353</v>
      </c>
      <c r="C375" s="31">
        <v>22</v>
      </c>
      <c r="D375" s="9">
        <v>46</v>
      </c>
      <c r="E375" s="10">
        <f t="shared" si="48"/>
        <v>3.5290343278793711E-3</v>
      </c>
      <c r="F375" s="10">
        <f t="shared" si="49"/>
        <v>1.0866997401370187E-2</v>
      </c>
      <c r="G375" s="10">
        <f t="shared" si="51"/>
        <v>1.0909090909090908</v>
      </c>
      <c r="H375" s="16">
        <f t="shared" si="50"/>
        <v>3.8498556304138593E-3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5</v>
      </c>
      <c r="D377" s="9">
        <v>12</v>
      </c>
      <c r="E377" s="10">
        <f t="shared" si="48"/>
        <v>8.0205325633622075E-4</v>
      </c>
      <c r="F377" s="10">
        <f t="shared" si="49"/>
        <v>2.8348688873139618E-3</v>
      </c>
      <c r="G377" s="10">
        <f t="shared" si="51"/>
        <v>1.4</v>
      </c>
      <c r="H377" s="16">
        <f t="shared" si="50"/>
        <v>1.1228745588707089E-3</v>
      </c>
    </row>
    <row r="378" spans="1:8" x14ac:dyDescent="0.2">
      <c r="A378" s="8"/>
      <c r="B378" s="34" t="s">
        <v>356</v>
      </c>
      <c r="C378" s="31">
        <v>7</v>
      </c>
      <c r="D378" s="9">
        <v>8</v>
      </c>
      <c r="E378" s="10">
        <f t="shared" si="48"/>
        <v>1.1228745588707091E-3</v>
      </c>
      <c r="F378" s="10">
        <f t="shared" si="49"/>
        <v>1.8899125915426411E-3</v>
      </c>
      <c r="G378" s="10">
        <f t="shared" si="51"/>
        <v>0.14285714285714285</v>
      </c>
      <c r="H378" s="16">
        <f t="shared" si="50"/>
        <v>1.6041065126724414E-4</v>
      </c>
    </row>
    <row r="379" spans="1:8" x14ac:dyDescent="0.2">
      <c r="A379" s="8"/>
      <c r="B379" s="34" t="s">
        <v>357</v>
      </c>
      <c r="C379" s="31">
        <v>2</v>
      </c>
      <c r="D379" s="9">
        <v>4</v>
      </c>
      <c r="E379" s="10">
        <f t="shared" si="48"/>
        <v>3.2082130253448829E-4</v>
      </c>
      <c r="F379" s="10">
        <f t="shared" si="49"/>
        <v>9.4495629577132057E-4</v>
      </c>
      <c r="G379" s="10">
        <f t="shared" si="51"/>
        <v>1</v>
      </c>
      <c r="H379" s="16">
        <f t="shared" si="50"/>
        <v>3.2082130253448829E-4</v>
      </c>
    </row>
    <row r="380" spans="1:8" x14ac:dyDescent="0.2">
      <c r="A380" s="8"/>
      <c r="B380" s="34" t="s">
        <v>358</v>
      </c>
      <c r="C380" s="31">
        <v>1</v>
      </c>
      <c r="D380" s="9">
        <v>1</v>
      </c>
      <c r="E380" s="10">
        <f t="shared" si="48"/>
        <v>1.6041065126724414E-4</v>
      </c>
      <c r="F380" s="10">
        <f t="shared" si="49"/>
        <v>2.3623907394283014E-4</v>
      </c>
      <c r="G380" s="10">
        <f t="shared" si="51"/>
        <v>0</v>
      </c>
      <c r="H380" s="16">
        <f t="shared" si="50"/>
        <v>0</v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1225</v>
      </c>
      <c r="D382" s="9">
        <v>88</v>
      </c>
      <c r="E382" s="10">
        <f t="shared" si="48"/>
        <v>0.19650304780237407</v>
      </c>
      <c r="F382" s="10">
        <f t="shared" si="49"/>
        <v>2.0789038506969053E-2</v>
      </c>
      <c r="G382" s="10">
        <f t="shared" si="51"/>
        <v>-0.92816326530612248</v>
      </c>
      <c r="H382" s="16">
        <f t="shared" si="50"/>
        <v>-0.18238691049085659</v>
      </c>
    </row>
    <row r="383" spans="1:8" x14ac:dyDescent="0.2">
      <c r="A383" s="8"/>
      <c r="B383" s="34" t="s">
        <v>361</v>
      </c>
      <c r="C383" s="31">
        <v>8</v>
      </c>
      <c r="D383" s="9">
        <v>3</v>
      </c>
      <c r="E383" s="10">
        <f t="shared" si="48"/>
        <v>1.2832852101379532E-3</v>
      </c>
      <c r="F383" s="10">
        <f t="shared" si="49"/>
        <v>7.0871722182849046E-4</v>
      </c>
      <c r="G383" s="10">
        <f t="shared" si="51"/>
        <v>-0.625</v>
      </c>
      <c r="H383" s="16">
        <f t="shared" si="50"/>
        <v>-8.0205325633622075E-4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16</v>
      </c>
      <c r="D385" s="9">
        <v>10</v>
      </c>
      <c r="E385" s="10">
        <f t="shared" si="48"/>
        <v>2.5665704202759063E-3</v>
      </c>
      <c r="F385" s="10">
        <f t="shared" si="49"/>
        <v>2.3623907394283014E-3</v>
      </c>
      <c r="G385" s="10">
        <f t="shared" si="51"/>
        <v>-0.375</v>
      </c>
      <c r="H385" s="16">
        <f t="shared" si="50"/>
        <v>-9.6246390760346481E-4</v>
      </c>
    </row>
    <row r="386" spans="1:8" x14ac:dyDescent="0.2">
      <c r="A386" s="8"/>
      <c r="B386" s="34" t="s">
        <v>364</v>
      </c>
      <c r="C386" s="31">
        <v>159</v>
      </c>
      <c r="D386" s="9">
        <v>123</v>
      </c>
      <c r="E386" s="10">
        <f t="shared" si="48"/>
        <v>2.5505293551491819E-2</v>
      </c>
      <c r="F386" s="10">
        <f t="shared" si="49"/>
        <v>2.9057406094968107E-2</v>
      </c>
      <c r="G386" s="10">
        <f t="shared" si="51"/>
        <v>-0.22641509433962265</v>
      </c>
      <c r="H386" s="16">
        <f t="shared" si="50"/>
        <v>-5.7747834456207897E-3</v>
      </c>
    </row>
    <row r="387" spans="1:8" x14ac:dyDescent="0.2">
      <c r="A387" s="8"/>
      <c r="B387" s="34" t="s">
        <v>365</v>
      </c>
      <c r="C387" s="31">
        <v>10</v>
      </c>
      <c r="D387" s="9">
        <v>11</v>
      </c>
      <c r="E387" s="10">
        <f t="shared" si="48"/>
        <v>1.6041065126724415E-3</v>
      </c>
      <c r="F387" s="10">
        <f t="shared" si="49"/>
        <v>2.5986298133711316E-3</v>
      </c>
      <c r="G387" s="10">
        <f t="shared" si="51"/>
        <v>0.1</v>
      </c>
      <c r="H387" s="16">
        <f t="shared" si="50"/>
        <v>1.6041065126724417E-4</v>
      </c>
    </row>
    <row r="388" spans="1:8" x14ac:dyDescent="0.2">
      <c r="A388" s="8"/>
      <c r="B388" s="34" t="s">
        <v>366</v>
      </c>
      <c r="C388" s="31">
        <v>0</v>
      </c>
      <c r="D388" s="9">
        <v>9</v>
      </c>
      <c r="E388" s="10" t="str">
        <f t="shared" si="48"/>
        <v/>
      </c>
      <c r="F388" s="10">
        <f t="shared" si="49"/>
        <v>2.1261516654854712E-3</v>
      </c>
      <c r="G388" s="10">
        <f t="shared" si="51"/>
        <v>1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0</v>
      </c>
      <c r="D389" s="9">
        <v>1</v>
      </c>
      <c r="E389" s="10" t="str">
        <f t="shared" si="48"/>
        <v/>
      </c>
      <c r="F389" s="10">
        <f t="shared" si="49"/>
        <v>2.3623907394283014E-4</v>
      </c>
      <c r="G389" s="10">
        <f t="shared" si="51"/>
        <v>1</v>
      </c>
      <c r="H389" s="16" t="str">
        <f t="shared" si="50"/>
        <v/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3</v>
      </c>
      <c r="D392" s="9">
        <v>2</v>
      </c>
      <c r="E392" s="10">
        <f t="shared" si="48"/>
        <v>4.8123195380173246E-4</v>
      </c>
      <c r="F392" s="10">
        <f t="shared" si="49"/>
        <v>4.7247814788566029E-4</v>
      </c>
      <c r="G392" s="10">
        <f t="shared" si="51"/>
        <v>-0.33333333333333331</v>
      </c>
      <c r="H392" s="16">
        <f t="shared" si="50"/>
        <v>-1.6041065126724414E-4</v>
      </c>
    </row>
    <row r="393" spans="1:8" x14ac:dyDescent="0.2">
      <c r="A393" s="8"/>
      <c r="B393" s="34" t="s">
        <v>371</v>
      </c>
      <c r="C393" s="31">
        <v>28</v>
      </c>
      <c r="D393" s="9">
        <v>18</v>
      </c>
      <c r="E393" s="10">
        <f t="shared" si="48"/>
        <v>4.4914982354828364E-3</v>
      </c>
      <c r="F393" s="10">
        <f t="shared" si="49"/>
        <v>4.2523033309709423E-3</v>
      </c>
      <c r="G393" s="10">
        <f t="shared" si="51"/>
        <v>-0.35714285714285715</v>
      </c>
      <c r="H393" s="16">
        <f t="shared" si="50"/>
        <v>-1.6041065126724415E-3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5</v>
      </c>
      <c r="D395" s="9">
        <v>0</v>
      </c>
      <c r="E395" s="10">
        <f t="shared" si="48"/>
        <v>8.0205325633622075E-4</v>
      </c>
      <c r="F395" s="10" t="str">
        <f t="shared" si="49"/>
        <v/>
      </c>
      <c r="G395" s="10">
        <f t="shared" si="51"/>
        <v>-1</v>
      </c>
      <c r="H395" s="16">
        <f t="shared" si="50"/>
        <v>-8.0205325633622075E-4</v>
      </c>
    </row>
    <row r="396" spans="1:8" ht="25.5" x14ac:dyDescent="0.2">
      <c r="A396" s="8"/>
      <c r="B396" s="34" t="s">
        <v>374</v>
      </c>
      <c r="C396" s="31">
        <v>464</v>
      </c>
      <c r="D396" s="9">
        <v>9</v>
      </c>
      <c r="E396" s="10">
        <f t="shared" si="48"/>
        <v>7.4430542188001284E-2</v>
      </c>
      <c r="F396" s="10">
        <f t="shared" si="49"/>
        <v>2.1261516654854712E-3</v>
      </c>
      <c r="G396" s="10">
        <f t="shared" si="51"/>
        <v>-0.9806034482758621</v>
      </c>
      <c r="H396" s="16">
        <f t="shared" si="50"/>
        <v>-7.2986846326596092E-2</v>
      </c>
    </row>
    <row r="397" spans="1:8" x14ac:dyDescent="0.2">
      <c r="A397" s="8"/>
      <c r="B397" s="34" t="s">
        <v>375</v>
      </c>
      <c r="C397" s="31">
        <v>49</v>
      </c>
      <c r="D397" s="9">
        <v>28</v>
      </c>
      <c r="E397" s="10">
        <f t="shared" si="48"/>
        <v>7.8601219120949632E-3</v>
      </c>
      <c r="F397" s="10">
        <f t="shared" si="49"/>
        <v>6.6146940703992437E-3</v>
      </c>
      <c r="G397" s="10">
        <f t="shared" si="51"/>
        <v>-0.42857142857142855</v>
      </c>
      <c r="H397" s="16">
        <f t="shared" si="50"/>
        <v>-3.3686236766121268E-3</v>
      </c>
    </row>
    <row r="398" spans="1:8" x14ac:dyDescent="0.2">
      <c r="A398" s="8"/>
      <c r="B398" s="34" t="s">
        <v>376</v>
      </c>
      <c r="C398" s="31">
        <v>2</v>
      </c>
      <c r="D398" s="9">
        <v>2</v>
      </c>
      <c r="E398" s="10">
        <f t="shared" si="48"/>
        <v>3.2082130253448829E-4</v>
      </c>
      <c r="F398" s="10">
        <f t="shared" si="49"/>
        <v>4.7247814788566029E-4</v>
      </c>
      <c r="G398" s="10">
        <f t="shared" si="51"/>
        <v>0</v>
      </c>
      <c r="H398" s="16">
        <f t="shared" si="50"/>
        <v>0</v>
      </c>
    </row>
    <row r="399" spans="1:8" x14ac:dyDescent="0.2">
      <c r="A399" s="8"/>
      <c r="B399" s="34" t="s">
        <v>377</v>
      </c>
      <c r="C399" s="31">
        <v>6</v>
      </c>
      <c r="D399" s="9">
        <v>3</v>
      </c>
      <c r="E399" s="10">
        <f t="shared" si="48"/>
        <v>9.6246390760346492E-4</v>
      </c>
      <c r="F399" s="10">
        <f t="shared" si="49"/>
        <v>7.0871722182849046E-4</v>
      </c>
      <c r="G399" s="10">
        <f t="shared" si="51"/>
        <v>-0.5</v>
      </c>
      <c r="H399" s="16">
        <f t="shared" si="50"/>
        <v>-4.8123195380173246E-4</v>
      </c>
    </row>
    <row r="400" spans="1:8" x14ac:dyDescent="0.2">
      <c r="A400" s="8"/>
      <c r="B400" s="34" t="s">
        <v>378</v>
      </c>
      <c r="C400" s="31">
        <v>1</v>
      </c>
      <c r="D400" s="9">
        <v>1</v>
      </c>
      <c r="E400" s="10">
        <f t="shared" si="48"/>
        <v>1.6041065126724414E-4</v>
      </c>
      <c r="F400" s="10">
        <f t="shared" si="49"/>
        <v>2.3623907394283014E-4</v>
      </c>
      <c r="G400" s="10">
        <f t="shared" si="51"/>
        <v>0</v>
      </c>
      <c r="H400" s="16">
        <f t="shared" si="50"/>
        <v>0</v>
      </c>
    </row>
    <row r="401" spans="1:8" x14ac:dyDescent="0.2">
      <c r="A401" s="8"/>
      <c r="B401" s="34" t="s">
        <v>379</v>
      </c>
      <c r="C401" s="31">
        <v>40</v>
      </c>
      <c r="D401" s="9">
        <v>20</v>
      </c>
      <c r="E401" s="10">
        <f t="shared" si="48"/>
        <v>6.416426050689766E-3</v>
      </c>
      <c r="F401" s="10">
        <f t="shared" si="49"/>
        <v>4.7247814788566028E-3</v>
      </c>
      <c r="G401" s="10">
        <f t="shared" si="51"/>
        <v>-0.5</v>
      </c>
      <c r="H401" s="16">
        <f t="shared" si="50"/>
        <v>-3.208213025344883E-3</v>
      </c>
    </row>
    <row r="402" spans="1:8" x14ac:dyDescent="0.2">
      <c r="A402" s="8"/>
      <c r="B402" s="34" t="s">
        <v>380</v>
      </c>
      <c r="C402" s="31">
        <v>1</v>
      </c>
      <c r="D402" s="9">
        <v>0</v>
      </c>
      <c r="E402" s="10">
        <f t="shared" si="48"/>
        <v>1.6041065126724414E-4</v>
      </c>
      <c r="F402" s="10" t="str">
        <f t="shared" si="49"/>
        <v/>
      </c>
      <c r="G402" s="10">
        <f t="shared" si="51"/>
        <v>-1</v>
      </c>
      <c r="H402" s="16">
        <f t="shared" si="50"/>
        <v>-1.6041065126724414E-4</v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162</v>
      </c>
      <c r="D404" s="9">
        <v>15</v>
      </c>
      <c r="E404" s="10">
        <f t="shared" si="48"/>
        <v>2.598652550529355E-2</v>
      </c>
      <c r="F404" s="10">
        <f t="shared" si="49"/>
        <v>3.5435861091424521E-3</v>
      </c>
      <c r="G404" s="10">
        <f t="shared" si="51"/>
        <v>-0.90740740740740744</v>
      </c>
      <c r="H404" s="16">
        <f t="shared" si="50"/>
        <v>-2.358036573628489E-2</v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1</v>
      </c>
      <c r="E407" s="10" t="str">
        <f t="shared" si="48"/>
        <v/>
      </c>
      <c r="F407" s="10">
        <f t="shared" si="49"/>
        <v>2.3623907394283014E-4</v>
      </c>
      <c r="G407" s="10">
        <f t="shared" si="51"/>
        <v>1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506</v>
      </c>
      <c r="D410" s="9">
        <v>456</v>
      </c>
      <c r="E410" s="10">
        <f t="shared" si="48"/>
        <v>8.1167789541225541E-2</v>
      </c>
      <c r="F410" s="10">
        <f t="shared" si="49"/>
        <v>0.10772501771793054</v>
      </c>
      <c r="G410" s="10">
        <f t="shared" si="51"/>
        <v>-9.8814229249011856E-2</v>
      </c>
      <c r="H410" s="16">
        <f t="shared" si="50"/>
        <v>-8.0205325633622079E-3</v>
      </c>
    </row>
    <row r="411" spans="1:8" x14ac:dyDescent="0.2">
      <c r="A411" s="8"/>
      <c r="B411" s="34" t="s">
        <v>389</v>
      </c>
      <c r="C411" s="31">
        <v>1</v>
      </c>
      <c r="D411" s="9">
        <v>0</v>
      </c>
      <c r="E411" s="10">
        <f t="shared" si="48"/>
        <v>1.6041065126724414E-4</v>
      </c>
      <c r="F411" s="10" t="str">
        <f t="shared" si="49"/>
        <v/>
      </c>
      <c r="G411" s="10">
        <f t="shared" si="51"/>
        <v>-1</v>
      </c>
      <c r="H411" s="16">
        <f t="shared" si="50"/>
        <v>-1.6041065126724414E-4</v>
      </c>
    </row>
    <row r="412" spans="1:8" x14ac:dyDescent="0.2">
      <c r="A412" s="8"/>
      <c r="B412" s="34" t="s">
        <v>390</v>
      </c>
      <c r="C412" s="31">
        <v>2</v>
      </c>
      <c r="D412" s="9">
        <v>0</v>
      </c>
      <c r="E412" s="10">
        <f t="shared" si="48"/>
        <v>3.2082130253448829E-4</v>
      </c>
      <c r="F412" s="10" t="str">
        <f t="shared" si="49"/>
        <v/>
      </c>
      <c r="G412" s="10">
        <f t="shared" si="51"/>
        <v>-1</v>
      </c>
      <c r="H412" s="16">
        <f t="shared" si="50"/>
        <v>-3.2082130253448829E-4</v>
      </c>
    </row>
    <row r="413" spans="1:8" x14ac:dyDescent="0.2">
      <c r="A413" s="8"/>
      <c r="B413" s="34" t="s">
        <v>391</v>
      </c>
      <c r="C413" s="31">
        <v>80</v>
      </c>
      <c r="D413" s="9">
        <v>73</v>
      </c>
      <c r="E413" s="10">
        <f t="shared" si="48"/>
        <v>1.2832852101379532E-2</v>
      </c>
      <c r="F413" s="10">
        <f t="shared" si="49"/>
        <v>1.7245452397826599E-2</v>
      </c>
      <c r="G413" s="10">
        <f t="shared" si="51"/>
        <v>-8.7499999999999994E-2</v>
      </c>
      <c r="H413" s="16">
        <f t="shared" si="50"/>
        <v>-1.1228745588707089E-3</v>
      </c>
    </row>
    <row r="414" spans="1:8" x14ac:dyDescent="0.2">
      <c r="A414" s="8"/>
      <c r="B414" s="34" t="s">
        <v>392</v>
      </c>
      <c r="C414" s="31">
        <v>126</v>
      </c>
      <c r="D414" s="9">
        <v>214</v>
      </c>
      <c r="E414" s="10">
        <f t="shared" si="48"/>
        <v>2.0211742059672761E-2</v>
      </c>
      <c r="F414" s="10">
        <f t="shared" si="49"/>
        <v>5.0555161823765654E-2</v>
      </c>
      <c r="G414" s="10">
        <f t="shared" si="51"/>
        <v>0.69841269841269837</v>
      </c>
      <c r="H414" s="16">
        <f t="shared" si="50"/>
        <v>1.4116137311517483E-2</v>
      </c>
    </row>
    <row r="415" spans="1:8" x14ac:dyDescent="0.2">
      <c r="A415" s="8"/>
      <c r="B415" s="34" t="s">
        <v>393</v>
      </c>
      <c r="C415" s="31">
        <v>90</v>
      </c>
      <c r="D415" s="9">
        <v>73</v>
      </c>
      <c r="E415" s="10">
        <f t="shared" si="48"/>
        <v>1.4436958614051972E-2</v>
      </c>
      <c r="F415" s="10">
        <f t="shared" si="49"/>
        <v>1.7245452397826599E-2</v>
      </c>
      <c r="G415" s="10">
        <f t="shared" si="51"/>
        <v>-0.18888888888888888</v>
      </c>
      <c r="H415" s="16">
        <f t="shared" si="50"/>
        <v>-2.7269810715431502E-3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4</v>
      </c>
      <c r="D417" s="9">
        <v>0</v>
      </c>
      <c r="E417" s="10">
        <f t="shared" si="48"/>
        <v>6.4164260506897658E-4</v>
      </c>
      <c r="F417" s="10" t="str">
        <f t="shared" si="49"/>
        <v/>
      </c>
      <c r="G417" s="10">
        <f t="shared" si="51"/>
        <v>-1</v>
      </c>
      <c r="H417" s="16">
        <f t="shared" si="50"/>
        <v>-6.4164260506897658E-4</v>
      </c>
    </row>
    <row r="418" spans="1:8" ht="25.5" x14ac:dyDescent="0.2">
      <c r="A418" s="8"/>
      <c r="B418" s="34" t="s">
        <v>396</v>
      </c>
      <c r="C418" s="31">
        <v>1</v>
      </c>
      <c r="D418" s="9">
        <v>0</v>
      </c>
      <c r="E418" s="10">
        <f t="shared" si="48"/>
        <v>1.6041065126724414E-4</v>
      </c>
      <c r="F418" s="10" t="str">
        <f t="shared" si="49"/>
        <v/>
      </c>
      <c r="G418" s="10">
        <f t="shared" si="51"/>
        <v>-1</v>
      </c>
      <c r="H418" s="16">
        <f t="shared" si="50"/>
        <v>-1.6041065126724414E-4</v>
      </c>
    </row>
    <row r="419" spans="1:8" x14ac:dyDescent="0.2">
      <c r="A419" s="8"/>
      <c r="B419" s="34" t="s">
        <v>397</v>
      </c>
      <c r="C419" s="31">
        <v>6</v>
      </c>
      <c r="D419" s="9">
        <v>5</v>
      </c>
      <c r="E419" s="10">
        <f t="shared" si="48"/>
        <v>9.6246390760346492E-4</v>
      </c>
      <c r="F419" s="10">
        <f t="shared" si="49"/>
        <v>1.1811953697141507E-3</v>
      </c>
      <c r="G419" s="10">
        <f t="shared" si="51"/>
        <v>-0.16666666666666666</v>
      </c>
      <c r="H419" s="16">
        <f t="shared" si="50"/>
        <v>-1.6041065126724414E-4</v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2</v>
      </c>
      <c r="D421" s="9">
        <v>0</v>
      </c>
      <c r="E421" s="10">
        <f t="shared" si="48"/>
        <v>3.2082130253448829E-4</v>
      </c>
      <c r="F421" s="10" t="str">
        <f t="shared" si="49"/>
        <v/>
      </c>
      <c r="G421" s="10">
        <f t="shared" si="51"/>
        <v>-1</v>
      </c>
      <c r="H421" s="16">
        <f t="shared" si="50"/>
        <v>-3.2082130253448829E-4</v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13</v>
      </c>
      <c r="D424" s="9">
        <v>0</v>
      </c>
      <c r="E424" s="10">
        <f t="shared" si="48"/>
        <v>2.0853384664741739E-3</v>
      </c>
      <c r="F424" s="10" t="str">
        <f t="shared" si="49"/>
        <v/>
      </c>
      <c r="G424" s="10">
        <f t="shared" si="51"/>
        <v>-1</v>
      </c>
      <c r="H424" s="16">
        <f t="shared" si="50"/>
        <v>-2.0853384664741739E-3</v>
      </c>
    </row>
    <row r="425" spans="1:8" x14ac:dyDescent="0.2">
      <c r="A425" s="8"/>
      <c r="B425" s="34" t="s">
        <v>403</v>
      </c>
      <c r="C425" s="31">
        <v>35</v>
      </c>
      <c r="D425" s="9">
        <v>32</v>
      </c>
      <c r="E425" s="10">
        <f t="shared" si="48"/>
        <v>5.614372794353545E-3</v>
      </c>
      <c r="F425" s="10">
        <f t="shared" si="49"/>
        <v>7.5596503661705646E-3</v>
      </c>
      <c r="G425" s="10">
        <f t="shared" si="51"/>
        <v>-8.5714285714285715E-2</v>
      </c>
      <c r="H425" s="16">
        <f t="shared" si="50"/>
        <v>-4.8123195380173246E-4</v>
      </c>
    </row>
    <row r="426" spans="1:8" x14ac:dyDescent="0.2">
      <c r="A426" s="8"/>
      <c r="B426" s="34" t="s">
        <v>404</v>
      </c>
      <c r="C426" s="31">
        <v>39</v>
      </c>
      <c r="D426" s="9">
        <v>67</v>
      </c>
      <c r="E426" s="10">
        <f t="shared" ref="E426:E489" si="52">+IF(C426=0,"",C426/C$362)</f>
        <v>6.2560153994225213E-3</v>
      </c>
      <c r="F426" s="10">
        <f t="shared" ref="F426:F489" si="53">+IF(D426=0,"",D426/D$362)</f>
        <v>1.5828017954169618E-2</v>
      </c>
      <c r="G426" s="10">
        <f t="shared" si="51"/>
        <v>0.71794871794871795</v>
      </c>
      <c r="H426" s="16">
        <f t="shared" ref="H426:H489" si="54">+IF(OR(AND(E426=""),(G426="")),"",E426*G426)</f>
        <v>4.4914982354828355E-3</v>
      </c>
    </row>
    <row r="427" spans="1:8" x14ac:dyDescent="0.2">
      <c r="A427" s="8"/>
      <c r="B427" s="34" t="s">
        <v>405</v>
      </c>
      <c r="C427" s="31">
        <v>41</v>
      </c>
      <c r="D427" s="9">
        <v>10</v>
      </c>
      <c r="E427" s="10">
        <f t="shared" si="52"/>
        <v>6.5768367019570098E-3</v>
      </c>
      <c r="F427" s="10">
        <f t="shared" si="53"/>
        <v>2.3623907394283014E-3</v>
      </c>
      <c r="G427" s="10">
        <f t="shared" ref="G427:G490" si="55">+IF(AND(C427=0,D427=0)," ",IF(C427=0,1,IF(D427=0,-1,(D427-C427)/C427)))</f>
        <v>-0.75609756097560976</v>
      </c>
      <c r="H427" s="16">
        <f t="shared" si="54"/>
        <v>-4.9727301892845688E-3</v>
      </c>
    </row>
    <row r="428" spans="1:8" x14ac:dyDescent="0.2">
      <c r="A428" s="8"/>
      <c r="B428" s="34" t="s">
        <v>406</v>
      </c>
      <c r="C428" s="31">
        <v>23</v>
      </c>
      <c r="D428" s="9">
        <v>23</v>
      </c>
      <c r="E428" s="10">
        <f t="shared" si="52"/>
        <v>3.6894449791466154E-3</v>
      </c>
      <c r="F428" s="10">
        <f t="shared" si="53"/>
        <v>5.4334987006850934E-3</v>
      </c>
      <c r="G428" s="10">
        <f t="shared" si="55"/>
        <v>0</v>
      </c>
      <c r="H428" s="16">
        <f t="shared" si="54"/>
        <v>0</v>
      </c>
    </row>
    <row r="429" spans="1:8" x14ac:dyDescent="0.2">
      <c r="A429" s="8"/>
      <c r="B429" s="34" t="s">
        <v>407</v>
      </c>
      <c r="C429" s="31">
        <v>9</v>
      </c>
      <c r="D429" s="9">
        <v>8</v>
      </c>
      <c r="E429" s="10">
        <f t="shared" si="52"/>
        <v>1.4436958614051972E-3</v>
      </c>
      <c r="F429" s="10">
        <f t="shared" si="53"/>
        <v>1.8899125915426411E-3</v>
      </c>
      <c r="G429" s="10">
        <f t="shared" si="55"/>
        <v>-0.1111111111111111</v>
      </c>
      <c r="H429" s="16">
        <f t="shared" si="54"/>
        <v>-1.6041065126724412E-4</v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2</v>
      </c>
      <c r="D433" s="9">
        <v>1</v>
      </c>
      <c r="E433" s="10">
        <f t="shared" si="52"/>
        <v>3.2082130253448829E-4</v>
      </c>
      <c r="F433" s="10">
        <f t="shared" si="53"/>
        <v>2.3623907394283014E-4</v>
      </c>
      <c r="G433" s="10">
        <f t="shared" si="55"/>
        <v>-0.5</v>
      </c>
      <c r="H433" s="16">
        <f t="shared" si="54"/>
        <v>-1.6041065126724414E-4</v>
      </c>
    </row>
    <row r="434" spans="1:8" x14ac:dyDescent="0.2">
      <c r="A434" s="8"/>
      <c r="B434" s="34" t="s">
        <v>412</v>
      </c>
      <c r="C434" s="31">
        <v>2</v>
      </c>
      <c r="D434" s="9">
        <v>6</v>
      </c>
      <c r="E434" s="10">
        <f t="shared" si="52"/>
        <v>3.2082130253448829E-4</v>
      </c>
      <c r="F434" s="10">
        <f t="shared" si="53"/>
        <v>1.4174344436569809E-3</v>
      </c>
      <c r="G434" s="10">
        <f t="shared" si="55"/>
        <v>2</v>
      </c>
      <c r="H434" s="16">
        <f t="shared" si="54"/>
        <v>6.4164260506897658E-4</v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67</v>
      </c>
      <c r="D437" s="9">
        <v>125</v>
      </c>
      <c r="E437" s="10">
        <f t="shared" si="52"/>
        <v>1.0747513634905358E-2</v>
      </c>
      <c r="F437" s="10">
        <f t="shared" si="53"/>
        <v>2.9529884242853768E-2</v>
      </c>
      <c r="G437" s="10">
        <f t="shared" si="55"/>
        <v>0.86567164179104472</v>
      </c>
      <c r="H437" s="16">
        <f t="shared" si="54"/>
        <v>9.3038177735001604E-3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1</v>
      </c>
      <c r="D439" s="9">
        <v>0</v>
      </c>
      <c r="E439" s="10">
        <f t="shared" si="52"/>
        <v>1.6041065126724414E-4</v>
      </c>
      <c r="F439" s="10" t="str">
        <f t="shared" si="53"/>
        <v/>
      </c>
      <c r="G439" s="10">
        <f t="shared" si="55"/>
        <v>-1</v>
      </c>
      <c r="H439" s="16">
        <f t="shared" si="54"/>
        <v>-1.6041065126724414E-4</v>
      </c>
    </row>
    <row r="440" spans="1:8" x14ac:dyDescent="0.2">
      <c r="A440" s="8"/>
      <c r="B440" s="34" t="s">
        <v>418</v>
      </c>
      <c r="C440" s="31">
        <v>1</v>
      </c>
      <c r="D440" s="9">
        <v>3</v>
      </c>
      <c r="E440" s="10">
        <f t="shared" si="52"/>
        <v>1.6041065126724414E-4</v>
      </c>
      <c r="F440" s="10">
        <f t="shared" si="53"/>
        <v>7.0871722182849046E-4</v>
      </c>
      <c r="G440" s="10">
        <f t="shared" si="55"/>
        <v>2</v>
      </c>
      <c r="H440" s="16">
        <f t="shared" si="54"/>
        <v>3.2082130253448829E-4</v>
      </c>
    </row>
    <row r="441" spans="1:8" x14ac:dyDescent="0.2">
      <c r="A441" s="8"/>
      <c r="B441" s="34" t="s">
        <v>419</v>
      </c>
      <c r="C441" s="31">
        <v>26</v>
      </c>
      <c r="D441" s="9">
        <v>7</v>
      </c>
      <c r="E441" s="10">
        <f t="shared" si="52"/>
        <v>4.1706769329483478E-3</v>
      </c>
      <c r="F441" s="10">
        <f t="shared" si="53"/>
        <v>1.6536735175998109E-3</v>
      </c>
      <c r="G441" s="10">
        <f t="shared" si="55"/>
        <v>-0.73076923076923073</v>
      </c>
      <c r="H441" s="16">
        <f t="shared" si="54"/>
        <v>-3.0478023740776387E-3</v>
      </c>
    </row>
    <row r="442" spans="1:8" x14ac:dyDescent="0.2">
      <c r="A442" s="8"/>
      <c r="B442" s="34" t="s">
        <v>420</v>
      </c>
      <c r="C442" s="31">
        <v>0</v>
      </c>
      <c r="D442" s="9">
        <v>2</v>
      </c>
      <c r="E442" s="10" t="str">
        <f t="shared" si="52"/>
        <v/>
      </c>
      <c r="F442" s="10">
        <f t="shared" si="53"/>
        <v>4.7247814788566029E-4</v>
      </c>
      <c r="G442" s="10">
        <f t="shared" si="55"/>
        <v>1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1</v>
      </c>
      <c r="D443" s="9">
        <v>0</v>
      </c>
      <c r="E443" s="10">
        <f t="shared" si="52"/>
        <v>1.6041065126724414E-4</v>
      </c>
      <c r="F443" s="10" t="str">
        <f t="shared" si="53"/>
        <v/>
      </c>
      <c r="G443" s="10">
        <f t="shared" si="55"/>
        <v>-1</v>
      </c>
      <c r="H443" s="16">
        <f t="shared" si="54"/>
        <v>-1.6041065126724414E-4</v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22</v>
      </c>
      <c r="D445" s="9">
        <v>6</v>
      </c>
      <c r="E445" s="10">
        <f t="shared" si="52"/>
        <v>3.5290343278793711E-3</v>
      </c>
      <c r="F445" s="10">
        <f t="shared" si="53"/>
        <v>1.4174344436569809E-3</v>
      </c>
      <c r="G445" s="10">
        <f t="shared" si="55"/>
        <v>-0.72727272727272729</v>
      </c>
      <c r="H445" s="16">
        <f t="shared" si="54"/>
        <v>-2.5665704202759063E-3</v>
      </c>
    </row>
    <row r="446" spans="1:8" x14ac:dyDescent="0.2">
      <c r="A446" s="8"/>
      <c r="B446" s="34" t="s">
        <v>424</v>
      </c>
      <c r="C446" s="31">
        <v>12</v>
      </c>
      <c r="D446" s="9">
        <v>5</v>
      </c>
      <c r="E446" s="10">
        <f t="shared" si="52"/>
        <v>1.9249278152069298E-3</v>
      </c>
      <c r="F446" s="10">
        <f t="shared" si="53"/>
        <v>1.1811953697141507E-3</v>
      </c>
      <c r="G446" s="10">
        <f t="shared" si="55"/>
        <v>-0.58333333333333337</v>
      </c>
      <c r="H446" s="16">
        <f t="shared" si="54"/>
        <v>-1.1228745588707091E-3</v>
      </c>
    </row>
    <row r="447" spans="1:8" x14ac:dyDescent="0.2">
      <c r="A447" s="8"/>
      <c r="B447" s="34" t="s">
        <v>425</v>
      </c>
      <c r="C447" s="31">
        <v>4</v>
      </c>
      <c r="D447" s="9">
        <v>0</v>
      </c>
      <c r="E447" s="10">
        <f t="shared" si="52"/>
        <v>6.4164260506897658E-4</v>
      </c>
      <c r="F447" s="10" t="str">
        <f t="shared" si="53"/>
        <v/>
      </c>
      <c r="G447" s="10">
        <f t="shared" si="55"/>
        <v>-1</v>
      </c>
      <c r="H447" s="16">
        <f t="shared" si="54"/>
        <v>-6.4164260506897658E-4</v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1</v>
      </c>
      <c r="E449" s="10" t="str">
        <f t="shared" si="52"/>
        <v/>
      </c>
      <c r="F449" s="10">
        <f t="shared" si="53"/>
        <v>2.3623907394283014E-4</v>
      </c>
      <c r="G449" s="10">
        <f t="shared" si="55"/>
        <v>1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11</v>
      </c>
      <c r="D450" s="9">
        <v>2</v>
      </c>
      <c r="E450" s="10">
        <f t="shared" si="52"/>
        <v>1.7645171639396856E-3</v>
      </c>
      <c r="F450" s="10">
        <f t="shared" si="53"/>
        <v>4.7247814788566029E-4</v>
      </c>
      <c r="G450" s="10">
        <f t="shared" si="55"/>
        <v>-0.81818181818181823</v>
      </c>
      <c r="H450" s="16">
        <f t="shared" si="54"/>
        <v>-1.4436958614051974E-3</v>
      </c>
    </row>
    <row r="451" spans="1:8" ht="25.5" x14ac:dyDescent="0.2">
      <c r="A451" s="8"/>
      <c r="B451" s="34" t="s">
        <v>429</v>
      </c>
      <c r="C451" s="31">
        <v>69</v>
      </c>
      <c r="D451" s="9">
        <v>17</v>
      </c>
      <c r="E451" s="10">
        <f t="shared" si="52"/>
        <v>1.1068334937439845E-2</v>
      </c>
      <c r="F451" s="10">
        <f t="shared" si="53"/>
        <v>4.0160642570281121E-3</v>
      </c>
      <c r="G451" s="10">
        <f t="shared" si="55"/>
        <v>-0.75362318840579712</v>
      </c>
      <c r="H451" s="16">
        <f t="shared" si="54"/>
        <v>-8.3413538658966956E-3</v>
      </c>
    </row>
    <row r="452" spans="1:8" x14ac:dyDescent="0.2">
      <c r="A452" s="8"/>
      <c r="B452" s="34" t="s">
        <v>430</v>
      </c>
      <c r="C452" s="31">
        <v>80</v>
      </c>
      <c r="D452" s="9">
        <v>111</v>
      </c>
      <c r="E452" s="10">
        <f t="shared" si="52"/>
        <v>1.2832852101379532E-2</v>
      </c>
      <c r="F452" s="10">
        <f t="shared" si="53"/>
        <v>2.6222537207654145E-2</v>
      </c>
      <c r="G452" s="10">
        <f t="shared" si="55"/>
        <v>0.38750000000000001</v>
      </c>
      <c r="H452" s="16">
        <f t="shared" si="54"/>
        <v>4.9727301892845688E-3</v>
      </c>
    </row>
    <row r="453" spans="1:8" ht="25.5" x14ac:dyDescent="0.2">
      <c r="A453" s="8"/>
      <c r="B453" s="34" t="s">
        <v>431</v>
      </c>
      <c r="C453" s="31">
        <v>3</v>
      </c>
      <c r="D453" s="9">
        <v>0</v>
      </c>
      <c r="E453" s="10">
        <f t="shared" si="52"/>
        <v>4.8123195380173246E-4</v>
      </c>
      <c r="F453" s="10" t="str">
        <f t="shared" si="53"/>
        <v/>
      </c>
      <c r="G453" s="10">
        <f t="shared" si="55"/>
        <v>-1</v>
      </c>
      <c r="H453" s="16">
        <f t="shared" si="54"/>
        <v>-4.8123195380173246E-4</v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4</v>
      </c>
      <c r="D456" s="9">
        <v>0</v>
      </c>
      <c r="E456" s="10">
        <f t="shared" si="52"/>
        <v>6.4164260506897658E-4</v>
      </c>
      <c r="F456" s="10" t="str">
        <f t="shared" si="53"/>
        <v/>
      </c>
      <c r="G456" s="10">
        <f t="shared" si="55"/>
        <v>-1</v>
      </c>
      <c r="H456" s="16">
        <f t="shared" si="54"/>
        <v>-6.4164260506897658E-4</v>
      </c>
    </row>
    <row r="457" spans="1:8" x14ac:dyDescent="0.2">
      <c r="A457" s="8"/>
      <c r="B457" s="34" t="s">
        <v>435</v>
      </c>
      <c r="C457" s="31">
        <v>0</v>
      </c>
      <c r="D457" s="9">
        <v>3</v>
      </c>
      <c r="E457" s="10" t="str">
        <f t="shared" si="52"/>
        <v/>
      </c>
      <c r="F457" s="10">
        <f t="shared" si="53"/>
        <v>7.0871722182849046E-4</v>
      </c>
      <c r="G457" s="10">
        <f t="shared" si="55"/>
        <v>1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17</v>
      </c>
      <c r="D458" s="9">
        <v>0</v>
      </c>
      <c r="E458" s="10">
        <f t="shared" si="52"/>
        <v>2.7269810715431506E-3</v>
      </c>
      <c r="F458" s="10" t="str">
        <f t="shared" si="53"/>
        <v/>
      </c>
      <c r="G458" s="10">
        <f t="shared" si="55"/>
        <v>-1</v>
      </c>
      <c r="H458" s="16">
        <f t="shared" si="54"/>
        <v>-2.7269810715431506E-3</v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182</v>
      </c>
      <c r="D460" s="9">
        <v>164</v>
      </c>
      <c r="E460" s="10">
        <f t="shared" si="52"/>
        <v>2.9194738530638434E-2</v>
      </c>
      <c r="F460" s="10">
        <f t="shared" si="53"/>
        <v>3.8743208126624143E-2</v>
      </c>
      <c r="G460" s="10">
        <f t="shared" si="55"/>
        <v>-9.8901098901098897E-2</v>
      </c>
      <c r="H460" s="16">
        <f t="shared" si="54"/>
        <v>-2.8873917228103944E-3</v>
      </c>
    </row>
    <row r="461" spans="1:8" x14ac:dyDescent="0.2">
      <c r="A461" s="8"/>
      <c r="B461" s="34" t="s">
        <v>439</v>
      </c>
      <c r="C461" s="31">
        <v>30</v>
      </c>
      <c r="D461" s="9">
        <v>29</v>
      </c>
      <c r="E461" s="10">
        <f t="shared" si="52"/>
        <v>4.8123195380173241E-3</v>
      </c>
      <c r="F461" s="10">
        <f t="shared" si="53"/>
        <v>6.8509331443420739E-3</v>
      </c>
      <c r="G461" s="10">
        <f t="shared" si="55"/>
        <v>-3.3333333333333333E-2</v>
      </c>
      <c r="H461" s="16">
        <f t="shared" si="54"/>
        <v>-1.6041065126724414E-4</v>
      </c>
    </row>
    <row r="462" spans="1:8" x14ac:dyDescent="0.2">
      <c r="A462" s="8"/>
      <c r="B462" s="34" t="s">
        <v>440</v>
      </c>
      <c r="C462" s="31">
        <v>1</v>
      </c>
      <c r="D462" s="9">
        <v>2</v>
      </c>
      <c r="E462" s="10">
        <f t="shared" si="52"/>
        <v>1.6041065126724414E-4</v>
      </c>
      <c r="F462" s="10">
        <f t="shared" si="53"/>
        <v>4.7247814788566029E-4</v>
      </c>
      <c r="G462" s="10">
        <f t="shared" si="55"/>
        <v>1</v>
      </c>
      <c r="H462" s="16">
        <f t="shared" si="54"/>
        <v>1.6041065126724414E-4</v>
      </c>
    </row>
    <row r="463" spans="1:8" x14ac:dyDescent="0.2">
      <c r="A463" s="8"/>
      <c r="B463" s="34" t="s">
        <v>441</v>
      </c>
      <c r="C463" s="31">
        <v>633</v>
      </c>
      <c r="D463" s="9">
        <v>980</v>
      </c>
      <c r="E463" s="10">
        <f t="shared" si="52"/>
        <v>0.10153994225216555</v>
      </c>
      <c r="F463" s="10">
        <f t="shared" si="53"/>
        <v>0.23151429246397354</v>
      </c>
      <c r="G463" s="10">
        <f t="shared" si="55"/>
        <v>0.54818325434439175</v>
      </c>
      <c r="H463" s="16">
        <f t="shared" si="54"/>
        <v>5.5662495989733718E-2</v>
      </c>
    </row>
    <row r="464" spans="1:8" x14ac:dyDescent="0.2">
      <c r="A464" s="8"/>
      <c r="B464" s="34" t="s">
        <v>442</v>
      </c>
      <c r="C464" s="31">
        <v>0</v>
      </c>
      <c r="D464" s="9">
        <v>5</v>
      </c>
      <c r="E464" s="10" t="str">
        <f t="shared" si="52"/>
        <v/>
      </c>
      <c r="F464" s="10">
        <f t="shared" si="53"/>
        <v>1.1811953697141507E-3</v>
      </c>
      <c r="G464" s="10">
        <f t="shared" si="55"/>
        <v>1</v>
      </c>
      <c r="H464" s="16" t="str">
        <f t="shared" si="54"/>
        <v/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1</v>
      </c>
      <c r="D469" s="9">
        <v>6</v>
      </c>
      <c r="E469" s="10">
        <f t="shared" si="52"/>
        <v>1.6041065126724414E-4</v>
      </c>
      <c r="F469" s="10">
        <f t="shared" si="53"/>
        <v>1.4174344436569809E-3</v>
      </c>
      <c r="G469" s="10">
        <f t="shared" si="55"/>
        <v>5</v>
      </c>
      <c r="H469" s="16">
        <f t="shared" si="54"/>
        <v>8.0205325633622075E-4</v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19</v>
      </c>
      <c r="D472" s="9">
        <v>7</v>
      </c>
      <c r="E472" s="10">
        <f t="shared" si="52"/>
        <v>3.0478023740776387E-3</v>
      </c>
      <c r="F472" s="10">
        <f t="shared" si="53"/>
        <v>1.6536735175998109E-3</v>
      </c>
      <c r="G472" s="10">
        <f t="shared" si="55"/>
        <v>-0.63157894736842102</v>
      </c>
      <c r="H472" s="16">
        <f t="shared" si="54"/>
        <v>-1.9249278152069296E-3</v>
      </c>
    </row>
    <row r="473" spans="1:8" x14ac:dyDescent="0.2">
      <c r="A473" s="8"/>
      <c r="B473" s="34" t="s">
        <v>451</v>
      </c>
      <c r="C473" s="31">
        <v>0</v>
      </c>
      <c r="D473" s="9">
        <v>1</v>
      </c>
      <c r="E473" s="10" t="str">
        <f t="shared" si="52"/>
        <v/>
      </c>
      <c r="F473" s="10">
        <f t="shared" si="53"/>
        <v>2.3623907394283014E-4</v>
      </c>
      <c r="G473" s="10">
        <f t="shared" si="55"/>
        <v>1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9</v>
      </c>
      <c r="D474" s="9">
        <v>9</v>
      </c>
      <c r="E474" s="10">
        <f t="shared" si="52"/>
        <v>1.4436958614051972E-3</v>
      </c>
      <c r="F474" s="10">
        <f t="shared" si="53"/>
        <v>2.1261516654854712E-3</v>
      </c>
      <c r="G474" s="10">
        <f t="shared" si="55"/>
        <v>0</v>
      </c>
      <c r="H474" s="16">
        <f t="shared" si="54"/>
        <v>0</v>
      </c>
    </row>
    <row r="475" spans="1:8" x14ac:dyDescent="0.2">
      <c r="A475" s="8"/>
      <c r="B475" s="34" t="s">
        <v>453</v>
      </c>
      <c r="C475" s="31">
        <v>24</v>
      </c>
      <c r="D475" s="9">
        <v>18</v>
      </c>
      <c r="E475" s="10">
        <f t="shared" si="52"/>
        <v>3.8498556304138597E-3</v>
      </c>
      <c r="F475" s="10">
        <f t="shared" si="53"/>
        <v>4.2523033309709423E-3</v>
      </c>
      <c r="G475" s="10">
        <f t="shared" si="55"/>
        <v>-0.25</v>
      </c>
      <c r="H475" s="16">
        <f t="shared" si="54"/>
        <v>-9.6246390760346492E-4</v>
      </c>
    </row>
    <row r="476" spans="1:8" x14ac:dyDescent="0.2">
      <c r="A476" s="8"/>
      <c r="B476" s="34" t="s">
        <v>454</v>
      </c>
      <c r="C476" s="31">
        <v>9</v>
      </c>
      <c r="D476" s="9">
        <v>3</v>
      </c>
      <c r="E476" s="10">
        <f t="shared" si="52"/>
        <v>1.4436958614051972E-3</v>
      </c>
      <c r="F476" s="10">
        <f t="shared" si="53"/>
        <v>7.0871722182849046E-4</v>
      </c>
      <c r="G476" s="10">
        <f t="shared" si="55"/>
        <v>-0.66666666666666663</v>
      </c>
      <c r="H476" s="16">
        <f t="shared" si="54"/>
        <v>-9.6246390760346481E-4</v>
      </c>
    </row>
    <row r="477" spans="1:8" ht="25.5" x14ac:dyDescent="0.2">
      <c r="A477" s="8"/>
      <c r="B477" s="34" t="s">
        <v>455</v>
      </c>
      <c r="C477" s="31">
        <v>4</v>
      </c>
      <c r="D477" s="9">
        <v>2</v>
      </c>
      <c r="E477" s="10">
        <f t="shared" si="52"/>
        <v>6.4164260506897658E-4</v>
      </c>
      <c r="F477" s="10">
        <f t="shared" si="53"/>
        <v>4.7247814788566029E-4</v>
      </c>
      <c r="G477" s="10">
        <f t="shared" si="55"/>
        <v>-0.5</v>
      </c>
      <c r="H477" s="16">
        <f t="shared" si="54"/>
        <v>-3.2082130253448829E-4</v>
      </c>
    </row>
    <row r="478" spans="1:8" ht="25.5" x14ac:dyDescent="0.2">
      <c r="A478" s="8"/>
      <c r="B478" s="34" t="s">
        <v>456</v>
      </c>
      <c r="C478" s="31">
        <v>16</v>
      </c>
      <c r="D478" s="9">
        <v>4</v>
      </c>
      <c r="E478" s="10">
        <f t="shared" si="52"/>
        <v>2.5665704202759063E-3</v>
      </c>
      <c r="F478" s="10">
        <f t="shared" si="53"/>
        <v>9.4495629577132057E-4</v>
      </c>
      <c r="G478" s="10">
        <f t="shared" si="55"/>
        <v>-0.75</v>
      </c>
      <c r="H478" s="16">
        <f t="shared" si="54"/>
        <v>-1.9249278152069296E-3</v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14</v>
      </c>
      <c r="D480" s="9">
        <v>7</v>
      </c>
      <c r="E480" s="10">
        <f t="shared" si="52"/>
        <v>2.2457491177414182E-3</v>
      </c>
      <c r="F480" s="10">
        <f t="shared" si="53"/>
        <v>1.6536735175998109E-3</v>
      </c>
      <c r="G480" s="10">
        <f t="shared" si="55"/>
        <v>-0.5</v>
      </c>
      <c r="H480" s="16">
        <f t="shared" si="54"/>
        <v>-1.1228745588707091E-3</v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2</v>
      </c>
      <c r="D482" s="9">
        <v>7</v>
      </c>
      <c r="E482" s="10">
        <f t="shared" si="52"/>
        <v>3.2082130253448829E-4</v>
      </c>
      <c r="F482" s="10">
        <f t="shared" si="53"/>
        <v>1.6536735175998109E-3</v>
      </c>
      <c r="G482" s="10">
        <f t="shared" si="55"/>
        <v>2.5</v>
      </c>
      <c r="H482" s="16">
        <f t="shared" si="54"/>
        <v>8.0205325633622075E-4</v>
      </c>
    </row>
    <row r="483" spans="1:8" x14ac:dyDescent="0.2">
      <c r="A483" s="8"/>
      <c r="B483" s="34" t="s">
        <v>461</v>
      </c>
      <c r="C483" s="31">
        <v>3</v>
      </c>
      <c r="D483" s="9">
        <v>0</v>
      </c>
      <c r="E483" s="10">
        <f t="shared" si="52"/>
        <v>4.8123195380173246E-4</v>
      </c>
      <c r="F483" s="10" t="str">
        <f t="shared" si="53"/>
        <v/>
      </c>
      <c r="G483" s="10">
        <f t="shared" si="55"/>
        <v>-1</v>
      </c>
      <c r="H483" s="16">
        <f t="shared" si="54"/>
        <v>-4.8123195380173246E-4</v>
      </c>
    </row>
    <row r="484" spans="1:8" x14ac:dyDescent="0.2">
      <c r="A484" s="8"/>
      <c r="B484" s="34" t="s">
        <v>462</v>
      </c>
      <c r="C484" s="31">
        <v>135</v>
      </c>
      <c r="D484" s="9">
        <v>69</v>
      </c>
      <c r="E484" s="10">
        <f t="shared" si="52"/>
        <v>2.165543792107796E-2</v>
      </c>
      <c r="F484" s="10">
        <f t="shared" si="53"/>
        <v>1.6300496102055279E-2</v>
      </c>
      <c r="G484" s="10">
        <f t="shared" si="55"/>
        <v>-0.48888888888888887</v>
      </c>
      <c r="H484" s="16">
        <f t="shared" si="54"/>
        <v>-1.0587102983638113E-2</v>
      </c>
    </row>
    <row r="485" spans="1:8" x14ac:dyDescent="0.2">
      <c r="A485" s="8"/>
      <c r="B485" s="34" t="s">
        <v>463</v>
      </c>
      <c r="C485" s="31">
        <v>30</v>
      </c>
      <c r="D485" s="9">
        <v>3</v>
      </c>
      <c r="E485" s="10">
        <f t="shared" si="52"/>
        <v>4.8123195380173241E-3</v>
      </c>
      <c r="F485" s="10">
        <f t="shared" si="53"/>
        <v>7.0871722182849046E-4</v>
      </c>
      <c r="G485" s="10">
        <f t="shared" si="55"/>
        <v>-0.9</v>
      </c>
      <c r="H485" s="16">
        <f t="shared" si="54"/>
        <v>-4.3310875842155917E-3</v>
      </c>
    </row>
    <row r="486" spans="1:8" x14ac:dyDescent="0.2">
      <c r="A486" s="8"/>
      <c r="B486" s="34" t="s">
        <v>464</v>
      </c>
      <c r="C486" s="31">
        <v>4</v>
      </c>
      <c r="D486" s="9">
        <v>2</v>
      </c>
      <c r="E486" s="10">
        <f t="shared" si="52"/>
        <v>6.4164260506897658E-4</v>
      </c>
      <c r="F486" s="10">
        <f t="shared" si="53"/>
        <v>4.7247814788566029E-4</v>
      </c>
      <c r="G486" s="10">
        <f t="shared" si="55"/>
        <v>-0.5</v>
      </c>
      <c r="H486" s="16">
        <f t="shared" si="54"/>
        <v>-3.2082130253448829E-4</v>
      </c>
    </row>
    <row r="487" spans="1:8" x14ac:dyDescent="0.2">
      <c r="A487" s="8"/>
      <c r="B487" s="34" t="s">
        <v>465</v>
      </c>
      <c r="C487" s="31">
        <v>4</v>
      </c>
      <c r="D487" s="9">
        <v>0</v>
      </c>
      <c r="E487" s="10">
        <f t="shared" si="52"/>
        <v>6.4164260506897658E-4</v>
      </c>
      <c r="F487" s="10" t="str">
        <f t="shared" si="53"/>
        <v/>
      </c>
      <c r="G487" s="10">
        <f t="shared" si="55"/>
        <v>-1</v>
      </c>
      <c r="H487" s="16">
        <f t="shared" si="54"/>
        <v>-6.4164260506897658E-4</v>
      </c>
    </row>
    <row r="488" spans="1:8" x14ac:dyDescent="0.2">
      <c r="A488" s="8"/>
      <c r="B488" s="34" t="s">
        <v>466</v>
      </c>
      <c r="C488" s="31">
        <v>9</v>
      </c>
      <c r="D488" s="9">
        <v>7</v>
      </c>
      <c r="E488" s="10">
        <f t="shared" si="52"/>
        <v>1.4436958614051972E-3</v>
      </c>
      <c r="F488" s="10">
        <f t="shared" si="53"/>
        <v>1.6536735175998109E-3</v>
      </c>
      <c r="G488" s="10">
        <f t="shared" si="55"/>
        <v>-0.22222222222222221</v>
      </c>
      <c r="H488" s="16">
        <f t="shared" si="54"/>
        <v>-3.2082130253448823E-4</v>
      </c>
    </row>
    <row r="489" spans="1:8" x14ac:dyDescent="0.2">
      <c r="A489" s="8"/>
      <c r="B489" s="34" t="s">
        <v>467</v>
      </c>
      <c r="C489" s="31">
        <v>2</v>
      </c>
      <c r="D489" s="9">
        <v>1</v>
      </c>
      <c r="E489" s="10">
        <f t="shared" si="52"/>
        <v>3.2082130253448829E-4</v>
      </c>
      <c r="F489" s="10">
        <f t="shared" si="53"/>
        <v>2.3623907394283014E-4</v>
      </c>
      <c r="G489" s="10">
        <f t="shared" si="55"/>
        <v>-0.5</v>
      </c>
      <c r="H489" s="16">
        <f t="shared" si="54"/>
        <v>-1.6041065126724414E-4</v>
      </c>
    </row>
    <row r="490" spans="1:8" x14ac:dyDescent="0.2">
      <c r="A490" s="8"/>
      <c r="B490" s="34" t="s">
        <v>468</v>
      </c>
      <c r="C490" s="31">
        <v>104</v>
      </c>
      <c r="D490" s="9">
        <v>182</v>
      </c>
      <c r="E490" s="10">
        <f t="shared" ref="E490:E553" si="56">+IF(C490=0,"",C490/C$362)</f>
        <v>1.6682707731793391E-2</v>
      </c>
      <c r="F490" s="10">
        <f t="shared" ref="F490:F553" si="57">+IF(D490=0,"",D490/D$362)</f>
        <v>4.2995511457595087E-2</v>
      </c>
      <c r="G490" s="10">
        <f t="shared" si="55"/>
        <v>0.75</v>
      </c>
      <c r="H490" s="16">
        <f t="shared" ref="H490:H553" si="58">+IF(OR(AND(E490=""),(G490="")),"",E490*G490)</f>
        <v>1.2512030798845043E-2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6</v>
      </c>
      <c r="D492" s="9">
        <v>0</v>
      </c>
      <c r="E492" s="10">
        <f t="shared" si="56"/>
        <v>9.6246390760346492E-4</v>
      </c>
      <c r="F492" s="10" t="str">
        <f t="shared" si="57"/>
        <v/>
      </c>
      <c r="G492" s="10">
        <f t="shared" si="59"/>
        <v>-1</v>
      </c>
      <c r="H492" s="16">
        <f t="shared" si="58"/>
        <v>-9.6246390760346492E-4</v>
      </c>
    </row>
    <row r="493" spans="1:8" x14ac:dyDescent="0.2">
      <c r="A493" s="8"/>
      <c r="B493" s="34" t="s">
        <v>471</v>
      </c>
      <c r="C493" s="31">
        <v>10</v>
      </c>
      <c r="D493" s="9">
        <v>0</v>
      </c>
      <c r="E493" s="10">
        <f t="shared" si="56"/>
        <v>1.6041065126724415E-3</v>
      </c>
      <c r="F493" s="10" t="str">
        <f t="shared" si="57"/>
        <v/>
      </c>
      <c r="G493" s="10">
        <f t="shared" si="59"/>
        <v>-1</v>
      </c>
      <c r="H493" s="16">
        <f t="shared" si="58"/>
        <v>-1.6041065126724415E-3</v>
      </c>
    </row>
    <row r="494" spans="1:8" x14ac:dyDescent="0.2">
      <c r="A494" s="8"/>
      <c r="B494" s="34" t="s">
        <v>472</v>
      </c>
      <c r="C494" s="31">
        <v>0</v>
      </c>
      <c r="D494" s="9">
        <v>2</v>
      </c>
      <c r="E494" s="10" t="str">
        <f t="shared" si="56"/>
        <v/>
      </c>
      <c r="F494" s="10">
        <f t="shared" si="57"/>
        <v>4.7247814788566029E-4</v>
      </c>
      <c r="G494" s="10">
        <f t="shared" si="59"/>
        <v>1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1</v>
      </c>
      <c r="D495" s="9">
        <v>0</v>
      </c>
      <c r="E495" s="10">
        <f t="shared" si="56"/>
        <v>1.6041065126724414E-4</v>
      </c>
      <c r="F495" s="10" t="str">
        <f t="shared" si="57"/>
        <v/>
      </c>
      <c r="G495" s="10">
        <f t="shared" si="59"/>
        <v>-1</v>
      </c>
      <c r="H495" s="16">
        <f t="shared" si="58"/>
        <v>-1.6041065126724414E-4</v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37</v>
      </c>
      <c r="D498" s="9">
        <v>26</v>
      </c>
      <c r="E498" s="10">
        <f t="shared" si="56"/>
        <v>5.9351940968880336E-3</v>
      </c>
      <c r="F498" s="10">
        <f t="shared" si="57"/>
        <v>6.1422159225135841E-3</v>
      </c>
      <c r="G498" s="10">
        <f t="shared" si="59"/>
        <v>-0.29729729729729731</v>
      </c>
      <c r="H498" s="16">
        <f t="shared" si="58"/>
        <v>-1.7645171639396858E-3</v>
      </c>
    </row>
    <row r="499" spans="1:8" ht="25.5" x14ac:dyDescent="0.2">
      <c r="A499" s="8"/>
      <c r="B499" s="34" t="s">
        <v>477</v>
      </c>
      <c r="C499" s="31">
        <v>1</v>
      </c>
      <c r="D499" s="9">
        <v>1</v>
      </c>
      <c r="E499" s="10">
        <f t="shared" si="56"/>
        <v>1.6041065126724414E-4</v>
      </c>
      <c r="F499" s="10">
        <f t="shared" si="57"/>
        <v>2.3623907394283014E-4</v>
      </c>
      <c r="G499" s="10">
        <f t="shared" si="59"/>
        <v>0</v>
      </c>
      <c r="H499" s="16">
        <f t="shared" si="58"/>
        <v>0</v>
      </c>
    </row>
    <row r="500" spans="1:8" x14ac:dyDescent="0.2">
      <c r="A500" s="8"/>
      <c r="B500" s="34" t="s">
        <v>478</v>
      </c>
      <c r="C500" s="31">
        <v>10</v>
      </c>
      <c r="D500" s="9">
        <v>1</v>
      </c>
      <c r="E500" s="10">
        <f t="shared" si="56"/>
        <v>1.6041065126724415E-3</v>
      </c>
      <c r="F500" s="10">
        <f t="shared" si="57"/>
        <v>2.3623907394283014E-4</v>
      </c>
      <c r="G500" s="10">
        <f t="shared" si="59"/>
        <v>-0.9</v>
      </c>
      <c r="H500" s="16">
        <f t="shared" si="58"/>
        <v>-1.4436958614051974E-3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18</v>
      </c>
      <c r="D502" s="9">
        <v>5</v>
      </c>
      <c r="E502" s="10">
        <f t="shared" si="56"/>
        <v>2.8873917228103944E-3</v>
      </c>
      <c r="F502" s="10">
        <f t="shared" si="57"/>
        <v>1.1811953697141507E-3</v>
      </c>
      <c r="G502" s="10">
        <f t="shared" si="59"/>
        <v>-0.72222222222222221</v>
      </c>
      <c r="H502" s="16">
        <f t="shared" si="58"/>
        <v>-2.0853384664741739E-3</v>
      </c>
    </row>
    <row r="503" spans="1:8" x14ac:dyDescent="0.2">
      <c r="A503" s="8"/>
      <c r="B503" s="34" t="s">
        <v>481</v>
      </c>
      <c r="C503" s="31">
        <v>39</v>
      </c>
      <c r="D503" s="9">
        <v>17</v>
      </c>
      <c r="E503" s="10">
        <f t="shared" si="56"/>
        <v>6.2560153994225213E-3</v>
      </c>
      <c r="F503" s="10">
        <f t="shared" si="57"/>
        <v>4.0160642570281121E-3</v>
      </c>
      <c r="G503" s="10">
        <f t="shared" si="59"/>
        <v>-0.5641025641025641</v>
      </c>
      <c r="H503" s="16">
        <f t="shared" si="58"/>
        <v>-3.5290343278793711E-3</v>
      </c>
    </row>
    <row r="504" spans="1:8" x14ac:dyDescent="0.2">
      <c r="A504" s="8"/>
      <c r="B504" s="34" t="s">
        <v>482</v>
      </c>
      <c r="C504" s="31">
        <v>13</v>
      </c>
      <c r="D504" s="9">
        <v>3</v>
      </c>
      <c r="E504" s="10">
        <f t="shared" si="56"/>
        <v>2.0853384664741739E-3</v>
      </c>
      <c r="F504" s="10">
        <f t="shared" si="57"/>
        <v>7.0871722182849046E-4</v>
      </c>
      <c r="G504" s="10">
        <f t="shared" si="59"/>
        <v>-0.76923076923076927</v>
      </c>
      <c r="H504" s="16">
        <f t="shared" si="58"/>
        <v>-1.6041065126724415E-3</v>
      </c>
    </row>
    <row r="505" spans="1:8" x14ac:dyDescent="0.2">
      <c r="A505" s="8"/>
      <c r="B505" s="34" t="s">
        <v>483</v>
      </c>
      <c r="C505" s="31">
        <v>12</v>
      </c>
      <c r="D505" s="9">
        <v>18</v>
      </c>
      <c r="E505" s="10">
        <f t="shared" si="56"/>
        <v>1.9249278152069298E-3</v>
      </c>
      <c r="F505" s="10">
        <f t="shared" si="57"/>
        <v>4.2523033309709423E-3</v>
      </c>
      <c r="G505" s="10">
        <f t="shared" si="59"/>
        <v>0.5</v>
      </c>
      <c r="H505" s="16">
        <f t="shared" si="58"/>
        <v>9.6246390760346492E-4</v>
      </c>
    </row>
    <row r="506" spans="1:8" x14ac:dyDescent="0.2">
      <c r="A506" s="8"/>
      <c r="B506" s="34" t="s">
        <v>484</v>
      </c>
      <c r="C506" s="3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4" t="s">
        <v>485</v>
      </c>
      <c r="C507" s="31">
        <v>1</v>
      </c>
      <c r="D507" s="9">
        <v>1</v>
      </c>
      <c r="E507" s="10">
        <f t="shared" si="56"/>
        <v>1.6041065126724414E-4</v>
      </c>
      <c r="F507" s="10">
        <f t="shared" si="57"/>
        <v>2.3623907394283014E-4</v>
      </c>
      <c r="G507" s="10">
        <f t="shared" si="59"/>
        <v>0</v>
      </c>
      <c r="H507" s="16">
        <f t="shared" si="58"/>
        <v>0</v>
      </c>
    </row>
    <row r="508" spans="1:8" x14ac:dyDescent="0.2">
      <c r="A508" s="8"/>
      <c r="B508" s="34" t="s">
        <v>486</v>
      </c>
      <c r="C508" s="31">
        <v>18</v>
      </c>
      <c r="D508" s="9">
        <v>4</v>
      </c>
      <c r="E508" s="10">
        <f t="shared" si="56"/>
        <v>2.8873917228103944E-3</v>
      </c>
      <c r="F508" s="10">
        <f t="shared" si="57"/>
        <v>9.4495629577132057E-4</v>
      </c>
      <c r="G508" s="10">
        <f t="shared" si="59"/>
        <v>-0.77777777777777779</v>
      </c>
      <c r="H508" s="16">
        <f t="shared" si="58"/>
        <v>-2.2457491177414178E-3</v>
      </c>
    </row>
    <row r="509" spans="1:8" x14ac:dyDescent="0.2">
      <c r="A509" s="8"/>
      <c r="B509" s="34" t="s">
        <v>487</v>
      </c>
      <c r="C509" s="31">
        <v>15</v>
      </c>
      <c r="D509" s="9">
        <v>7</v>
      </c>
      <c r="E509" s="10">
        <f t="shared" si="56"/>
        <v>2.406159769008662E-3</v>
      </c>
      <c r="F509" s="10">
        <f t="shared" si="57"/>
        <v>1.6536735175998109E-3</v>
      </c>
      <c r="G509" s="10">
        <f t="shared" si="59"/>
        <v>-0.53333333333333333</v>
      </c>
      <c r="H509" s="16">
        <f t="shared" si="58"/>
        <v>-1.2832852101379532E-3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8</v>
      </c>
      <c r="D511" s="9">
        <v>2</v>
      </c>
      <c r="E511" s="10">
        <f t="shared" si="56"/>
        <v>1.2832852101379532E-3</v>
      </c>
      <c r="F511" s="10">
        <f t="shared" si="57"/>
        <v>4.7247814788566029E-4</v>
      </c>
      <c r="G511" s="10">
        <f t="shared" si="59"/>
        <v>-0.75</v>
      </c>
      <c r="H511" s="16">
        <f t="shared" si="58"/>
        <v>-9.6246390760346481E-4</v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2</v>
      </c>
      <c r="D514" s="9">
        <v>2</v>
      </c>
      <c r="E514" s="10">
        <f t="shared" si="56"/>
        <v>3.2082130253448829E-4</v>
      </c>
      <c r="F514" s="10">
        <f t="shared" si="57"/>
        <v>4.7247814788566029E-4</v>
      </c>
      <c r="G514" s="10">
        <f t="shared" si="59"/>
        <v>0</v>
      </c>
      <c r="H514" s="16">
        <f t="shared" si="58"/>
        <v>0</v>
      </c>
    </row>
    <row r="515" spans="1:8" ht="25.5" x14ac:dyDescent="0.2">
      <c r="A515" s="8"/>
      <c r="B515" s="34" t="s">
        <v>493</v>
      </c>
      <c r="C515" s="31">
        <v>1</v>
      </c>
      <c r="D515" s="9">
        <v>5</v>
      </c>
      <c r="E515" s="10">
        <f t="shared" si="56"/>
        <v>1.6041065126724414E-4</v>
      </c>
      <c r="F515" s="10">
        <f t="shared" si="57"/>
        <v>1.1811953697141507E-3</v>
      </c>
      <c r="G515" s="10">
        <f t="shared" si="59"/>
        <v>4</v>
      </c>
      <c r="H515" s="16">
        <f t="shared" si="58"/>
        <v>6.4164260506897658E-4</v>
      </c>
    </row>
    <row r="516" spans="1:8" x14ac:dyDescent="0.2">
      <c r="A516" s="8"/>
      <c r="B516" s="34" t="s">
        <v>494</v>
      </c>
      <c r="C516" s="31">
        <v>14</v>
      </c>
      <c r="D516" s="9">
        <v>24</v>
      </c>
      <c r="E516" s="10">
        <f t="shared" si="56"/>
        <v>2.2457491177414182E-3</v>
      </c>
      <c r="F516" s="10">
        <f t="shared" si="57"/>
        <v>5.6697377746279237E-3</v>
      </c>
      <c r="G516" s="10">
        <f t="shared" si="59"/>
        <v>0.7142857142857143</v>
      </c>
      <c r="H516" s="16">
        <f t="shared" si="58"/>
        <v>1.6041065126724415E-3</v>
      </c>
    </row>
    <row r="517" spans="1:8" ht="25.5" x14ac:dyDescent="0.2">
      <c r="A517" s="8"/>
      <c r="B517" s="34" t="s">
        <v>495</v>
      </c>
      <c r="C517" s="31">
        <v>5</v>
      </c>
      <c r="D517" s="9">
        <v>5</v>
      </c>
      <c r="E517" s="10">
        <f t="shared" si="56"/>
        <v>8.0205325633622075E-4</v>
      </c>
      <c r="F517" s="10">
        <f t="shared" si="57"/>
        <v>1.1811953697141507E-3</v>
      </c>
      <c r="G517" s="10">
        <f t="shared" si="59"/>
        <v>0</v>
      </c>
      <c r="H517" s="16">
        <f t="shared" si="58"/>
        <v>0</v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0</v>
      </c>
      <c r="D519" s="9">
        <v>2</v>
      </c>
      <c r="E519" s="10" t="str">
        <f t="shared" si="56"/>
        <v/>
      </c>
      <c r="F519" s="10">
        <f t="shared" si="57"/>
        <v>4.7247814788566029E-4</v>
      </c>
      <c r="G519" s="10">
        <f t="shared" si="59"/>
        <v>1</v>
      </c>
      <c r="H519" s="16" t="str">
        <f t="shared" si="58"/>
        <v/>
      </c>
    </row>
    <row r="520" spans="1:8" x14ac:dyDescent="0.2">
      <c r="A520" s="8"/>
      <c r="B520" s="34" t="s">
        <v>498</v>
      </c>
      <c r="C520" s="31">
        <v>0</v>
      </c>
      <c r="D520" s="9">
        <v>5</v>
      </c>
      <c r="E520" s="10" t="str">
        <f t="shared" si="56"/>
        <v/>
      </c>
      <c r="F520" s="10">
        <f t="shared" si="57"/>
        <v>1.1811953697141507E-3</v>
      </c>
      <c r="G520" s="10">
        <f t="shared" si="59"/>
        <v>1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1</v>
      </c>
      <c r="E521" s="10" t="str">
        <f t="shared" si="56"/>
        <v/>
      </c>
      <c r="F521" s="10">
        <f t="shared" si="57"/>
        <v>2.3623907394283014E-4</v>
      </c>
      <c r="G521" s="10">
        <f t="shared" si="59"/>
        <v>1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1</v>
      </c>
      <c r="D526" s="9">
        <v>0</v>
      </c>
      <c r="E526" s="10">
        <f t="shared" si="56"/>
        <v>1.6041065126724414E-4</v>
      </c>
      <c r="F526" s="10" t="str">
        <f t="shared" si="57"/>
        <v/>
      </c>
      <c r="G526" s="10">
        <f t="shared" si="59"/>
        <v>-1</v>
      </c>
      <c r="H526" s="16">
        <f t="shared" si="58"/>
        <v>-1.6041065126724414E-4</v>
      </c>
    </row>
    <row r="527" spans="1:8" x14ac:dyDescent="0.2">
      <c r="A527" s="8"/>
      <c r="B527" s="34" t="s">
        <v>505</v>
      </c>
      <c r="C527" s="31">
        <v>1</v>
      </c>
      <c r="D527" s="9">
        <v>0</v>
      </c>
      <c r="E527" s="10">
        <f t="shared" si="56"/>
        <v>1.6041065126724414E-4</v>
      </c>
      <c r="F527" s="10" t="str">
        <f t="shared" si="57"/>
        <v/>
      </c>
      <c r="G527" s="10">
        <f t="shared" si="59"/>
        <v>-1</v>
      </c>
      <c r="H527" s="16">
        <f t="shared" si="58"/>
        <v>-1.6041065126724414E-4</v>
      </c>
    </row>
    <row r="528" spans="1:8" ht="25.5" x14ac:dyDescent="0.2">
      <c r="A528" s="8"/>
      <c r="B528" s="34" t="s">
        <v>506</v>
      </c>
      <c r="C528" s="31">
        <v>23</v>
      </c>
      <c r="D528" s="9">
        <v>1</v>
      </c>
      <c r="E528" s="10">
        <f t="shared" si="56"/>
        <v>3.6894449791466154E-3</v>
      </c>
      <c r="F528" s="10">
        <f t="shared" si="57"/>
        <v>2.3623907394283014E-4</v>
      </c>
      <c r="G528" s="10">
        <f t="shared" si="59"/>
        <v>-0.95652173913043481</v>
      </c>
      <c r="H528" s="16">
        <f t="shared" si="58"/>
        <v>-3.5290343278793716E-3</v>
      </c>
    </row>
    <row r="529" spans="1:8" x14ac:dyDescent="0.2">
      <c r="A529" s="8"/>
      <c r="B529" s="34" t="s">
        <v>507</v>
      </c>
      <c r="C529" s="31">
        <v>2</v>
      </c>
      <c r="D529" s="9">
        <v>0</v>
      </c>
      <c r="E529" s="10">
        <f t="shared" si="56"/>
        <v>3.2082130253448829E-4</v>
      </c>
      <c r="F529" s="10" t="str">
        <f t="shared" si="57"/>
        <v/>
      </c>
      <c r="G529" s="10">
        <f t="shared" si="59"/>
        <v>-1</v>
      </c>
      <c r="H529" s="16">
        <f t="shared" si="58"/>
        <v>-3.2082130253448829E-4</v>
      </c>
    </row>
    <row r="530" spans="1:8" x14ac:dyDescent="0.2">
      <c r="A530" s="8"/>
      <c r="B530" s="34" t="s">
        <v>508</v>
      </c>
      <c r="C530" s="31">
        <v>145</v>
      </c>
      <c r="D530" s="9">
        <v>63</v>
      </c>
      <c r="E530" s="10">
        <f t="shared" si="56"/>
        <v>2.32595444337504E-2</v>
      </c>
      <c r="F530" s="10">
        <f t="shared" si="57"/>
        <v>1.4883061658398299E-2</v>
      </c>
      <c r="G530" s="10">
        <f t="shared" si="59"/>
        <v>-0.56551724137931036</v>
      </c>
      <c r="H530" s="16">
        <f t="shared" si="58"/>
        <v>-1.315367340391402E-2</v>
      </c>
    </row>
    <row r="531" spans="1:8" x14ac:dyDescent="0.2">
      <c r="A531" s="8"/>
      <c r="B531" s="34" t="s">
        <v>509</v>
      </c>
      <c r="C531" s="31">
        <v>16</v>
      </c>
      <c r="D531" s="9">
        <v>7</v>
      </c>
      <c r="E531" s="10">
        <f t="shared" si="56"/>
        <v>2.5665704202759063E-3</v>
      </c>
      <c r="F531" s="10">
        <f t="shared" si="57"/>
        <v>1.6536735175998109E-3</v>
      </c>
      <c r="G531" s="10">
        <f t="shared" si="59"/>
        <v>-0.5625</v>
      </c>
      <c r="H531" s="16">
        <f t="shared" si="58"/>
        <v>-1.4436958614051972E-3</v>
      </c>
    </row>
    <row r="532" spans="1:8" ht="32.25" customHeight="1" x14ac:dyDescent="0.2">
      <c r="A532" s="8"/>
      <c r="B532" s="34" t="s">
        <v>510</v>
      </c>
      <c r="C532" s="31">
        <v>26</v>
      </c>
      <c r="D532" s="9">
        <v>3</v>
      </c>
      <c r="E532" s="10">
        <f t="shared" si="56"/>
        <v>4.1706769329483478E-3</v>
      </c>
      <c r="F532" s="10">
        <f t="shared" si="57"/>
        <v>7.0871722182849046E-4</v>
      </c>
      <c r="G532" s="10">
        <f t="shared" si="59"/>
        <v>-0.88461538461538458</v>
      </c>
      <c r="H532" s="16">
        <f t="shared" si="58"/>
        <v>-3.6894449791466154E-3</v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6</v>
      </c>
      <c r="D534" s="9">
        <v>2</v>
      </c>
      <c r="E534" s="10">
        <f t="shared" si="56"/>
        <v>9.6246390760346492E-4</v>
      </c>
      <c r="F534" s="10">
        <f t="shared" si="57"/>
        <v>4.7247814788566029E-4</v>
      </c>
      <c r="G534" s="10">
        <f t="shared" si="59"/>
        <v>-0.66666666666666663</v>
      </c>
      <c r="H534" s="16">
        <f t="shared" si="58"/>
        <v>-6.4164260506897658E-4</v>
      </c>
    </row>
    <row r="535" spans="1:8" ht="25.5" x14ac:dyDescent="0.2">
      <c r="A535" s="8"/>
      <c r="B535" s="34" t="s">
        <v>513</v>
      </c>
      <c r="C535" s="31">
        <v>9</v>
      </c>
      <c r="D535" s="9">
        <v>15</v>
      </c>
      <c r="E535" s="10">
        <f t="shared" si="56"/>
        <v>1.4436958614051972E-3</v>
      </c>
      <c r="F535" s="10">
        <f t="shared" si="57"/>
        <v>3.5435861091424521E-3</v>
      </c>
      <c r="G535" s="10">
        <f t="shared" si="59"/>
        <v>0.66666666666666663</v>
      </c>
      <c r="H535" s="16">
        <f t="shared" si="58"/>
        <v>9.6246390760346481E-4</v>
      </c>
    </row>
    <row r="536" spans="1:8" x14ac:dyDescent="0.2">
      <c r="A536" s="8"/>
      <c r="B536" s="34" t="s">
        <v>514</v>
      </c>
      <c r="C536" s="31">
        <v>0</v>
      </c>
      <c r="D536" s="9">
        <v>6</v>
      </c>
      <c r="E536" s="10" t="str">
        <f t="shared" si="56"/>
        <v/>
      </c>
      <c r="F536" s="10">
        <f t="shared" si="57"/>
        <v>1.4174344436569809E-3</v>
      </c>
      <c r="G536" s="10">
        <f t="shared" si="59"/>
        <v>1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2</v>
      </c>
      <c r="D537" s="9">
        <v>1</v>
      </c>
      <c r="E537" s="10">
        <f t="shared" si="56"/>
        <v>3.2082130253448829E-4</v>
      </c>
      <c r="F537" s="10">
        <f t="shared" si="57"/>
        <v>2.3623907394283014E-4</v>
      </c>
      <c r="G537" s="10">
        <f t="shared" si="59"/>
        <v>-0.5</v>
      </c>
      <c r="H537" s="16">
        <f t="shared" si="58"/>
        <v>-1.6041065126724414E-4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3</v>
      </c>
      <c r="D548" s="9">
        <v>0</v>
      </c>
      <c r="E548" s="10">
        <f t="shared" si="56"/>
        <v>4.8123195380173246E-4</v>
      </c>
      <c r="F548" s="10" t="str">
        <f t="shared" si="57"/>
        <v/>
      </c>
      <c r="G548" s="10">
        <f t="shared" si="59"/>
        <v>-1</v>
      </c>
      <c r="H548" s="16">
        <f t="shared" si="58"/>
        <v>-4.8123195380173246E-4</v>
      </c>
    </row>
    <row r="549" spans="1:8" x14ac:dyDescent="0.2">
      <c r="A549" s="8"/>
      <c r="B549" s="34" t="s">
        <v>527</v>
      </c>
      <c r="C549" s="31">
        <v>1</v>
      </c>
      <c r="D549" s="9">
        <v>0</v>
      </c>
      <c r="E549" s="10">
        <f t="shared" si="56"/>
        <v>1.6041065126724414E-4</v>
      </c>
      <c r="F549" s="10" t="str">
        <f t="shared" si="57"/>
        <v/>
      </c>
      <c r="G549" s="10">
        <f t="shared" si="59"/>
        <v>-1</v>
      </c>
      <c r="H549" s="16">
        <f t="shared" si="58"/>
        <v>-1.6041065126724414E-4</v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1</v>
      </c>
      <c r="D551" s="9">
        <v>0</v>
      </c>
      <c r="E551" s="10">
        <f t="shared" si="56"/>
        <v>1.6041065126724414E-4</v>
      </c>
      <c r="F551" s="10" t="str">
        <f t="shared" si="57"/>
        <v/>
      </c>
      <c r="G551" s="10">
        <f t="shared" si="59"/>
        <v>-1</v>
      </c>
      <c r="H551" s="16">
        <f t="shared" si="58"/>
        <v>-1.6041065126724414E-4</v>
      </c>
    </row>
    <row r="552" spans="1:8" x14ac:dyDescent="0.2">
      <c r="A552" s="8"/>
      <c r="B552" s="34" t="s">
        <v>530</v>
      </c>
      <c r="C552" s="31">
        <v>4</v>
      </c>
      <c r="D552" s="9">
        <v>1</v>
      </c>
      <c r="E552" s="10">
        <f t="shared" si="56"/>
        <v>6.4164260506897658E-4</v>
      </c>
      <c r="F552" s="10">
        <f t="shared" si="57"/>
        <v>2.3623907394283014E-4</v>
      </c>
      <c r="G552" s="10">
        <f t="shared" si="59"/>
        <v>-0.75</v>
      </c>
      <c r="H552" s="16">
        <f t="shared" si="58"/>
        <v>-4.8123195380173241E-4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1</v>
      </c>
      <c r="D554" s="9">
        <v>1</v>
      </c>
      <c r="E554" s="10">
        <f t="shared" ref="E554:E595" si="60">+IF(C554=0,"",C554/C$362)</f>
        <v>1.6041065126724414E-4</v>
      </c>
      <c r="F554" s="10">
        <f t="shared" ref="F554:F595" si="61">+IF(D554=0,"",D554/D$362)</f>
        <v>2.3623907394283014E-4</v>
      </c>
      <c r="G554" s="10">
        <f t="shared" si="59"/>
        <v>0</v>
      </c>
      <c r="H554" s="16">
        <f t="shared" ref="H554:H617" si="62">+IF(OR(AND(E554=""),(G554="")),"",E554*G554)</f>
        <v>0</v>
      </c>
    </row>
    <row r="555" spans="1:8" x14ac:dyDescent="0.2">
      <c r="A555" s="8"/>
      <c r="B555" s="34" t="s">
        <v>533</v>
      </c>
      <c r="C555" s="31">
        <v>22</v>
      </c>
      <c r="D555" s="9">
        <v>5</v>
      </c>
      <c r="E555" s="10">
        <f t="shared" si="60"/>
        <v>3.5290343278793711E-3</v>
      </c>
      <c r="F555" s="10">
        <f t="shared" si="61"/>
        <v>1.1811953697141507E-3</v>
      </c>
      <c r="G555" s="10">
        <f t="shared" ref="G555:G595" si="63">+IF(AND(C555=0,D555=0)," ",IF(C555=0,1,IF(D555=0,-1,(D555-C555)/C555)))</f>
        <v>-0.77272727272727271</v>
      </c>
      <c r="H555" s="16">
        <f t="shared" si="62"/>
        <v>-2.7269810715431502E-3</v>
      </c>
    </row>
    <row r="556" spans="1:8" ht="25.5" x14ac:dyDescent="0.2">
      <c r="A556" s="8"/>
      <c r="B556" s="34" t="s">
        <v>534</v>
      </c>
      <c r="C556" s="31">
        <v>0</v>
      </c>
      <c r="D556" s="9">
        <v>3</v>
      </c>
      <c r="E556" s="10" t="str">
        <f t="shared" si="60"/>
        <v/>
      </c>
      <c r="F556" s="10">
        <f t="shared" si="61"/>
        <v>7.0871722182849046E-4</v>
      </c>
      <c r="G556" s="10">
        <f t="shared" si="63"/>
        <v>1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2</v>
      </c>
      <c r="D557" s="9">
        <v>1</v>
      </c>
      <c r="E557" s="10">
        <f t="shared" si="60"/>
        <v>3.2082130253448829E-4</v>
      </c>
      <c r="F557" s="10">
        <f t="shared" si="61"/>
        <v>2.3623907394283014E-4</v>
      </c>
      <c r="G557" s="10">
        <f t="shared" si="63"/>
        <v>-0.5</v>
      </c>
      <c r="H557" s="16">
        <f t="shared" si="62"/>
        <v>-1.6041065126724414E-4</v>
      </c>
    </row>
    <row r="558" spans="1:8" x14ac:dyDescent="0.2">
      <c r="A558" s="8"/>
      <c r="B558" s="34" t="s">
        <v>536</v>
      </c>
      <c r="C558" s="31">
        <v>34</v>
      </c>
      <c r="D558" s="9">
        <v>9</v>
      </c>
      <c r="E558" s="10">
        <f t="shared" si="60"/>
        <v>5.4539621430863012E-3</v>
      </c>
      <c r="F558" s="10">
        <f t="shared" si="61"/>
        <v>2.1261516654854712E-3</v>
      </c>
      <c r="G558" s="10">
        <f t="shared" si="63"/>
        <v>-0.73529411764705888</v>
      </c>
      <c r="H558" s="16">
        <f t="shared" si="62"/>
        <v>-4.010266281681104E-3</v>
      </c>
    </row>
    <row r="559" spans="1:8" x14ac:dyDescent="0.2">
      <c r="A559" s="8"/>
      <c r="B559" s="34" t="s">
        <v>537</v>
      </c>
      <c r="C559" s="31">
        <v>20</v>
      </c>
      <c r="D559" s="9">
        <v>7</v>
      </c>
      <c r="E559" s="10">
        <f t="shared" si="60"/>
        <v>3.208213025344883E-3</v>
      </c>
      <c r="F559" s="10">
        <f t="shared" si="61"/>
        <v>1.6536735175998109E-3</v>
      </c>
      <c r="G559" s="10">
        <f t="shared" si="63"/>
        <v>-0.65</v>
      </c>
      <c r="H559" s="16">
        <f t="shared" si="62"/>
        <v>-2.0853384664741739E-3</v>
      </c>
    </row>
    <row r="560" spans="1:8" x14ac:dyDescent="0.2">
      <c r="A560" s="8"/>
      <c r="B560" s="34" t="s">
        <v>538</v>
      </c>
      <c r="C560" s="31">
        <v>0</v>
      </c>
      <c r="D560" s="9">
        <v>1</v>
      </c>
      <c r="E560" s="10" t="str">
        <f t="shared" si="60"/>
        <v/>
      </c>
      <c r="F560" s="10">
        <f t="shared" si="61"/>
        <v>2.3623907394283014E-4</v>
      </c>
      <c r="G560" s="10">
        <f t="shared" si="63"/>
        <v>1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2</v>
      </c>
      <c r="D561" s="9">
        <v>0</v>
      </c>
      <c r="E561" s="10">
        <f t="shared" si="60"/>
        <v>3.2082130253448829E-4</v>
      </c>
      <c r="F561" s="10" t="str">
        <f t="shared" si="61"/>
        <v/>
      </c>
      <c r="G561" s="10">
        <f t="shared" si="63"/>
        <v>-1</v>
      </c>
      <c r="H561" s="16">
        <f t="shared" si="62"/>
        <v>-3.2082130253448829E-4</v>
      </c>
    </row>
    <row r="562" spans="1:8" x14ac:dyDescent="0.2">
      <c r="A562" s="8"/>
      <c r="B562" s="34" t="s">
        <v>540</v>
      </c>
      <c r="C562" s="31">
        <v>1</v>
      </c>
      <c r="D562" s="9">
        <v>3</v>
      </c>
      <c r="E562" s="10">
        <f t="shared" si="60"/>
        <v>1.6041065126724414E-4</v>
      </c>
      <c r="F562" s="10">
        <f t="shared" si="61"/>
        <v>7.0871722182849046E-4</v>
      </c>
      <c r="G562" s="10">
        <f t="shared" si="63"/>
        <v>2</v>
      </c>
      <c r="H562" s="16">
        <f t="shared" si="62"/>
        <v>3.2082130253448829E-4</v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1</v>
      </c>
      <c r="E566" s="10" t="str">
        <f t="shared" si="60"/>
        <v/>
      </c>
      <c r="F566" s="10">
        <f t="shared" si="61"/>
        <v>2.3623907394283014E-4</v>
      </c>
      <c r="G566" s="10">
        <f t="shared" si="63"/>
        <v>1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0</v>
      </c>
      <c r="D568" s="9">
        <v>2</v>
      </c>
      <c r="E568" s="10" t="str">
        <f t="shared" si="60"/>
        <v/>
      </c>
      <c r="F568" s="10">
        <f t="shared" si="61"/>
        <v>4.7247814788566029E-4</v>
      </c>
      <c r="G568" s="10">
        <f t="shared" si="63"/>
        <v>1</v>
      </c>
      <c r="H568" s="16" t="str">
        <f t="shared" si="62"/>
        <v/>
      </c>
    </row>
    <row r="569" spans="1:8" ht="25.5" x14ac:dyDescent="0.2">
      <c r="A569" s="8"/>
      <c r="B569" s="34" t="s">
        <v>547</v>
      </c>
      <c r="C569" s="3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9</v>
      </c>
      <c r="D571" s="9">
        <v>3</v>
      </c>
      <c r="E571" s="10">
        <f t="shared" si="60"/>
        <v>1.4436958614051972E-3</v>
      </c>
      <c r="F571" s="10">
        <f t="shared" si="61"/>
        <v>7.0871722182849046E-4</v>
      </c>
      <c r="G571" s="10">
        <f t="shared" si="63"/>
        <v>-0.66666666666666663</v>
      </c>
      <c r="H571" s="16">
        <f t="shared" si="62"/>
        <v>-9.6246390760346481E-4</v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61</v>
      </c>
      <c r="D574" s="9">
        <v>24</v>
      </c>
      <c r="E574" s="10">
        <f t="shared" si="60"/>
        <v>9.7850497273018928E-3</v>
      </c>
      <c r="F574" s="10">
        <f t="shared" si="61"/>
        <v>5.6697377746279237E-3</v>
      </c>
      <c r="G574" s="10">
        <f t="shared" si="63"/>
        <v>-0.60655737704918034</v>
      </c>
      <c r="H574" s="16">
        <f t="shared" si="62"/>
        <v>-5.9351940968880336E-3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1</v>
      </c>
      <c r="D576" s="9">
        <v>2</v>
      </c>
      <c r="E576" s="10">
        <f t="shared" si="60"/>
        <v>1.6041065126724414E-4</v>
      </c>
      <c r="F576" s="10">
        <f t="shared" si="61"/>
        <v>4.7247814788566029E-4</v>
      </c>
      <c r="G576" s="10">
        <f t="shared" si="63"/>
        <v>1</v>
      </c>
      <c r="H576" s="16">
        <f t="shared" si="62"/>
        <v>1.6041065126724414E-4</v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149</v>
      </c>
      <c r="D579" s="9">
        <v>150</v>
      </c>
      <c r="E579" s="10">
        <f t="shared" si="60"/>
        <v>2.3901187038819379E-2</v>
      </c>
      <c r="F579" s="10">
        <f t="shared" si="61"/>
        <v>3.543586109142452E-2</v>
      </c>
      <c r="G579" s="10">
        <f t="shared" si="63"/>
        <v>6.7114093959731542E-3</v>
      </c>
      <c r="H579" s="16">
        <f t="shared" si="62"/>
        <v>1.6041065126724414E-4</v>
      </c>
    </row>
    <row r="580" spans="1:8" ht="25.5" x14ac:dyDescent="0.2">
      <c r="A580" s="8"/>
      <c r="B580" s="34" t="s">
        <v>558</v>
      </c>
      <c r="C580" s="31">
        <v>12</v>
      </c>
      <c r="D580" s="9">
        <v>67</v>
      </c>
      <c r="E580" s="10">
        <f t="shared" si="60"/>
        <v>1.9249278152069298E-3</v>
      </c>
      <c r="F580" s="10">
        <f t="shared" si="61"/>
        <v>1.5828017954169618E-2</v>
      </c>
      <c r="G580" s="10">
        <f t="shared" si="63"/>
        <v>4.583333333333333</v>
      </c>
      <c r="H580" s="16">
        <f t="shared" si="62"/>
        <v>8.822585819698428E-3</v>
      </c>
    </row>
    <row r="581" spans="1:8" x14ac:dyDescent="0.2">
      <c r="A581" s="8"/>
      <c r="B581" s="34" t="s">
        <v>559</v>
      </c>
      <c r="C581" s="31">
        <v>98</v>
      </c>
      <c r="D581" s="9">
        <v>48</v>
      </c>
      <c r="E581" s="10">
        <f t="shared" si="60"/>
        <v>1.5720243824189926E-2</v>
      </c>
      <c r="F581" s="10">
        <f t="shared" si="61"/>
        <v>1.1339475549255847E-2</v>
      </c>
      <c r="G581" s="10">
        <f t="shared" si="63"/>
        <v>-0.51020408163265307</v>
      </c>
      <c r="H581" s="16">
        <f t="shared" si="62"/>
        <v>-8.0205325633622079E-3</v>
      </c>
    </row>
    <row r="582" spans="1:8" x14ac:dyDescent="0.2">
      <c r="A582" s="8"/>
      <c r="B582" s="34" t="s">
        <v>560</v>
      </c>
      <c r="C582" s="31">
        <v>7</v>
      </c>
      <c r="D582" s="9">
        <v>4</v>
      </c>
      <c r="E582" s="10">
        <f t="shared" si="60"/>
        <v>1.1228745588707091E-3</v>
      </c>
      <c r="F582" s="10">
        <f t="shared" si="61"/>
        <v>9.4495629577132057E-4</v>
      </c>
      <c r="G582" s="10">
        <f t="shared" si="63"/>
        <v>-0.42857142857142855</v>
      </c>
      <c r="H582" s="16">
        <f t="shared" si="62"/>
        <v>-4.8123195380173246E-4</v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23</v>
      </c>
      <c r="D588" s="9">
        <v>26</v>
      </c>
      <c r="E588" s="10">
        <f t="shared" si="60"/>
        <v>3.6894449791466154E-3</v>
      </c>
      <c r="F588" s="10">
        <f t="shared" si="61"/>
        <v>6.1422159225135841E-3</v>
      </c>
      <c r="G588" s="10">
        <f t="shared" si="63"/>
        <v>0.13043478260869565</v>
      </c>
      <c r="H588" s="16">
        <f t="shared" si="62"/>
        <v>4.8123195380173241E-4</v>
      </c>
    </row>
    <row r="589" spans="1:8" x14ac:dyDescent="0.2">
      <c r="A589" s="8"/>
      <c r="B589" s="34" t="s">
        <v>567</v>
      </c>
      <c r="C589" s="31">
        <v>8</v>
      </c>
      <c r="D589" s="9">
        <v>2</v>
      </c>
      <c r="E589" s="10">
        <f t="shared" si="60"/>
        <v>1.2832852101379532E-3</v>
      </c>
      <c r="F589" s="10">
        <f t="shared" si="61"/>
        <v>4.7247814788566029E-4</v>
      </c>
      <c r="G589" s="10">
        <f t="shared" si="63"/>
        <v>-0.75</v>
      </c>
      <c r="H589" s="16">
        <f t="shared" si="62"/>
        <v>-9.6246390760346481E-4</v>
      </c>
    </row>
    <row r="590" spans="1:8" ht="15" customHeight="1" x14ac:dyDescent="0.2">
      <c r="A590" s="8"/>
      <c r="B590" s="34" t="s">
        <v>568</v>
      </c>
      <c r="C590" s="31">
        <v>2</v>
      </c>
      <c r="D590" s="9">
        <v>0</v>
      </c>
      <c r="E590" s="10">
        <f t="shared" si="60"/>
        <v>3.2082130253448829E-4</v>
      </c>
      <c r="F590" s="10" t="str">
        <f t="shared" si="61"/>
        <v/>
      </c>
      <c r="G590" s="10">
        <f t="shared" si="63"/>
        <v>-1</v>
      </c>
      <c r="H590" s="16">
        <f t="shared" si="62"/>
        <v>-3.2082130253448829E-4</v>
      </c>
    </row>
    <row r="591" spans="1:8" x14ac:dyDescent="0.2">
      <c r="A591" s="8"/>
      <c r="B591" s="34" t="s">
        <v>569</v>
      </c>
      <c r="C591" s="31">
        <v>2</v>
      </c>
      <c r="D591" s="9">
        <v>1</v>
      </c>
      <c r="E591" s="10">
        <f t="shared" si="60"/>
        <v>3.2082130253448829E-4</v>
      </c>
      <c r="F591" s="10">
        <f t="shared" si="61"/>
        <v>2.3623907394283014E-4</v>
      </c>
      <c r="G591" s="10">
        <f t="shared" si="63"/>
        <v>-0.5</v>
      </c>
      <c r="H591" s="16">
        <f t="shared" si="62"/>
        <v>-1.6041065126724414E-4</v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6</v>
      </c>
      <c r="D593" s="9">
        <v>1</v>
      </c>
      <c r="E593" s="10">
        <f t="shared" si="60"/>
        <v>9.6246390760346492E-4</v>
      </c>
      <c r="F593" s="10">
        <f t="shared" si="61"/>
        <v>2.3623907394283014E-4</v>
      </c>
      <c r="G593" s="10">
        <f t="shared" si="63"/>
        <v>-0.83333333333333337</v>
      </c>
      <c r="H593" s="16">
        <f t="shared" si="62"/>
        <v>-8.0205325633622075E-4</v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1</v>
      </c>
      <c r="D595" s="17">
        <v>0</v>
      </c>
      <c r="E595" s="18">
        <f t="shared" si="60"/>
        <v>1.6041065126724414E-4</v>
      </c>
      <c r="F595" s="18" t="str">
        <f t="shared" si="61"/>
        <v/>
      </c>
      <c r="G595" s="18">
        <f t="shared" si="63"/>
        <v>-1</v>
      </c>
      <c r="H595" s="19">
        <f t="shared" si="62"/>
        <v>-1.6041065126724414E-4</v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1068</v>
      </c>
      <c r="D601" s="30">
        <f>SUM(D602:D629)</f>
        <v>1759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0.64700374531835203</v>
      </c>
      <c r="H601" s="40">
        <f t="shared" ref="H601:H629" si="66">+IF(OR(AND(E601=""),(G601="")),"",E601*G601)</f>
        <v>0.64700374531835203</v>
      </c>
    </row>
    <row r="602" spans="1:8" x14ac:dyDescent="0.2">
      <c r="A602" s="8"/>
      <c r="B602" s="33" t="s">
        <v>574</v>
      </c>
      <c r="C602" s="39">
        <v>6</v>
      </c>
      <c r="D602" s="36">
        <v>15</v>
      </c>
      <c r="E602" s="37">
        <f t="shared" si="64"/>
        <v>5.6179775280898875E-3</v>
      </c>
      <c r="F602" s="37">
        <f t="shared" si="65"/>
        <v>8.5275724843661173E-3</v>
      </c>
      <c r="G602" s="37">
        <f t="shared" ref="G602:G629" si="67">+IF(AND(C602=0,D602=0)," ",IF(C602=0,1,IF(D602=0,-1,(D602-C602)/C602)))</f>
        <v>1.5</v>
      </c>
      <c r="H602" s="38">
        <f t="shared" si="66"/>
        <v>8.4269662921348312E-3</v>
      </c>
    </row>
    <row r="603" spans="1:8" x14ac:dyDescent="0.2">
      <c r="A603" s="8"/>
      <c r="B603" s="34" t="s">
        <v>575</v>
      </c>
      <c r="C603" s="31">
        <v>30</v>
      </c>
      <c r="D603" s="9">
        <v>14</v>
      </c>
      <c r="E603" s="10">
        <f t="shared" si="64"/>
        <v>2.8089887640449437E-2</v>
      </c>
      <c r="F603" s="10">
        <f t="shared" si="65"/>
        <v>7.9590676520750435E-3</v>
      </c>
      <c r="G603" s="10">
        <f t="shared" si="67"/>
        <v>-0.53333333333333333</v>
      </c>
      <c r="H603" s="16">
        <f t="shared" si="66"/>
        <v>-1.4981273408239701E-2</v>
      </c>
    </row>
    <row r="604" spans="1:8" ht="25.5" x14ac:dyDescent="0.2">
      <c r="A604" s="8"/>
      <c r="B604" s="34" t="s">
        <v>576</v>
      </c>
      <c r="C604" s="31">
        <v>116</v>
      </c>
      <c r="D604" s="9">
        <v>98</v>
      </c>
      <c r="E604" s="10">
        <f t="shared" si="64"/>
        <v>0.10861423220973783</v>
      </c>
      <c r="F604" s="10">
        <f t="shared" si="65"/>
        <v>5.5713473564525301E-2</v>
      </c>
      <c r="G604" s="10">
        <f t="shared" si="67"/>
        <v>-0.15517241379310345</v>
      </c>
      <c r="H604" s="16">
        <f t="shared" si="66"/>
        <v>-1.6853932584269662E-2</v>
      </c>
    </row>
    <row r="605" spans="1:8" x14ac:dyDescent="0.2">
      <c r="A605" s="8"/>
      <c r="B605" s="34" t="s">
        <v>577</v>
      </c>
      <c r="C605" s="31">
        <v>186</v>
      </c>
      <c r="D605" s="9">
        <v>648</v>
      </c>
      <c r="E605" s="10">
        <f t="shared" si="64"/>
        <v>0.17415730337078653</v>
      </c>
      <c r="F605" s="10">
        <f t="shared" si="65"/>
        <v>0.36839113132461626</v>
      </c>
      <c r="G605" s="10">
        <f t="shared" si="67"/>
        <v>2.4838709677419355</v>
      </c>
      <c r="H605" s="16">
        <f t="shared" si="66"/>
        <v>0.43258426966292135</v>
      </c>
    </row>
    <row r="606" spans="1:8" x14ac:dyDescent="0.2">
      <c r="A606" s="8"/>
      <c r="B606" s="34" t="s">
        <v>578</v>
      </c>
      <c r="C606" s="31">
        <v>9</v>
      </c>
      <c r="D606" s="9">
        <v>45</v>
      </c>
      <c r="E606" s="10">
        <f t="shared" si="64"/>
        <v>8.4269662921348312E-3</v>
      </c>
      <c r="F606" s="10">
        <f t="shared" si="65"/>
        <v>2.5582717453098352E-2</v>
      </c>
      <c r="G606" s="10">
        <f t="shared" si="67"/>
        <v>4</v>
      </c>
      <c r="H606" s="16">
        <f t="shared" si="66"/>
        <v>3.3707865168539325E-2</v>
      </c>
    </row>
    <row r="607" spans="1:8" x14ac:dyDescent="0.2">
      <c r="A607" s="8"/>
      <c r="B607" s="34" t="s">
        <v>579</v>
      </c>
      <c r="C607" s="31">
        <v>31</v>
      </c>
      <c r="D607" s="9">
        <v>0</v>
      </c>
      <c r="E607" s="10">
        <f t="shared" si="64"/>
        <v>2.9026217228464421E-2</v>
      </c>
      <c r="F607" s="10" t="str">
        <f t="shared" si="65"/>
        <v/>
      </c>
      <c r="G607" s="10">
        <f t="shared" si="67"/>
        <v>-1</v>
      </c>
      <c r="H607" s="16">
        <f t="shared" si="66"/>
        <v>-2.9026217228464421E-2</v>
      </c>
    </row>
    <row r="608" spans="1:8" x14ac:dyDescent="0.2">
      <c r="A608" s="8"/>
      <c r="B608" s="34" t="s">
        <v>580</v>
      </c>
      <c r="C608" s="31">
        <v>4</v>
      </c>
      <c r="D608" s="9">
        <v>3</v>
      </c>
      <c r="E608" s="10">
        <f t="shared" si="64"/>
        <v>3.7453183520599251E-3</v>
      </c>
      <c r="F608" s="10">
        <f t="shared" si="65"/>
        <v>1.7055144968732233E-3</v>
      </c>
      <c r="G608" s="10">
        <f t="shared" si="67"/>
        <v>-0.25</v>
      </c>
      <c r="H608" s="16">
        <f t="shared" si="66"/>
        <v>-9.3632958801498128E-4</v>
      </c>
    </row>
    <row r="609" spans="1:8" x14ac:dyDescent="0.2">
      <c r="A609" s="8"/>
      <c r="B609" s="34" t="s">
        <v>581</v>
      </c>
      <c r="C609" s="31">
        <v>2</v>
      </c>
      <c r="D609" s="9">
        <v>1</v>
      </c>
      <c r="E609" s="10">
        <f t="shared" si="64"/>
        <v>1.8726591760299626E-3</v>
      </c>
      <c r="F609" s="10">
        <f t="shared" si="65"/>
        <v>5.6850483229107444E-4</v>
      </c>
      <c r="G609" s="10">
        <f t="shared" si="67"/>
        <v>-0.5</v>
      </c>
      <c r="H609" s="16">
        <f t="shared" si="66"/>
        <v>-9.3632958801498128E-4</v>
      </c>
    </row>
    <row r="610" spans="1:8" x14ac:dyDescent="0.2">
      <c r="A610" s="8"/>
      <c r="B610" s="34" t="s">
        <v>582</v>
      </c>
      <c r="C610" s="31">
        <v>3</v>
      </c>
      <c r="D610" s="9">
        <v>1</v>
      </c>
      <c r="E610" s="10">
        <f t="shared" si="64"/>
        <v>2.8089887640449437E-3</v>
      </c>
      <c r="F610" s="10">
        <f t="shared" si="65"/>
        <v>5.6850483229107444E-4</v>
      </c>
      <c r="G610" s="10">
        <f t="shared" si="67"/>
        <v>-0.66666666666666663</v>
      </c>
      <c r="H610" s="16">
        <f t="shared" si="66"/>
        <v>-1.8726591760299624E-3</v>
      </c>
    </row>
    <row r="611" spans="1:8" x14ac:dyDescent="0.2">
      <c r="A611" s="8"/>
      <c r="B611" s="34" t="s">
        <v>583</v>
      </c>
      <c r="C611" s="31">
        <v>1</v>
      </c>
      <c r="D611" s="9">
        <v>0</v>
      </c>
      <c r="E611" s="10">
        <f t="shared" si="64"/>
        <v>9.3632958801498128E-4</v>
      </c>
      <c r="F611" s="10" t="str">
        <f t="shared" si="65"/>
        <v/>
      </c>
      <c r="G611" s="10">
        <f t="shared" si="67"/>
        <v>-1</v>
      </c>
      <c r="H611" s="16">
        <f t="shared" si="66"/>
        <v>-9.3632958801498128E-4</v>
      </c>
    </row>
    <row r="612" spans="1:8" x14ac:dyDescent="0.2">
      <c r="A612" s="8"/>
      <c r="B612" s="34" t="s">
        <v>584</v>
      </c>
      <c r="C612" s="31">
        <v>14</v>
      </c>
      <c r="D612" s="9">
        <v>3</v>
      </c>
      <c r="E612" s="10">
        <f t="shared" si="64"/>
        <v>1.3108614232209739E-2</v>
      </c>
      <c r="F612" s="10">
        <f t="shared" si="65"/>
        <v>1.7055144968732233E-3</v>
      </c>
      <c r="G612" s="10">
        <f t="shared" si="67"/>
        <v>-0.7857142857142857</v>
      </c>
      <c r="H612" s="16">
        <f t="shared" si="66"/>
        <v>-1.0299625468164795E-2</v>
      </c>
    </row>
    <row r="613" spans="1:8" x14ac:dyDescent="0.2">
      <c r="A613" s="8"/>
      <c r="B613" s="34" t="s">
        <v>585</v>
      </c>
      <c r="C613" s="31">
        <v>1</v>
      </c>
      <c r="D613" s="9">
        <v>0</v>
      </c>
      <c r="E613" s="10">
        <f t="shared" si="64"/>
        <v>9.3632958801498128E-4</v>
      </c>
      <c r="F613" s="10" t="str">
        <f t="shared" si="65"/>
        <v/>
      </c>
      <c r="G613" s="10">
        <f t="shared" si="67"/>
        <v>-1</v>
      </c>
      <c r="H613" s="16">
        <f t="shared" si="66"/>
        <v>-9.3632958801498128E-4</v>
      </c>
    </row>
    <row r="614" spans="1:8" x14ac:dyDescent="0.2">
      <c r="A614" s="8"/>
      <c r="B614" s="34" t="s">
        <v>586</v>
      </c>
      <c r="C614" s="3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27</v>
      </c>
      <c r="D615" s="9">
        <v>14</v>
      </c>
      <c r="E615" s="10">
        <f t="shared" si="64"/>
        <v>2.5280898876404494E-2</v>
      </c>
      <c r="F615" s="10">
        <f t="shared" si="65"/>
        <v>7.9590676520750435E-3</v>
      </c>
      <c r="G615" s="10">
        <f t="shared" si="67"/>
        <v>-0.48148148148148145</v>
      </c>
      <c r="H615" s="16">
        <f t="shared" si="66"/>
        <v>-1.2172284644194755E-2</v>
      </c>
    </row>
    <row r="616" spans="1:8" ht="25.5" x14ac:dyDescent="0.2">
      <c r="A616" s="8"/>
      <c r="B616" s="34" t="s">
        <v>588</v>
      </c>
      <c r="C616" s="31">
        <v>42</v>
      </c>
      <c r="D616" s="9">
        <v>29</v>
      </c>
      <c r="E616" s="10">
        <f t="shared" si="64"/>
        <v>3.9325842696629212E-2</v>
      </c>
      <c r="F616" s="10">
        <f t="shared" si="65"/>
        <v>1.6486640136441161E-2</v>
      </c>
      <c r="G616" s="10">
        <f t="shared" si="67"/>
        <v>-0.30952380952380953</v>
      </c>
      <c r="H616" s="16">
        <f t="shared" si="66"/>
        <v>-1.2172284644194757E-2</v>
      </c>
    </row>
    <row r="617" spans="1:8" x14ac:dyDescent="0.2">
      <c r="A617" s="8"/>
      <c r="B617" s="34" t="s">
        <v>589</v>
      </c>
      <c r="C617" s="31">
        <v>33</v>
      </c>
      <c r="D617" s="9">
        <v>1</v>
      </c>
      <c r="E617" s="10">
        <f t="shared" si="64"/>
        <v>3.0898876404494381E-2</v>
      </c>
      <c r="F617" s="10">
        <f t="shared" si="65"/>
        <v>5.6850483229107444E-4</v>
      </c>
      <c r="G617" s="10">
        <f t="shared" si="67"/>
        <v>-0.96969696969696972</v>
      </c>
      <c r="H617" s="16">
        <f t="shared" si="66"/>
        <v>-2.9962546816479401E-2</v>
      </c>
    </row>
    <row r="618" spans="1:8" x14ac:dyDescent="0.2">
      <c r="A618" s="8"/>
      <c r="B618" s="34" t="s">
        <v>590</v>
      </c>
      <c r="C618" s="31">
        <v>16</v>
      </c>
      <c r="D618" s="9">
        <v>17</v>
      </c>
      <c r="E618" s="10">
        <f t="shared" si="64"/>
        <v>1.4981273408239701E-2</v>
      </c>
      <c r="F618" s="10">
        <f t="shared" si="65"/>
        <v>9.6645821489482666E-3</v>
      </c>
      <c r="G618" s="10">
        <f t="shared" si="67"/>
        <v>6.25E-2</v>
      </c>
      <c r="H618" s="16">
        <f t="shared" si="66"/>
        <v>9.3632958801498128E-4</v>
      </c>
    </row>
    <row r="619" spans="1:8" x14ac:dyDescent="0.2">
      <c r="A619" s="8"/>
      <c r="B619" s="34" t="s">
        <v>591</v>
      </c>
      <c r="C619" s="31">
        <v>379</v>
      </c>
      <c r="D619" s="9">
        <v>781</v>
      </c>
      <c r="E619" s="10">
        <f t="shared" si="64"/>
        <v>0.35486891385767788</v>
      </c>
      <c r="F619" s="10">
        <f t="shared" si="65"/>
        <v>0.44400227401932918</v>
      </c>
      <c r="G619" s="10">
        <f t="shared" si="67"/>
        <v>1.0606860158311346</v>
      </c>
      <c r="H619" s="16">
        <f t="shared" si="66"/>
        <v>0.3764044943820225</v>
      </c>
    </row>
    <row r="620" spans="1:8" x14ac:dyDescent="0.2">
      <c r="A620" s="8"/>
      <c r="B620" s="34" t="s">
        <v>592</v>
      </c>
      <c r="C620" s="31">
        <v>61</v>
      </c>
      <c r="D620" s="9">
        <v>25</v>
      </c>
      <c r="E620" s="10">
        <f t="shared" si="64"/>
        <v>5.7116104868913858E-2</v>
      </c>
      <c r="F620" s="10">
        <f t="shared" si="65"/>
        <v>1.4212620807276862E-2</v>
      </c>
      <c r="G620" s="10">
        <f t="shared" si="67"/>
        <v>-0.5901639344262295</v>
      </c>
      <c r="H620" s="16">
        <f t="shared" si="66"/>
        <v>-3.3707865168539325E-2</v>
      </c>
    </row>
    <row r="621" spans="1:8" x14ac:dyDescent="0.2">
      <c r="A621" s="8"/>
      <c r="B621" s="34" t="s">
        <v>593</v>
      </c>
      <c r="C621" s="31">
        <v>1</v>
      </c>
      <c r="D621" s="9">
        <v>1</v>
      </c>
      <c r="E621" s="10">
        <f t="shared" si="64"/>
        <v>9.3632958801498128E-4</v>
      </c>
      <c r="F621" s="10">
        <f t="shared" si="65"/>
        <v>5.6850483229107444E-4</v>
      </c>
      <c r="G621" s="10">
        <f t="shared" si="67"/>
        <v>0</v>
      </c>
      <c r="H621" s="16">
        <f t="shared" si="66"/>
        <v>0</v>
      </c>
    </row>
    <row r="622" spans="1:8" x14ac:dyDescent="0.2">
      <c r="A622" s="8"/>
      <c r="B622" s="34" t="s">
        <v>594</v>
      </c>
      <c r="C622" s="31">
        <v>5</v>
      </c>
      <c r="D622" s="9">
        <v>7</v>
      </c>
      <c r="E622" s="10">
        <f t="shared" si="64"/>
        <v>4.6816479400749065E-3</v>
      </c>
      <c r="F622" s="10">
        <f t="shared" si="65"/>
        <v>3.9795338260375217E-3</v>
      </c>
      <c r="G622" s="10">
        <f t="shared" si="67"/>
        <v>0.4</v>
      </c>
      <c r="H622" s="16">
        <f t="shared" si="66"/>
        <v>1.8726591760299628E-3</v>
      </c>
    </row>
    <row r="623" spans="1:8" ht="25.5" x14ac:dyDescent="0.2">
      <c r="A623" s="8"/>
      <c r="B623" s="34" t="s">
        <v>595</v>
      </c>
      <c r="C623" s="31">
        <v>0</v>
      </c>
      <c r="D623" s="9">
        <v>2</v>
      </c>
      <c r="E623" s="10" t="str">
        <f t="shared" si="64"/>
        <v/>
      </c>
      <c r="F623" s="10">
        <f t="shared" si="65"/>
        <v>1.1370096645821489E-3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23</v>
      </c>
      <c r="D625" s="9">
        <v>14</v>
      </c>
      <c r="E625" s="10">
        <f t="shared" si="64"/>
        <v>2.153558052434457E-2</v>
      </c>
      <c r="F625" s="10">
        <f t="shared" si="65"/>
        <v>7.9590676520750435E-3</v>
      </c>
      <c r="G625" s="10">
        <f t="shared" si="67"/>
        <v>-0.39130434782608697</v>
      </c>
      <c r="H625" s="16">
        <f t="shared" si="66"/>
        <v>-8.4269662921348312E-3</v>
      </c>
    </row>
    <row r="626" spans="1:8" x14ac:dyDescent="0.2">
      <c r="A626" s="8"/>
      <c r="B626" s="34" t="s">
        <v>598</v>
      </c>
      <c r="C626" s="31">
        <v>35</v>
      </c>
      <c r="D626" s="9">
        <v>0</v>
      </c>
      <c r="E626" s="10">
        <f t="shared" si="64"/>
        <v>3.2771535580524341E-2</v>
      </c>
      <c r="F626" s="10" t="str">
        <f t="shared" si="65"/>
        <v/>
      </c>
      <c r="G626" s="10">
        <f t="shared" si="67"/>
        <v>-1</v>
      </c>
      <c r="H626" s="16">
        <f t="shared" si="66"/>
        <v>-3.2771535580524341E-2</v>
      </c>
    </row>
    <row r="627" spans="1:8" ht="25.5" x14ac:dyDescent="0.2">
      <c r="A627" s="8"/>
      <c r="B627" s="34" t="s">
        <v>599</v>
      </c>
      <c r="C627" s="3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8</v>
      </c>
      <c r="D628" s="9">
        <v>22</v>
      </c>
      <c r="E628" s="10">
        <f t="shared" si="64"/>
        <v>7.4906367041198503E-3</v>
      </c>
      <c r="F628" s="10">
        <f t="shared" si="65"/>
        <v>1.2507106310403639E-2</v>
      </c>
      <c r="G628" s="10">
        <f t="shared" si="67"/>
        <v>1.75</v>
      </c>
      <c r="H628" s="16">
        <f t="shared" si="66"/>
        <v>1.3108614232209739E-2</v>
      </c>
    </row>
    <row r="629" spans="1:8" ht="26.25" thickBot="1" x14ac:dyDescent="0.25">
      <c r="A629" s="8"/>
      <c r="B629" s="35" t="s">
        <v>601</v>
      </c>
      <c r="C629" s="32">
        <v>35</v>
      </c>
      <c r="D629" s="17">
        <v>18</v>
      </c>
      <c r="E629" s="18">
        <f t="shared" si="64"/>
        <v>3.2771535580524341E-2</v>
      </c>
      <c r="F629" s="18">
        <f t="shared" si="65"/>
        <v>1.023308698123934E-2</v>
      </c>
      <c r="G629" s="18">
        <f t="shared" si="67"/>
        <v>-0.48571428571428571</v>
      </c>
      <c r="H629" s="19">
        <f t="shared" si="66"/>
        <v>-1.5917602996254679E-2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648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649</v>
      </c>
      <c r="C8" s="30">
        <f>+C19+C76+C181+C362+C601</f>
        <v>2946</v>
      </c>
      <c r="D8" s="30">
        <f>+D19+D76+D181+D362+D601</f>
        <v>2593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-0.11982348947725729</v>
      </c>
      <c r="H8" s="40">
        <f t="shared" ref="H8:H13" si="1">+IF(OR(AND(E8=""),(G8="")),"",E8*G8)</f>
        <v>-0.11982348947725729</v>
      </c>
    </row>
    <row r="9" spans="1:8" x14ac:dyDescent="0.2">
      <c r="A9" s="8"/>
      <c r="B9" s="33" t="s">
        <v>8</v>
      </c>
      <c r="C9" s="31">
        <f>+C19</f>
        <v>14</v>
      </c>
      <c r="D9" s="9">
        <f>+D19</f>
        <v>12</v>
      </c>
      <c r="E9" s="10">
        <f t="shared" ref="E9:F13" si="2">+C9/C$8</f>
        <v>4.7522063815342835E-3</v>
      </c>
      <c r="F9" s="10">
        <f t="shared" si="2"/>
        <v>4.6278441959120712E-3</v>
      </c>
      <c r="G9" s="10">
        <f t="shared" si="0"/>
        <v>-0.14285714285714285</v>
      </c>
      <c r="H9" s="16">
        <f t="shared" si="1"/>
        <v>-6.7888662593346908E-4</v>
      </c>
    </row>
    <row r="10" spans="1:8" x14ac:dyDescent="0.2">
      <c r="A10" s="8"/>
      <c r="B10" s="34" t="s">
        <v>9</v>
      </c>
      <c r="C10" s="31">
        <f>+C76</f>
        <v>165</v>
      </c>
      <c r="D10" s="9">
        <f>+D76</f>
        <v>222</v>
      </c>
      <c r="E10" s="10">
        <f t="shared" si="2"/>
        <v>5.6008146639511203E-2</v>
      </c>
      <c r="F10" s="10">
        <f t="shared" si="2"/>
        <v>8.5615117624373308E-2</v>
      </c>
      <c r="G10" s="10">
        <f t="shared" si="0"/>
        <v>0.34545454545454546</v>
      </c>
      <c r="H10" s="16">
        <f t="shared" si="1"/>
        <v>1.9348268839103872E-2</v>
      </c>
    </row>
    <row r="11" spans="1:8" ht="25.5" x14ac:dyDescent="0.2">
      <c r="A11" s="8"/>
      <c r="B11" s="34" t="s">
        <v>10</v>
      </c>
      <c r="C11" s="31">
        <f>+C181</f>
        <v>325</v>
      </c>
      <c r="D11" s="9">
        <f>+D181</f>
        <v>316</v>
      </c>
      <c r="E11" s="10">
        <f t="shared" si="2"/>
        <v>0.11031907671418872</v>
      </c>
      <c r="F11" s="10">
        <f t="shared" si="2"/>
        <v>0.12186656382568453</v>
      </c>
      <c r="G11" s="10">
        <f t="shared" si="0"/>
        <v>-2.7692307692307693E-2</v>
      </c>
      <c r="H11" s="16">
        <f t="shared" si="1"/>
        <v>-3.0549898167006109E-3</v>
      </c>
    </row>
    <row r="12" spans="1:8" x14ac:dyDescent="0.2">
      <c r="A12" s="8"/>
      <c r="B12" s="34" t="s">
        <v>11</v>
      </c>
      <c r="C12" s="31">
        <f>+C362</f>
        <v>1521</v>
      </c>
      <c r="D12" s="9">
        <f>+D362</f>
        <v>1205</v>
      </c>
      <c r="E12" s="10">
        <f t="shared" si="2"/>
        <v>0.5162932790224033</v>
      </c>
      <c r="F12" s="10">
        <f t="shared" si="2"/>
        <v>0.46471268800617044</v>
      </c>
      <c r="G12" s="10">
        <f t="shared" si="0"/>
        <v>-0.20775805391190005</v>
      </c>
      <c r="H12" s="16">
        <f t="shared" si="1"/>
        <v>-0.10726408689748812</v>
      </c>
    </row>
    <row r="13" spans="1:8" ht="15.75" thickBot="1" x14ac:dyDescent="0.25">
      <c r="A13" s="8"/>
      <c r="B13" s="35" t="s">
        <v>12</v>
      </c>
      <c r="C13" s="32">
        <f>+C601</f>
        <v>921</v>
      </c>
      <c r="D13" s="17">
        <f>+D601</f>
        <v>838</v>
      </c>
      <c r="E13" s="18">
        <f t="shared" si="2"/>
        <v>0.31262729124236255</v>
      </c>
      <c r="F13" s="18">
        <f t="shared" si="2"/>
        <v>0.3231777863478596</v>
      </c>
      <c r="G13" s="18">
        <f t="shared" si="0"/>
        <v>-9.0119435396308359E-2</v>
      </c>
      <c r="H13" s="19">
        <f t="shared" si="1"/>
        <v>-2.817379497623897E-2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14</v>
      </c>
      <c r="D19" s="30">
        <f>SUM(D20:D70)</f>
        <v>12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-0.14285714285714285</v>
      </c>
      <c r="H19" s="40">
        <f t="shared" ref="H19:H50" si="5">+IF(OR(AND(E19=""),(G19="")),"",E19*G19)</f>
        <v>-0.14285714285714285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2</v>
      </c>
      <c r="D27" s="9">
        <v>0</v>
      </c>
      <c r="E27" s="10">
        <f t="shared" si="3"/>
        <v>0.14285714285714285</v>
      </c>
      <c r="F27" s="10" t="str">
        <f t="shared" si="4"/>
        <v/>
      </c>
      <c r="G27" s="10">
        <f t="shared" si="6"/>
        <v>-1</v>
      </c>
      <c r="H27" s="16">
        <f t="shared" si="5"/>
        <v>-0.14285714285714285</v>
      </c>
    </row>
    <row r="28" spans="1:8" x14ac:dyDescent="0.2">
      <c r="A28" s="8"/>
      <c r="B28" s="34" t="s">
        <v>24</v>
      </c>
      <c r="C28" s="3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4" t="s">
        <v>25</v>
      </c>
      <c r="C29" s="3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4" t="s">
        <v>26</v>
      </c>
      <c r="C30" s="31">
        <v>7</v>
      </c>
      <c r="D30" s="9">
        <v>5</v>
      </c>
      <c r="E30" s="10">
        <f t="shared" si="3"/>
        <v>0.5</v>
      </c>
      <c r="F30" s="10">
        <f t="shared" si="4"/>
        <v>0.41666666666666669</v>
      </c>
      <c r="G30" s="10">
        <f t="shared" si="6"/>
        <v>-0.2857142857142857</v>
      </c>
      <c r="H30" s="16">
        <f t="shared" si="5"/>
        <v>-0.14285714285714285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1</v>
      </c>
      <c r="D36" s="9">
        <v>0</v>
      </c>
      <c r="E36" s="10">
        <f t="shared" si="3"/>
        <v>7.1428571428571425E-2</v>
      </c>
      <c r="F36" s="10" t="str">
        <f t="shared" si="4"/>
        <v/>
      </c>
      <c r="G36" s="10">
        <f t="shared" si="6"/>
        <v>-1</v>
      </c>
      <c r="H36" s="16">
        <f t="shared" si="5"/>
        <v>-7.1428571428571425E-2</v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0</v>
      </c>
      <c r="D44" s="9">
        <v>1</v>
      </c>
      <c r="E44" s="10" t="str">
        <f t="shared" si="3"/>
        <v/>
      </c>
      <c r="F44" s="10">
        <f t="shared" si="4"/>
        <v>8.3333333333333329E-2</v>
      </c>
      <c r="G44" s="10">
        <f t="shared" si="6"/>
        <v>1</v>
      </c>
      <c r="H44" s="16" t="str">
        <f t="shared" si="5"/>
        <v/>
      </c>
    </row>
    <row r="45" spans="1:8" ht="25.5" x14ac:dyDescent="0.2">
      <c r="A45" s="8"/>
      <c r="B45" s="34" t="s">
        <v>41</v>
      </c>
      <c r="C45" s="3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6" t="str">
        <f t="shared" si="5"/>
        <v/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0</v>
      </c>
      <c r="D54" s="9">
        <v>2</v>
      </c>
      <c r="E54" s="10" t="str">
        <f t="shared" si="7"/>
        <v/>
      </c>
      <c r="F54" s="10">
        <f t="shared" si="8"/>
        <v>0.16666666666666666</v>
      </c>
      <c r="G54" s="10">
        <f t="shared" si="10"/>
        <v>1</v>
      </c>
      <c r="H54" s="16" t="str">
        <f t="shared" si="9"/>
        <v/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1</v>
      </c>
      <c r="D58" s="9">
        <v>0</v>
      </c>
      <c r="E58" s="10">
        <f t="shared" si="7"/>
        <v>7.1428571428571425E-2</v>
      </c>
      <c r="F58" s="10" t="str">
        <f t="shared" si="8"/>
        <v/>
      </c>
      <c r="G58" s="10">
        <f t="shared" si="10"/>
        <v>-1</v>
      </c>
      <c r="H58" s="16">
        <f t="shared" si="9"/>
        <v>-7.1428571428571425E-2</v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2</v>
      </c>
      <c r="D64" s="9">
        <v>2</v>
      </c>
      <c r="E64" s="10">
        <f t="shared" si="7"/>
        <v>0.14285714285714285</v>
      </c>
      <c r="F64" s="10">
        <f t="shared" si="8"/>
        <v>0.16666666666666666</v>
      </c>
      <c r="G64" s="10">
        <f t="shared" si="10"/>
        <v>0</v>
      </c>
      <c r="H64" s="16">
        <f t="shared" si="9"/>
        <v>0</v>
      </c>
    </row>
    <row r="65" spans="1:8" x14ac:dyDescent="0.2">
      <c r="A65" s="8"/>
      <c r="B65" s="34" t="s">
        <v>61</v>
      </c>
      <c r="C65" s="31">
        <v>0</v>
      </c>
      <c r="D65" s="9">
        <v>1</v>
      </c>
      <c r="E65" s="10" t="str">
        <f t="shared" si="7"/>
        <v/>
      </c>
      <c r="F65" s="10">
        <f t="shared" si="8"/>
        <v>8.3333333333333329E-2</v>
      </c>
      <c r="G65" s="10">
        <f t="shared" si="10"/>
        <v>1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0</v>
      </c>
      <c r="D68" s="9">
        <v>1</v>
      </c>
      <c r="E68" s="10" t="str">
        <f t="shared" si="7"/>
        <v/>
      </c>
      <c r="F68" s="10">
        <f t="shared" si="8"/>
        <v>8.3333333333333329E-2</v>
      </c>
      <c r="G68" s="10">
        <f t="shared" si="10"/>
        <v>1</v>
      </c>
      <c r="H68" s="16" t="str">
        <f t="shared" si="9"/>
        <v/>
      </c>
    </row>
    <row r="69" spans="1:8" x14ac:dyDescent="0.2">
      <c r="A69" s="8"/>
      <c r="B69" s="34" t="s">
        <v>65</v>
      </c>
      <c r="C69" s="31">
        <v>1</v>
      </c>
      <c r="D69" s="9">
        <v>0</v>
      </c>
      <c r="E69" s="10">
        <f t="shared" si="7"/>
        <v>7.1428571428571425E-2</v>
      </c>
      <c r="F69" s="10" t="str">
        <f t="shared" si="8"/>
        <v/>
      </c>
      <c r="G69" s="10">
        <f t="shared" si="10"/>
        <v>-1</v>
      </c>
      <c r="H69" s="16">
        <f t="shared" si="9"/>
        <v>-7.1428571428571425E-2</v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165</v>
      </c>
      <c r="D76" s="30">
        <f>SUM(D77:D175)</f>
        <v>222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0.34545454545454546</v>
      </c>
      <c r="H76" s="40">
        <f t="shared" ref="H76:H107" si="13">+IF(OR(AND(E76=""),(G76="")),"",E76*G76)</f>
        <v>0.34545454545454546</v>
      </c>
    </row>
    <row r="77" spans="1:8" x14ac:dyDescent="0.2">
      <c r="A77" s="8"/>
      <c r="B77" s="33" t="s">
        <v>67</v>
      </c>
      <c r="C77" s="39">
        <v>8</v>
      </c>
      <c r="D77" s="36">
        <v>6</v>
      </c>
      <c r="E77" s="37">
        <f t="shared" si="11"/>
        <v>4.8484848484848485E-2</v>
      </c>
      <c r="F77" s="37">
        <f t="shared" si="12"/>
        <v>2.7027027027027029E-2</v>
      </c>
      <c r="G77" s="37">
        <f t="shared" ref="G77:G108" si="14">+IF(AND(C77=0,D77=0)," ",IF(C77=0,1,IF(D77=0,-1,(D77-C77)/C77)))</f>
        <v>-0.25</v>
      </c>
      <c r="H77" s="38">
        <f t="shared" si="13"/>
        <v>-1.2121212121212121E-2</v>
      </c>
    </row>
    <row r="78" spans="1:8" x14ac:dyDescent="0.2">
      <c r="A78" s="8"/>
      <c r="B78" s="34" t="s">
        <v>68</v>
      </c>
      <c r="C78" s="3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6" t="str">
        <f t="shared" si="13"/>
        <v/>
      </c>
    </row>
    <row r="79" spans="1:8" x14ac:dyDescent="0.2">
      <c r="A79" s="8"/>
      <c r="B79" s="34" t="s">
        <v>69</v>
      </c>
      <c r="C79" s="31">
        <v>1</v>
      </c>
      <c r="D79" s="9">
        <v>0</v>
      </c>
      <c r="E79" s="10">
        <f t="shared" si="11"/>
        <v>6.0606060606060606E-3</v>
      </c>
      <c r="F79" s="10" t="str">
        <f t="shared" si="12"/>
        <v/>
      </c>
      <c r="G79" s="10">
        <f t="shared" si="14"/>
        <v>-1</v>
      </c>
      <c r="H79" s="16">
        <f t="shared" si="13"/>
        <v>-6.0606060606060606E-3</v>
      </c>
    </row>
    <row r="80" spans="1:8" x14ac:dyDescent="0.2">
      <c r="A80" s="8"/>
      <c r="B80" s="34" t="s">
        <v>70</v>
      </c>
      <c r="C80" s="31">
        <v>11</v>
      </c>
      <c r="D80" s="9">
        <v>6</v>
      </c>
      <c r="E80" s="10">
        <f t="shared" si="11"/>
        <v>6.6666666666666666E-2</v>
      </c>
      <c r="F80" s="10">
        <f t="shared" si="12"/>
        <v>2.7027027027027029E-2</v>
      </c>
      <c r="G80" s="10">
        <f t="shared" si="14"/>
        <v>-0.45454545454545453</v>
      </c>
      <c r="H80" s="16">
        <f t="shared" si="13"/>
        <v>-3.03030303030303E-2</v>
      </c>
    </row>
    <row r="81" spans="1:8" ht="25.5" x14ac:dyDescent="0.2">
      <c r="A81" s="8"/>
      <c r="B81" s="34" t="s">
        <v>71</v>
      </c>
      <c r="C81" s="31">
        <v>5</v>
      </c>
      <c r="D81" s="9">
        <v>9</v>
      </c>
      <c r="E81" s="10">
        <f t="shared" si="11"/>
        <v>3.0303030303030304E-2</v>
      </c>
      <c r="F81" s="10">
        <f t="shared" si="12"/>
        <v>4.0540540540540543E-2</v>
      </c>
      <c r="G81" s="10">
        <f t="shared" si="14"/>
        <v>0.8</v>
      </c>
      <c r="H81" s="16">
        <f t="shared" si="13"/>
        <v>2.4242424242424246E-2</v>
      </c>
    </row>
    <row r="82" spans="1:8" x14ac:dyDescent="0.2">
      <c r="A82" s="8"/>
      <c r="B82" s="34" t="s">
        <v>72</v>
      </c>
      <c r="C82" s="3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4" t="s">
        <v>73</v>
      </c>
      <c r="C83" s="31">
        <v>7</v>
      </c>
      <c r="D83" s="9">
        <v>4</v>
      </c>
      <c r="E83" s="10">
        <f t="shared" si="11"/>
        <v>4.2424242424242427E-2</v>
      </c>
      <c r="F83" s="10">
        <f t="shared" si="12"/>
        <v>1.8018018018018018E-2</v>
      </c>
      <c r="G83" s="10">
        <f t="shared" si="14"/>
        <v>-0.42857142857142855</v>
      </c>
      <c r="H83" s="16">
        <f t="shared" si="13"/>
        <v>-1.8181818181818181E-2</v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3</v>
      </c>
      <c r="D92" s="9">
        <v>1</v>
      </c>
      <c r="E92" s="10">
        <f t="shared" si="11"/>
        <v>1.8181818181818181E-2</v>
      </c>
      <c r="F92" s="10">
        <f t="shared" si="12"/>
        <v>4.5045045045045045E-3</v>
      </c>
      <c r="G92" s="10">
        <f t="shared" si="14"/>
        <v>-0.66666666666666663</v>
      </c>
      <c r="H92" s="16">
        <f t="shared" si="13"/>
        <v>-1.2121212121212119E-2</v>
      </c>
    </row>
    <row r="93" spans="1:8" x14ac:dyDescent="0.2">
      <c r="A93" s="8"/>
      <c r="B93" s="34" t="s">
        <v>83</v>
      </c>
      <c r="C93" s="31">
        <v>3</v>
      </c>
      <c r="D93" s="9">
        <v>1</v>
      </c>
      <c r="E93" s="10">
        <f t="shared" si="11"/>
        <v>1.8181818181818181E-2</v>
      </c>
      <c r="F93" s="10">
        <f t="shared" si="12"/>
        <v>4.5045045045045045E-3</v>
      </c>
      <c r="G93" s="10">
        <f t="shared" si="14"/>
        <v>-0.66666666666666663</v>
      </c>
      <c r="H93" s="16">
        <f t="shared" si="13"/>
        <v>-1.2121212121212119E-2</v>
      </c>
    </row>
    <row r="94" spans="1:8" x14ac:dyDescent="0.2">
      <c r="A94" s="8"/>
      <c r="B94" s="34" t="s">
        <v>84</v>
      </c>
      <c r="C94" s="31">
        <v>0</v>
      </c>
      <c r="D94" s="9">
        <v>4</v>
      </c>
      <c r="E94" s="10" t="str">
        <f t="shared" si="11"/>
        <v/>
      </c>
      <c r="F94" s="10">
        <f t="shared" si="12"/>
        <v>1.8018018018018018E-2</v>
      </c>
      <c r="G94" s="10">
        <f t="shared" si="14"/>
        <v>1</v>
      </c>
      <c r="H94" s="16" t="str">
        <f t="shared" si="13"/>
        <v/>
      </c>
    </row>
    <row r="95" spans="1:8" x14ac:dyDescent="0.2">
      <c r="A95" s="8"/>
      <c r="B95" s="34" t="s">
        <v>85</v>
      </c>
      <c r="C95" s="31">
        <v>2</v>
      </c>
      <c r="D95" s="9">
        <v>5</v>
      </c>
      <c r="E95" s="10">
        <f t="shared" si="11"/>
        <v>1.2121212121212121E-2</v>
      </c>
      <c r="F95" s="10">
        <f t="shared" si="12"/>
        <v>2.2522522522522521E-2</v>
      </c>
      <c r="G95" s="10">
        <f t="shared" si="14"/>
        <v>1.5</v>
      </c>
      <c r="H95" s="16">
        <f t="shared" si="13"/>
        <v>1.8181818181818181E-2</v>
      </c>
    </row>
    <row r="96" spans="1:8" x14ac:dyDescent="0.2">
      <c r="A96" s="8"/>
      <c r="B96" s="34" t="s">
        <v>86</v>
      </c>
      <c r="C96" s="31">
        <v>3</v>
      </c>
      <c r="D96" s="9">
        <v>2</v>
      </c>
      <c r="E96" s="10">
        <f t="shared" si="11"/>
        <v>1.8181818181818181E-2</v>
      </c>
      <c r="F96" s="10">
        <f t="shared" si="12"/>
        <v>9.0090090090090089E-3</v>
      </c>
      <c r="G96" s="10">
        <f t="shared" si="14"/>
        <v>-0.33333333333333331</v>
      </c>
      <c r="H96" s="16">
        <f t="shared" si="13"/>
        <v>-6.0606060606060597E-3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14</v>
      </c>
      <c r="D98" s="9">
        <v>11</v>
      </c>
      <c r="E98" s="10">
        <f t="shared" si="11"/>
        <v>8.4848484848484854E-2</v>
      </c>
      <c r="F98" s="10">
        <f t="shared" si="12"/>
        <v>4.954954954954955E-2</v>
      </c>
      <c r="G98" s="10">
        <f t="shared" si="14"/>
        <v>-0.21428571428571427</v>
      </c>
      <c r="H98" s="16">
        <f t="shared" si="13"/>
        <v>-1.8181818181818181E-2</v>
      </c>
    </row>
    <row r="99" spans="1:8" x14ac:dyDescent="0.2">
      <c r="A99" s="8"/>
      <c r="B99" s="34" t="s">
        <v>89</v>
      </c>
      <c r="C99" s="31">
        <v>2</v>
      </c>
      <c r="D99" s="9">
        <v>2</v>
      </c>
      <c r="E99" s="10">
        <f t="shared" si="11"/>
        <v>1.2121212121212121E-2</v>
      </c>
      <c r="F99" s="10">
        <f t="shared" si="12"/>
        <v>9.0090090090090089E-3</v>
      </c>
      <c r="G99" s="10">
        <f t="shared" si="14"/>
        <v>0</v>
      </c>
      <c r="H99" s="16">
        <f t="shared" si="13"/>
        <v>0</v>
      </c>
    </row>
    <row r="100" spans="1:8" x14ac:dyDescent="0.2">
      <c r="A100" s="8"/>
      <c r="B100" s="34" t="s">
        <v>90</v>
      </c>
      <c r="C100" s="31">
        <v>7</v>
      </c>
      <c r="D100" s="9">
        <v>2</v>
      </c>
      <c r="E100" s="10">
        <f t="shared" si="11"/>
        <v>4.2424242424242427E-2</v>
      </c>
      <c r="F100" s="10">
        <f t="shared" si="12"/>
        <v>9.0090090090090089E-3</v>
      </c>
      <c r="G100" s="10">
        <f t="shared" si="14"/>
        <v>-0.7142857142857143</v>
      </c>
      <c r="H100" s="16">
        <f t="shared" si="13"/>
        <v>-3.0303030303030304E-2</v>
      </c>
    </row>
    <row r="101" spans="1:8" x14ac:dyDescent="0.2">
      <c r="A101" s="8"/>
      <c r="B101" s="34" t="s">
        <v>91</v>
      </c>
      <c r="C101" s="31">
        <v>1</v>
      </c>
      <c r="D101" s="9">
        <v>0</v>
      </c>
      <c r="E101" s="10">
        <f t="shared" si="11"/>
        <v>6.0606060606060606E-3</v>
      </c>
      <c r="F101" s="10" t="str">
        <f t="shared" si="12"/>
        <v/>
      </c>
      <c r="G101" s="10">
        <f t="shared" si="14"/>
        <v>-1</v>
      </c>
      <c r="H101" s="16">
        <f t="shared" si="13"/>
        <v>-6.0606060606060606E-3</v>
      </c>
    </row>
    <row r="102" spans="1:8" x14ac:dyDescent="0.2">
      <c r="A102" s="8"/>
      <c r="B102" s="34" t="s">
        <v>92</v>
      </c>
      <c r="C102" s="31">
        <v>3</v>
      </c>
      <c r="D102" s="9">
        <v>0</v>
      </c>
      <c r="E102" s="10">
        <f t="shared" si="11"/>
        <v>1.8181818181818181E-2</v>
      </c>
      <c r="F102" s="10" t="str">
        <f t="shared" si="12"/>
        <v/>
      </c>
      <c r="G102" s="10">
        <f t="shared" si="14"/>
        <v>-1</v>
      </c>
      <c r="H102" s="16">
        <f t="shared" si="13"/>
        <v>-1.8181818181818181E-2</v>
      </c>
    </row>
    <row r="103" spans="1:8" x14ac:dyDescent="0.2">
      <c r="A103" s="8"/>
      <c r="B103" s="34" t="s">
        <v>93</v>
      </c>
      <c r="C103" s="31">
        <v>1</v>
      </c>
      <c r="D103" s="9">
        <v>1</v>
      </c>
      <c r="E103" s="10">
        <f t="shared" si="11"/>
        <v>6.0606060606060606E-3</v>
      </c>
      <c r="F103" s="10">
        <f t="shared" si="12"/>
        <v>4.5045045045045045E-3</v>
      </c>
      <c r="G103" s="10">
        <f t="shared" si="14"/>
        <v>0</v>
      </c>
      <c r="H103" s="16">
        <f t="shared" si="13"/>
        <v>0</v>
      </c>
    </row>
    <row r="104" spans="1:8" x14ac:dyDescent="0.2">
      <c r="A104" s="8"/>
      <c r="B104" s="34" t="s">
        <v>94</v>
      </c>
      <c r="C104" s="3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3</v>
      </c>
      <c r="D106" s="9">
        <v>1</v>
      </c>
      <c r="E106" s="10">
        <f t="shared" si="11"/>
        <v>1.8181818181818181E-2</v>
      </c>
      <c r="F106" s="10">
        <f t="shared" si="12"/>
        <v>4.5045045045045045E-3</v>
      </c>
      <c r="G106" s="10">
        <f t="shared" si="14"/>
        <v>-0.66666666666666663</v>
      </c>
      <c r="H106" s="16">
        <f t="shared" si="13"/>
        <v>-1.2121212121212119E-2</v>
      </c>
    </row>
    <row r="107" spans="1:8" x14ac:dyDescent="0.2">
      <c r="A107" s="8"/>
      <c r="B107" s="34" t="s">
        <v>97</v>
      </c>
      <c r="C107" s="31">
        <v>1</v>
      </c>
      <c r="D107" s="9">
        <v>3</v>
      </c>
      <c r="E107" s="10">
        <f t="shared" si="11"/>
        <v>6.0606060606060606E-3</v>
      </c>
      <c r="F107" s="10">
        <f t="shared" si="12"/>
        <v>1.3513513513513514E-2</v>
      </c>
      <c r="G107" s="10">
        <f t="shared" si="14"/>
        <v>2</v>
      </c>
      <c r="H107" s="16">
        <f t="shared" si="13"/>
        <v>1.2121212121212121E-2</v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4</v>
      </c>
      <c r="D109" s="9">
        <v>1</v>
      </c>
      <c r="E109" s="10">
        <f t="shared" si="15"/>
        <v>2.4242424242424242E-2</v>
      </c>
      <c r="F109" s="10">
        <f t="shared" si="16"/>
        <v>4.5045045045045045E-3</v>
      </c>
      <c r="G109" s="10">
        <f t="shared" ref="G109:G140" si="18">+IF(AND(C109=0,D109=0)," ",IF(C109=0,1,IF(D109=0,-1,(D109-C109)/C109)))</f>
        <v>-0.75</v>
      </c>
      <c r="H109" s="16">
        <f t="shared" si="17"/>
        <v>-1.8181818181818181E-2</v>
      </c>
    </row>
    <row r="110" spans="1:8" x14ac:dyDescent="0.2">
      <c r="A110" s="8"/>
      <c r="B110" s="34" t="s">
        <v>100</v>
      </c>
      <c r="C110" s="31">
        <v>4</v>
      </c>
      <c r="D110" s="9">
        <v>3</v>
      </c>
      <c r="E110" s="10">
        <f t="shared" si="15"/>
        <v>2.4242424242424242E-2</v>
      </c>
      <c r="F110" s="10">
        <f t="shared" si="16"/>
        <v>1.3513513513513514E-2</v>
      </c>
      <c r="G110" s="10">
        <f t="shared" si="18"/>
        <v>-0.25</v>
      </c>
      <c r="H110" s="16">
        <f t="shared" si="17"/>
        <v>-6.0606060606060606E-3</v>
      </c>
    </row>
    <row r="111" spans="1:8" x14ac:dyDescent="0.2">
      <c r="A111" s="8"/>
      <c r="B111" s="34" t="s">
        <v>101</v>
      </c>
      <c r="C111" s="31">
        <v>6</v>
      </c>
      <c r="D111" s="9">
        <v>1</v>
      </c>
      <c r="E111" s="10">
        <f t="shared" si="15"/>
        <v>3.6363636363636362E-2</v>
      </c>
      <c r="F111" s="10">
        <f t="shared" si="16"/>
        <v>4.5045045045045045E-3</v>
      </c>
      <c r="G111" s="10">
        <f t="shared" si="18"/>
        <v>-0.83333333333333337</v>
      </c>
      <c r="H111" s="16">
        <f t="shared" si="17"/>
        <v>-3.0303030303030304E-2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1</v>
      </c>
      <c r="D113" s="9">
        <v>1</v>
      </c>
      <c r="E113" s="10">
        <f t="shared" si="15"/>
        <v>6.0606060606060606E-3</v>
      </c>
      <c r="F113" s="10">
        <f t="shared" si="16"/>
        <v>4.5045045045045045E-3</v>
      </c>
      <c r="G113" s="10">
        <f t="shared" si="18"/>
        <v>0</v>
      </c>
      <c r="H113" s="16">
        <f t="shared" si="17"/>
        <v>0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0</v>
      </c>
      <c r="D115" s="9">
        <v>2</v>
      </c>
      <c r="E115" s="10" t="str">
        <f t="shared" si="15"/>
        <v/>
      </c>
      <c r="F115" s="10">
        <f t="shared" si="16"/>
        <v>9.0090090090090089E-3</v>
      </c>
      <c r="G115" s="10">
        <f t="shared" si="18"/>
        <v>1</v>
      </c>
      <c r="H115" s="16" t="str">
        <f t="shared" si="17"/>
        <v/>
      </c>
    </row>
    <row r="116" spans="1:8" x14ac:dyDescent="0.2">
      <c r="A116" s="8"/>
      <c r="B116" s="34" t="s">
        <v>106</v>
      </c>
      <c r="C116" s="3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6" t="str">
        <f t="shared" si="17"/>
        <v/>
      </c>
    </row>
    <row r="118" spans="1:8" x14ac:dyDescent="0.2">
      <c r="A118" s="8"/>
      <c r="B118" s="34" t="s">
        <v>108</v>
      </c>
      <c r="C118" s="31">
        <v>0</v>
      </c>
      <c r="D118" s="9">
        <v>1</v>
      </c>
      <c r="E118" s="10" t="str">
        <f t="shared" si="15"/>
        <v/>
      </c>
      <c r="F118" s="10">
        <f t="shared" si="16"/>
        <v>4.5045045045045045E-3</v>
      </c>
      <c r="G118" s="10">
        <f t="shared" si="18"/>
        <v>1</v>
      </c>
      <c r="H118" s="16" t="str">
        <f t="shared" si="17"/>
        <v/>
      </c>
    </row>
    <row r="119" spans="1:8" ht="25.5" x14ac:dyDescent="0.2">
      <c r="A119" s="8"/>
      <c r="B119" s="34" t="s">
        <v>109</v>
      </c>
      <c r="C119" s="3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6" t="str">
        <f t="shared" si="17"/>
        <v/>
      </c>
    </row>
    <row r="120" spans="1:8" ht="25.5" x14ac:dyDescent="0.2">
      <c r="A120" s="8"/>
      <c r="B120" s="34" t="s">
        <v>110</v>
      </c>
      <c r="C120" s="31">
        <v>0</v>
      </c>
      <c r="D120" s="9">
        <v>1</v>
      </c>
      <c r="E120" s="10" t="str">
        <f t="shared" si="15"/>
        <v/>
      </c>
      <c r="F120" s="10">
        <f t="shared" si="16"/>
        <v>4.5045045045045045E-3</v>
      </c>
      <c r="G120" s="10">
        <f t="shared" si="18"/>
        <v>1</v>
      </c>
      <c r="H120" s="16" t="str">
        <f t="shared" si="17"/>
        <v/>
      </c>
    </row>
    <row r="121" spans="1:8" x14ac:dyDescent="0.2">
      <c r="A121" s="8"/>
      <c r="B121" s="34" t="s">
        <v>111</v>
      </c>
      <c r="C121" s="31">
        <v>1</v>
      </c>
      <c r="D121" s="9">
        <v>3</v>
      </c>
      <c r="E121" s="10">
        <f t="shared" si="15"/>
        <v>6.0606060606060606E-3</v>
      </c>
      <c r="F121" s="10">
        <f t="shared" si="16"/>
        <v>1.3513513513513514E-2</v>
      </c>
      <c r="G121" s="10">
        <f t="shared" si="18"/>
        <v>2</v>
      </c>
      <c r="H121" s="16">
        <f t="shared" si="17"/>
        <v>1.2121212121212121E-2</v>
      </c>
    </row>
    <row r="122" spans="1:8" x14ac:dyDescent="0.2">
      <c r="A122" s="8"/>
      <c r="B122" s="34" t="s">
        <v>112</v>
      </c>
      <c r="C122" s="31">
        <v>21</v>
      </c>
      <c r="D122" s="9">
        <v>6</v>
      </c>
      <c r="E122" s="10">
        <f t="shared" si="15"/>
        <v>0.12727272727272726</v>
      </c>
      <c r="F122" s="10">
        <f t="shared" si="16"/>
        <v>2.7027027027027029E-2</v>
      </c>
      <c r="G122" s="10">
        <f t="shared" si="18"/>
        <v>-0.7142857142857143</v>
      </c>
      <c r="H122" s="16">
        <f t="shared" si="17"/>
        <v>-9.0909090909090898E-2</v>
      </c>
    </row>
    <row r="123" spans="1:8" x14ac:dyDescent="0.2">
      <c r="A123" s="8"/>
      <c r="B123" s="34" t="s">
        <v>113</v>
      </c>
      <c r="C123" s="31">
        <v>1</v>
      </c>
      <c r="D123" s="9">
        <v>0</v>
      </c>
      <c r="E123" s="10">
        <f t="shared" si="15"/>
        <v>6.0606060606060606E-3</v>
      </c>
      <c r="F123" s="10" t="str">
        <f t="shared" si="16"/>
        <v/>
      </c>
      <c r="G123" s="10">
        <f t="shared" si="18"/>
        <v>-1</v>
      </c>
      <c r="H123" s="16">
        <f t="shared" si="17"/>
        <v>-6.0606060606060606E-3</v>
      </c>
    </row>
    <row r="124" spans="1:8" x14ac:dyDescent="0.2">
      <c r="A124" s="8"/>
      <c r="B124" s="34" t="s">
        <v>114</v>
      </c>
      <c r="C124" s="3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6" t="str">
        <f t="shared" si="17"/>
        <v/>
      </c>
    </row>
    <row r="125" spans="1:8" x14ac:dyDescent="0.2">
      <c r="A125" s="8"/>
      <c r="B125" s="34" t="s">
        <v>115</v>
      </c>
      <c r="C125" s="3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1</v>
      </c>
      <c r="D127" s="9">
        <v>0</v>
      </c>
      <c r="E127" s="10">
        <f t="shared" si="15"/>
        <v>6.0606060606060606E-3</v>
      </c>
      <c r="F127" s="10" t="str">
        <f t="shared" si="16"/>
        <v/>
      </c>
      <c r="G127" s="10">
        <f t="shared" si="18"/>
        <v>-1</v>
      </c>
      <c r="H127" s="16">
        <f t="shared" si="17"/>
        <v>-6.0606060606060606E-3</v>
      </c>
    </row>
    <row r="128" spans="1:8" x14ac:dyDescent="0.2">
      <c r="A128" s="8"/>
      <c r="B128" s="34" t="s">
        <v>118</v>
      </c>
      <c r="C128" s="31">
        <v>1</v>
      </c>
      <c r="D128" s="9">
        <v>2</v>
      </c>
      <c r="E128" s="10">
        <f t="shared" si="15"/>
        <v>6.0606060606060606E-3</v>
      </c>
      <c r="F128" s="10">
        <f t="shared" si="16"/>
        <v>9.0090090090090089E-3</v>
      </c>
      <c r="G128" s="10">
        <f t="shared" si="18"/>
        <v>1</v>
      </c>
      <c r="H128" s="16">
        <f t="shared" si="17"/>
        <v>6.0606060606060606E-3</v>
      </c>
    </row>
    <row r="129" spans="1:8" x14ac:dyDescent="0.2">
      <c r="A129" s="8"/>
      <c r="B129" s="34" t="s">
        <v>119</v>
      </c>
      <c r="C129" s="3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4" t="s">
        <v>120</v>
      </c>
      <c r="C130" s="31">
        <v>0</v>
      </c>
      <c r="D130" s="9">
        <v>1</v>
      </c>
      <c r="E130" s="10" t="str">
        <f t="shared" si="15"/>
        <v/>
      </c>
      <c r="F130" s="10">
        <f t="shared" si="16"/>
        <v>4.5045045045045045E-3</v>
      </c>
      <c r="G130" s="10">
        <f t="shared" si="18"/>
        <v>1</v>
      </c>
      <c r="H130" s="16" t="str">
        <f t="shared" si="17"/>
        <v/>
      </c>
    </row>
    <row r="131" spans="1:8" x14ac:dyDescent="0.2">
      <c r="A131" s="8"/>
      <c r="B131" s="34" t="s">
        <v>121</v>
      </c>
      <c r="C131" s="3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4" t="s">
        <v>122</v>
      </c>
      <c r="C132" s="31">
        <v>15</v>
      </c>
      <c r="D132" s="9">
        <v>7</v>
      </c>
      <c r="E132" s="10">
        <f t="shared" si="15"/>
        <v>9.0909090909090912E-2</v>
      </c>
      <c r="F132" s="10">
        <f t="shared" si="16"/>
        <v>3.1531531531531529E-2</v>
      </c>
      <c r="G132" s="10">
        <f t="shared" si="18"/>
        <v>-0.53333333333333333</v>
      </c>
      <c r="H132" s="16">
        <f t="shared" si="17"/>
        <v>-4.8484848484848485E-2</v>
      </c>
    </row>
    <row r="133" spans="1:8" x14ac:dyDescent="0.2">
      <c r="A133" s="8"/>
      <c r="B133" s="34" t="s">
        <v>123</v>
      </c>
      <c r="C133" s="31">
        <v>1</v>
      </c>
      <c r="D133" s="9">
        <v>0</v>
      </c>
      <c r="E133" s="10">
        <f t="shared" si="15"/>
        <v>6.0606060606060606E-3</v>
      </c>
      <c r="F133" s="10" t="str">
        <f t="shared" si="16"/>
        <v/>
      </c>
      <c r="G133" s="10">
        <f t="shared" si="18"/>
        <v>-1</v>
      </c>
      <c r="H133" s="16">
        <f t="shared" si="17"/>
        <v>-6.0606060606060606E-3</v>
      </c>
    </row>
    <row r="134" spans="1:8" x14ac:dyDescent="0.2">
      <c r="A134" s="8"/>
      <c r="B134" s="34" t="s">
        <v>124</v>
      </c>
      <c r="C134" s="31">
        <v>2</v>
      </c>
      <c r="D134" s="9">
        <v>10</v>
      </c>
      <c r="E134" s="10">
        <f t="shared" si="15"/>
        <v>1.2121212121212121E-2</v>
      </c>
      <c r="F134" s="10">
        <f t="shared" si="16"/>
        <v>4.5045045045045043E-2</v>
      </c>
      <c r="G134" s="10">
        <f t="shared" si="18"/>
        <v>4</v>
      </c>
      <c r="H134" s="16">
        <f t="shared" si="17"/>
        <v>4.8484848484848485E-2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3</v>
      </c>
      <c r="D136" s="9">
        <v>7</v>
      </c>
      <c r="E136" s="10">
        <f t="shared" si="15"/>
        <v>1.8181818181818181E-2</v>
      </c>
      <c r="F136" s="10">
        <f t="shared" si="16"/>
        <v>3.1531531531531529E-2</v>
      </c>
      <c r="G136" s="10">
        <f t="shared" si="18"/>
        <v>1.3333333333333333</v>
      </c>
      <c r="H136" s="16">
        <f t="shared" si="17"/>
        <v>2.4242424242424239E-2</v>
      </c>
    </row>
    <row r="137" spans="1:8" x14ac:dyDescent="0.2">
      <c r="A137" s="8"/>
      <c r="B137" s="34" t="s">
        <v>127</v>
      </c>
      <c r="C137" s="31">
        <v>1</v>
      </c>
      <c r="D137" s="9">
        <v>6</v>
      </c>
      <c r="E137" s="10">
        <f t="shared" si="15"/>
        <v>6.0606060606060606E-3</v>
      </c>
      <c r="F137" s="10">
        <f t="shared" si="16"/>
        <v>2.7027027027027029E-2</v>
      </c>
      <c r="G137" s="10">
        <f t="shared" si="18"/>
        <v>5</v>
      </c>
      <c r="H137" s="16">
        <f t="shared" si="17"/>
        <v>3.0303030303030304E-2</v>
      </c>
    </row>
    <row r="138" spans="1:8" x14ac:dyDescent="0.2">
      <c r="A138" s="8"/>
      <c r="B138" s="34" t="s">
        <v>128</v>
      </c>
      <c r="C138" s="31">
        <v>0</v>
      </c>
      <c r="D138" s="9">
        <v>12</v>
      </c>
      <c r="E138" s="10" t="str">
        <f t="shared" si="15"/>
        <v/>
      </c>
      <c r="F138" s="10">
        <f t="shared" si="16"/>
        <v>5.4054054054054057E-2</v>
      </c>
      <c r="G138" s="10">
        <f t="shared" si="18"/>
        <v>1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23</v>
      </c>
      <c r="D139" s="9">
        <v>22</v>
      </c>
      <c r="E139" s="10">
        <f t="shared" si="15"/>
        <v>0.1393939393939394</v>
      </c>
      <c r="F139" s="10">
        <f t="shared" si="16"/>
        <v>9.90990990990991E-2</v>
      </c>
      <c r="G139" s="10">
        <f t="shared" si="18"/>
        <v>-4.3478260869565216E-2</v>
      </c>
      <c r="H139" s="16">
        <f t="shared" si="17"/>
        <v>-6.0606060606060606E-3</v>
      </c>
    </row>
    <row r="140" spans="1:8" x14ac:dyDescent="0.2">
      <c r="A140" s="8"/>
      <c r="B140" s="34" t="s">
        <v>130</v>
      </c>
      <c r="C140" s="31">
        <v>1</v>
      </c>
      <c r="D140" s="9">
        <v>6</v>
      </c>
      <c r="E140" s="10">
        <f t="shared" ref="E140:E175" si="19">+IF(C140=0,"",C140/C$76)</f>
        <v>6.0606060606060606E-3</v>
      </c>
      <c r="F140" s="10">
        <f t="shared" ref="F140:F175" si="20">+IF(D140=0,"",D140/D$76)</f>
        <v>2.7027027027027029E-2</v>
      </c>
      <c r="G140" s="10">
        <f t="shared" si="18"/>
        <v>5</v>
      </c>
      <c r="H140" s="16">
        <f t="shared" ref="H140:H171" si="21">+IF(OR(AND(E140=""),(G140="")),"",E140*G140)</f>
        <v>3.0303030303030304E-2</v>
      </c>
    </row>
    <row r="141" spans="1:8" x14ac:dyDescent="0.2">
      <c r="A141" s="8"/>
      <c r="B141" s="34" t="s">
        <v>131</v>
      </c>
      <c r="C141" s="31">
        <v>1</v>
      </c>
      <c r="D141" s="9">
        <v>10</v>
      </c>
      <c r="E141" s="10">
        <f t="shared" si="19"/>
        <v>6.0606060606060606E-3</v>
      </c>
      <c r="F141" s="10">
        <f t="shared" si="20"/>
        <v>4.5045045045045043E-2</v>
      </c>
      <c r="G141" s="10">
        <f t="shared" ref="G141:G175" si="22">+IF(AND(C141=0,D141=0)," ",IF(C141=0,1,IF(D141=0,-1,(D141-C141)/C141)))</f>
        <v>9</v>
      </c>
      <c r="H141" s="16">
        <f t="shared" si="21"/>
        <v>5.4545454545454543E-2</v>
      </c>
    </row>
    <row r="142" spans="1:8" x14ac:dyDescent="0.2">
      <c r="A142" s="8"/>
      <c r="B142" s="34" t="s">
        <v>132</v>
      </c>
      <c r="C142" s="31">
        <v>0</v>
      </c>
      <c r="D142" s="9">
        <v>25</v>
      </c>
      <c r="E142" s="10" t="str">
        <f t="shared" si="19"/>
        <v/>
      </c>
      <c r="F142" s="10">
        <f t="shared" si="20"/>
        <v>0.11261261261261261</v>
      </c>
      <c r="G142" s="10">
        <f t="shared" si="22"/>
        <v>1</v>
      </c>
      <c r="H142" s="16" t="str">
        <f t="shared" si="21"/>
        <v/>
      </c>
    </row>
    <row r="143" spans="1:8" x14ac:dyDescent="0.2">
      <c r="A143" s="8"/>
      <c r="B143" s="34" t="s">
        <v>133</v>
      </c>
      <c r="C143" s="31">
        <v>0</v>
      </c>
      <c r="D143" s="9">
        <v>19</v>
      </c>
      <c r="E143" s="10" t="str">
        <f t="shared" si="19"/>
        <v/>
      </c>
      <c r="F143" s="10">
        <f t="shared" si="20"/>
        <v>8.5585585585585586E-2</v>
      </c>
      <c r="G143" s="10">
        <f t="shared" si="22"/>
        <v>1</v>
      </c>
      <c r="H143" s="16" t="str">
        <f t="shared" si="21"/>
        <v/>
      </c>
    </row>
    <row r="144" spans="1:8" x14ac:dyDescent="0.2">
      <c r="A144" s="8"/>
      <c r="B144" s="34" t="s">
        <v>134</v>
      </c>
      <c r="C144" s="31">
        <v>0</v>
      </c>
      <c r="D144" s="9">
        <v>3</v>
      </c>
      <c r="E144" s="10" t="str">
        <f t="shared" si="19"/>
        <v/>
      </c>
      <c r="F144" s="10">
        <f t="shared" si="20"/>
        <v>1.3513513513513514E-2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4" t="s">
        <v>135</v>
      </c>
      <c r="C145" s="31">
        <v>1</v>
      </c>
      <c r="D145" s="9">
        <v>0</v>
      </c>
      <c r="E145" s="10">
        <f t="shared" si="19"/>
        <v>6.0606060606060606E-3</v>
      </c>
      <c r="F145" s="10" t="str">
        <f t="shared" si="20"/>
        <v/>
      </c>
      <c r="G145" s="10">
        <f t="shared" si="22"/>
        <v>-1</v>
      </c>
      <c r="H145" s="16">
        <f t="shared" si="21"/>
        <v>-6.0606060606060606E-3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0</v>
      </c>
      <c r="D150" s="9">
        <v>7</v>
      </c>
      <c r="E150" s="10" t="str">
        <f t="shared" si="19"/>
        <v/>
      </c>
      <c r="F150" s="10">
        <f t="shared" si="20"/>
        <v>3.1531531531531529E-2</v>
      </c>
      <c r="G150" s="10">
        <f t="shared" si="22"/>
        <v>1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0</v>
      </c>
      <c r="D151" s="9">
        <v>1</v>
      </c>
      <c r="E151" s="10" t="str">
        <f t="shared" si="19"/>
        <v/>
      </c>
      <c r="F151" s="10">
        <f t="shared" si="20"/>
        <v>4.5045045045045045E-3</v>
      </c>
      <c r="G151" s="10">
        <f t="shared" si="22"/>
        <v>1</v>
      </c>
      <c r="H151" s="16" t="str">
        <f t="shared" si="21"/>
        <v/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2</v>
      </c>
      <c r="E153" s="10" t="str">
        <f t="shared" si="19"/>
        <v/>
      </c>
      <c r="F153" s="10">
        <f t="shared" si="20"/>
        <v>9.0090090090090089E-3</v>
      </c>
      <c r="G153" s="10">
        <f t="shared" si="22"/>
        <v>1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2</v>
      </c>
      <c r="D161" s="9">
        <v>3</v>
      </c>
      <c r="E161" s="10">
        <f t="shared" si="19"/>
        <v>1.2121212121212121E-2</v>
      </c>
      <c r="F161" s="10">
        <f t="shared" si="20"/>
        <v>1.3513513513513514E-2</v>
      </c>
      <c r="G161" s="10">
        <f t="shared" si="22"/>
        <v>0.5</v>
      </c>
      <c r="H161" s="16">
        <f t="shared" si="21"/>
        <v>6.0606060606060606E-3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4" t="s">
        <v>154</v>
      </c>
      <c r="C164" s="3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4" t="s">
        <v>155</v>
      </c>
      <c r="C165" s="3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0</v>
      </c>
      <c r="D172" s="9">
        <v>2</v>
      </c>
      <c r="E172" s="10" t="str">
        <f t="shared" si="19"/>
        <v/>
      </c>
      <c r="F172" s="10">
        <f t="shared" si="20"/>
        <v>9.0090090090090089E-3</v>
      </c>
      <c r="G172" s="10">
        <f t="shared" si="22"/>
        <v>1</v>
      </c>
      <c r="H172" s="16" t="str">
        <f t="shared" ref="H172:H203" si="23">+IF(OR(AND(E172=""),(G172="")),"",E172*G172)</f>
        <v/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325</v>
      </c>
      <c r="D181" s="30">
        <f>SUM(D182:D356)</f>
        <v>316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-2.7692307692307693E-2</v>
      </c>
      <c r="H181" s="40">
        <f t="shared" ref="H181:H212" si="26">+IF(OR(AND(E181=""),(G181="")),"",E181*G181)</f>
        <v>-2.7692307692307693E-2</v>
      </c>
    </row>
    <row r="182" spans="1:8" x14ac:dyDescent="0.2">
      <c r="A182" s="8"/>
      <c r="B182" s="33" t="s">
        <v>166</v>
      </c>
      <c r="C182" s="39">
        <v>3</v>
      </c>
      <c r="D182" s="36">
        <v>7</v>
      </c>
      <c r="E182" s="37">
        <f t="shared" si="24"/>
        <v>9.2307692307692316E-3</v>
      </c>
      <c r="F182" s="37">
        <f t="shared" si="25"/>
        <v>2.2151898734177215E-2</v>
      </c>
      <c r="G182" s="37">
        <f t="shared" ref="G182:G213" si="27">+IF(AND(C182=0,D182=0)," ",IF(C182=0,1,IF(D182=0,-1,(D182-C182)/C182)))</f>
        <v>1.3333333333333333</v>
      </c>
      <c r="H182" s="38">
        <f t="shared" si="26"/>
        <v>1.2307692307692308E-2</v>
      </c>
    </row>
    <row r="183" spans="1:8" x14ac:dyDescent="0.2">
      <c r="A183" s="8"/>
      <c r="B183" s="34" t="s">
        <v>167</v>
      </c>
      <c r="C183" s="3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4" t="s">
        <v>168</v>
      </c>
      <c r="C184" s="3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6" t="str">
        <f t="shared" si="26"/>
        <v/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6</v>
      </c>
      <c r="D186" s="9">
        <v>0</v>
      </c>
      <c r="E186" s="10">
        <f t="shared" si="24"/>
        <v>1.8461538461538463E-2</v>
      </c>
      <c r="F186" s="10" t="str">
        <f t="shared" si="25"/>
        <v/>
      </c>
      <c r="G186" s="10">
        <f t="shared" si="27"/>
        <v>-1</v>
      </c>
      <c r="H186" s="16">
        <f t="shared" si="26"/>
        <v>-1.8461538461538463E-2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20</v>
      </c>
      <c r="D188" s="9">
        <v>37</v>
      </c>
      <c r="E188" s="10">
        <f t="shared" si="24"/>
        <v>6.1538461538461542E-2</v>
      </c>
      <c r="F188" s="10">
        <f t="shared" si="25"/>
        <v>0.11708860759493671</v>
      </c>
      <c r="G188" s="10">
        <f t="shared" si="27"/>
        <v>0.85</v>
      </c>
      <c r="H188" s="16">
        <f t="shared" si="26"/>
        <v>5.2307692307692312E-2</v>
      </c>
    </row>
    <row r="189" spans="1:8" x14ac:dyDescent="0.2">
      <c r="A189" s="8"/>
      <c r="B189" s="34" t="s">
        <v>173</v>
      </c>
      <c r="C189" s="3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4" t="s">
        <v>174</v>
      </c>
      <c r="C190" s="31">
        <v>1</v>
      </c>
      <c r="D190" s="9">
        <v>1</v>
      </c>
      <c r="E190" s="10">
        <f t="shared" si="24"/>
        <v>3.0769230769230769E-3</v>
      </c>
      <c r="F190" s="10">
        <f t="shared" si="25"/>
        <v>3.1645569620253164E-3</v>
      </c>
      <c r="G190" s="10">
        <f t="shared" si="27"/>
        <v>0</v>
      </c>
      <c r="H190" s="16">
        <f t="shared" si="26"/>
        <v>0</v>
      </c>
    </row>
    <row r="191" spans="1:8" x14ac:dyDescent="0.2">
      <c r="A191" s="8"/>
      <c r="B191" s="34" t="s">
        <v>175</v>
      </c>
      <c r="C191" s="3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6" t="str">
        <f t="shared" si="26"/>
        <v/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2</v>
      </c>
      <c r="D195" s="9">
        <v>15</v>
      </c>
      <c r="E195" s="10">
        <f t="shared" si="24"/>
        <v>6.1538461538461538E-3</v>
      </c>
      <c r="F195" s="10">
        <f t="shared" si="25"/>
        <v>4.746835443037975E-2</v>
      </c>
      <c r="G195" s="10">
        <f t="shared" si="27"/>
        <v>6.5</v>
      </c>
      <c r="H195" s="16">
        <f t="shared" si="26"/>
        <v>0.04</v>
      </c>
    </row>
    <row r="196" spans="1:8" x14ac:dyDescent="0.2">
      <c r="A196" s="8"/>
      <c r="B196" s="34" t="s">
        <v>180</v>
      </c>
      <c r="C196" s="31">
        <v>6</v>
      </c>
      <c r="D196" s="9">
        <v>2</v>
      </c>
      <c r="E196" s="10">
        <f t="shared" si="24"/>
        <v>1.8461538461538463E-2</v>
      </c>
      <c r="F196" s="10">
        <f t="shared" si="25"/>
        <v>6.3291139240506328E-3</v>
      </c>
      <c r="G196" s="10">
        <f t="shared" si="27"/>
        <v>-0.66666666666666663</v>
      </c>
      <c r="H196" s="16">
        <f t="shared" si="26"/>
        <v>-1.2307692307692308E-2</v>
      </c>
    </row>
    <row r="197" spans="1:8" ht="25.5" x14ac:dyDescent="0.2">
      <c r="A197" s="8"/>
      <c r="B197" s="34" t="s">
        <v>181</v>
      </c>
      <c r="C197" s="31">
        <v>1</v>
      </c>
      <c r="D197" s="9">
        <v>5</v>
      </c>
      <c r="E197" s="10">
        <f t="shared" si="24"/>
        <v>3.0769230769230769E-3</v>
      </c>
      <c r="F197" s="10">
        <f t="shared" si="25"/>
        <v>1.5822784810126583E-2</v>
      </c>
      <c r="G197" s="10">
        <f t="shared" si="27"/>
        <v>4</v>
      </c>
      <c r="H197" s="16">
        <f t="shared" si="26"/>
        <v>1.2307692307692308E-2</v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1</v>
      </c>
      <c r="D200" s="9">
        <v>0</v>
      </c>
      <c r="E200" s="10">
        <f t="shared" si="24"/>
        <v>3.0769230769230769E-3</v>
      </c>
      <c r="F200" s="10" t="str">
        <f t="shared" si="25"/>
        <v/>
      </c>
      <c r="G200" s="10">
        <f t="shared" si="27"/>
        <v>-1</v>
      </c>
      <c r="H200" s="16">
        <f t="shared" si="26"/>
        <v>-3.0769230769230769E-3</v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6" t="str">
        <f t="shared" si="26"/>
        <v/>
      </c>
    </row>
    <row r="203" spans="1:8" x14ac:dyDescent="0.2">
      <c r="A203" s="8"/>
      <c r="B203" s="34" t="s">
        <v>187</v>
      </c>
      <c r="C203" s="31">
        <v>1</v>
      </c>
      <c r="D203" s="9">
        <v>4</v>
      </c>
      <c r="E203" s="10">
        <f t="shared" si="24"/>
        <v>3.0769230769230769E-3</v>
      </c>
      <c r="F203" s="10">
        <f t="shared" si="25"/>
        <v>1.2658227848101266E-2</v>
      </c>
      <c r="G203" s="10">
        <f t="shared" si="27"/>
        <v>3</v>
      </c>
      <c r="H203" s="16">
        <f t="shared" si="26"/>
        <v>9.2307692307692299E-3</v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1</v>
      </c>
      <c r="D206" s="9">
        <v>0</v>
      </c>
      <c r="E206" s="10">
        <f t="shared" si="24"/>
        <v>3.0769230769230769E-3</v>
      </c>
      <c r="F206" s="10" t="str">
        <f t="shared" si="25"/>
        <v/>
      </c>
      <c r="G206" s="10">
        <f t="shared" si="27"/>
        <v>-1</v>
      </c>
      <c r="H206" s="16">
        <f t="shared" si="26"/>
        <v>-3.0769230769230769E-3</v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12</v>
      </c>
      <c r="D208" s="9">
        <v>10</v>
      </c>
      <c r="E208" s="10">
        <f t="shared" si="24"/>
        <v>3.6923076923076927E-2</v>
      </c>
      <c r="F208" s="10">
        <f t="shared" si="25"/>
        <v>3.1645569620253167E-2</v>
      </c>
      <c r="G208" s="10">
        <f t="shared" si="27"/>
        <v>-0.16666666666666666</v>
      </c>
      <c r="H208" s="16">
        <f t="shared" si="26"/>
        <v>-6.1538461538461538E-3</v>
      </c>
    </row>
    <row r="209" spans="1:8" x14ac:dyDescent="0.2">
      <c r="A209" s="8"/>
      <c r="B209" s="34" t="s">
        <v>193</v>
      </c>
      <c r="C209" s="31">
        <v>12</v>
      </c>
      <c r="D209" s="9">
        <v>13</v>
      </c>
      <c r="E209" s="10">
        <f t="shared" si="24"/>
        <v>3.6923076923076927E-2</v>
      </c>
      <c r="F209" s="10">
        <f t="shared" si="25"/>
        <v>4.1139240506329111E-2</v>
      </c>
      <c r="G209" s="10">
        <f t="shared" si="27"/>
        <v>8.3333333333333329E-2</v>
      </c>
      <c r="H209" s="16">
        <f t="shared" si="26"/>
        <v>3.0769230769230769E-3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9</v>
      </c>
      <c r="D211" s="9">
        <v>5</v>
      </c>
      <c r="E211" s="10">
        <f t="shared" si="24"/>
        <v>2.7692307692307693E-2</v>
      </c>
      <c r="F211" s="10">
        <f t="shared" si="25"/>
        <v>1.5822784810126583E-2</v>
      </c>
      <c r="G211" s="10">
        <f t="shared" si="27"/>
        <v>-0.44444444444444442</v>
      </c>
      <c r="H211" s="16">
        <f t="shared" si="26"/>
        <v>-1.2307692307692308E-2</v>
      </c>
    </row>
    <row r="212" spans="1:8" x14ac:dyDescent="0.2">
      <c r="A212" s="8"/>
      <c r="B212" s="34" t="s">
        <v>196</v>
      </c>
      <c r="C212" s="31">
        <v>4</v>
      </c>
      <c r="D212" s="9">
        <v>7</v>
      </c>
      <c r="E212" s="10">
        <f t="shared" si="24"/>
        <v>1.2307692307692308E-2</v>
      </c>
      <c r="F212" s="10">
        <f t="shared" si="25"/>
        <v>2.2151898734177215E-2</v>
      </c>
      <c r="G212" s="10">
        <f t="shared" si="27"/>
        <v>0.75</v>
      </c>
      <c r="H212" s="16">
        <f t="shared" si="26"/>
        <v>9.2307692307692299E-3</v>
      </c>
    </row>
    <row r="213" spans="1:8" x14ac:dyDescent="0.2">
      <c r="A213" s="8"/>
      <c r="B213" s="34" t="s">
        <v>197</v>
      </c>
      <c r="C213" s="31">
        <v>34</v>
      </c>
      <c r="D213" s="9">
        <v>15</v>
      </c>
      <c r="E213" s="10">
        <f t="shared" ref="E213:E244" si="28">+IF(C213=0,"",C213/C$181)</f>
        <v>0.10461538461538461</v>
      </c>
      <c r="F213" s="10">
        <f t="shared" ref="F213:F244" si="29">+IF(D213=0,"",D213/D$181)</f>
        <v>4.746835443037975E-2</v>
      </c>
      <c r="G213" s="10">
        <f t="shared" si="27"/>
        <v>-0.55882352941176472</v>
      </c>
      <c r="H213" s="16">
        <f t="shared" ref="H213:H244" si="30">+IF(OR(AND(E213=""),(G213="")),"",E213*G213)</f>
        <v>-5.8461538461538461E-2</v>
      </c>
    </row>
    <row r="214" spans="1:8" x14ac:dyDescent="0.2">
      <c r="A214" s="8"/>
      <c r="B214" s="34" t="s">
        <v>198</v>
      </c>
      <c r="C214" s="31">
        <v>19</v>
      </c>
      <c r="D214" s="9">
        <v>8</v>
      </c>
      <c r="E214" s="10">
        <f t="shared" si="28"/>
        <v>5.8461538461538461E-2</v>
      </c>
      <c r="F214" s="10">
        <f t="shared" si="29"/>
        <v>2.5316455696202531E-2</v>
      </c>
      <c r="G214" s="10">
        <f t="shared" ref="G214:G245" si="31">+IF(AND(C214=0,D214=0)," ",IF(C214=0,1,IF(D214=0,-1,(D214-C214)/C214)))</f>
        <v>-0.57894736842105265</v>
      </c>
      <c r="H214" s="16">
        <f t="shared" si="30"/>
        <v>-3.3846153846153845E-2</v>
      </c>
    </row>
    <row r="215" spans="1:8" x14ac:dyDescent="0.2">
      <c r="A215" s="8"/>
      <c r="B215" s="34" t="s">
        <v>199</v>
      </c>
      <c r="C215" s="3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6" t="str">
        <f t="shared" si="30"/>
        <v/>
      </c>
    </row>
    <row r="216" spans="1:8" x14ac:dyDescent="0.2">
      <c r="A216" s="8"/>
      <c r="B216" s="34" t="s">
        <v>200</v>
      </c>
      <c r="C216" s="3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6" t="str">
        <f t="shared" si="30"/>
        <v/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4</v>
      </c>
      <c r="D218" s="9">
        <v>0</v>
      </c>
      <c r="E218" s="10">
        <f t="shared" si="28"/>
        <v>1.2307692307692308E-2</v>
      </c>
      <c r="F218" s="10" t="str">
        <f t="shared" si="29"/>
        <v/>
      </c>
      <c r="G218" s="10">
        <f t="shared" si="31"/>
        <v>-1</v>
      </c>
      <c r="H218" s="16">
        <f t="shared" si="30"/>
        <v>-1.2307692307692308E-2</v>
      </c>
    </row>
    <row r="219" spans="1:8" x14ac:dyDescent="0.2">
      <c r="A219" s="8"/>
      <c r="B219" s="34" t="s">
        <v>203</v>
      </c>
      <c r="C219" s="31">
        <v>4</v>
      </c>
      <c r="D219" s="9">
        <v>1</v>
      </c>
      <c r="E219" s="10">
        <f t="shared" si="28"/>
        <v>1.2307692307692308E-2</v>
      </c>
      <c r="F219" s="10">
        <f t="shared" si="29"/>
        <v>3.1645569620253164E-3</v>
      </c>
      <c r="G219" s="10">
        <f t="shared" si="31"/>
        <v>-0.75</v>
      </c>
      <c r="H219" s="16">
        <f t="shared" si="30"/>
        <v>-9.2307692307692299E-3</v>
      </c>
    </row>
    <row r="220" spans="1:8" x14ac:dyDescent="0.2">
      <c r="A220" s="8"/>
      <c r="B220" s="34" t="s">
        <v>204</v>
      </c>
      <c r="C220" s="31">
        <v>3</v>
      </c>
      <c r="D220" s="9">
        <v>3</v>
      </c>
      <c r="E220" s="10">
        <f t="shared" si="28"/>
        <v>9.2307692307692316E-3</v>
      </c>
      <c r="F220" s="10">
        <f t="shared" si="29"/>
        <v>9.4936708860759497E-3</v>
      </c>
      <c r="G220" s="10">
        <f t="shared" si="31"/>
        <v>0</v>
      </c>
      <c r="H220" s="16">
        <f t="shared" si="30"/>
        <v>0</v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1</v>
      </c>
      <c r="E222" s="10" t="str">
        <f t="shared" si="28"/>
        <v/>
      </c>
      <c r="F222" s="10">
        <f t="shared" si="29"/>
        <v>3.1645569620253164E-3</v>
      </c>
      <c r="G222" s="10">
        <f t="shared" si="31"/>
        <v>1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14</v>
      </c>
      <c r="D223" s="9">
        <v>4</v>
      </c>
      <c r="E223" s="10">
        <f t="shared" si="28"/>
        <v>4.3076923076923075E-2</v>
      </c>
      <c r="F223" s="10">
        <f t="shared" si="29"/>
        <v>1.2658227848101266E-2</v>
      </c>
      <c r="G223" s="10">
        <f t="shared" si="31"/>
        <v>-0.7142857142857143</v>
      </c>
      <c r="H223" s="16">
        <f t="shared" si="30"/>
        <v>-3.0769230769230767E-2</v>
      </c>
    </row>
    <row r="224" spans="1:8" x14ac:dyDescent="0.2">
      <c r="A224" s="8"/>
      <c r="B224" s="34" t="s">
        <v>208</v>
      </c>
      <c r="C224" s="3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6" t="str">
        <f t="shared" si="30"/>
        <v/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9</v>
      </c>
      <c r="D228" s="9">
        <v>20</v>
      </c>
      <c r="E228" s="10">
        <f t="shared" si="28"/>
        <v>2.7692307692307693E-2</v>
      </c>
      <c r="F228" s="10">
        <f t="shared" si="29"/>
        <v>6.3291139240506333E-2</v>
      </c>
      <c r="G228" s="10">
        <f t="shared" si="31"/>
        <v>1.2222222222222223</v>
      </c>
      <c r="H228" s="16">
        <f t="shared" si="30"/>
        <v>3.3846153846153852E-2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17</v>
      </c>
      <c r="D235" s="9">
        <v>25</v>
      </c>
      <c r="E235" s="10">
        <f t="shared" si="28"/>
        <v>5.2307692307692305E-2</v>
      </c>
      <c r="F235" s="10">
        <f t="shared" si="29"/>
        <v>7.9113924050632917E-2</v>
      </c>
      <c r="G235" s="10">
        <f t="shared" si="31"/>
        <v>0.47058823529411764</v>
      </c>
      <c r="H235" s="16">
        <f t="shared" si="30"/>
        <v>2.4615384615384615E-2</v>
      </c>
    </row>
    <row r="236" spans="1:8" x14ac:dyDescent="0.2">
      <c r="A236" s="8"/>
      <c r="B236" s="34" t="s">
        <v>220</v>
      </c>
      <c r="C236" s="31">
        <v>0</v>
      </c>
      <c r="D236" s="9">
        <v>1</v>
      </c>
      <c r="E236" s="10" t="str">
        <f t="shared" si="28"/>
        <v/>
      </c>
      <c r="F236" s="10">
        <f t="shared" si="29"/>
        <v>3.1645569620253164E-3</v>
      </c>
      <c r="G236" s="10">
        <f t="shared" si="31"/>
        <v>1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1</v>
      </c>
      <c r="D238" s="9">
        <v>1</v>
      </c>
      <c r="E238" s="10">
        <f t="shared" si="28"/>
        <v>3.0769230769230769E-3</v>
      </c>
      <c r="F238" s="10">
        <f t="shared" si="29"/>
        <v>3.1645569620253164E-3</v>
      </c>
      <c r="G238" s="10">
        <f t="shared" si="31"/>
        <v>0</v>
      </c>
      <c r="H238" s="16">
        <f t="shared" si="30"/>
        <v>0</v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1</v>
      </c>
      <c r="D241" s="9">
        <v>5</v>
      </c>
      <c r="E241" s="10">
        <f t="shared" si="28"/>
        <v>3.0769230769230769E-3</v>
      </c>
      <c r="F241" s="10">
        <f t="shared" si="29"/>
        <v>1.5822784810126583E-2</v>
      </c>
      <c r="G241" s="10">
        <f t="shared" si="31"/>
        <v>4</v>
      </c>
      <c r="H241" s="16">
        <f t="shared" si="30"/>
        <v>1.2307692307692308E-2</v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14</v>
      </c>
      <c r="D245" s="9">
        <v>9</v>
      </c>
      <c r="E245" s="10">
        <f t="shared" ref="E245:E276" si="32">+IF(C245=0,"",C245/C$181)</f>
        <v>4.3076923076923075E-2</v>
      </c>
      <c r="F245" s="10">
        <f t="shared" ref="F245:F276" si="33">+IF(D245=0,"",D245/D$181)</f>
        <v>2.8481012658227847E-2</v>
      </c>
      <c r="G245" s="10">
        <f t="shared" si="31"/>
        <v>-0.35714285714285715</v>
      </c>
      <c r="H245" s="16">
        <f t="shared" ref="H245:H276" si="34">+IF(OR(AND(E245=""),(G245="")),"",E245*G245)</f>
        <v>-1.5384615384615384E-2</v>
      </c>
    </row>
    <row r="246" spans="1:8" ht="25.5" x14ac:dyDescent="0.2">
      <c r="A246" s="8"/>
      <c r="B246" s="34" t="s">
        <v>230</v>
      </c>
      <c r="C246" s="31">
        <v>1</v>
      </c>
      <c r="D246" s="9">
        <v>0</v>
      </c>
      <c r="E246" s="10">
        <f t="shared" si="32"/>
        <v>3.0769230769230769E-3</v>
      </c>
      <c r="F246" s="10" t="str">
        <f t="shared" si="33"/>
        <v/>
      </c>
      <c r="G246" s="10">
        <f t="shared" ref="G246:G277" si="35">+IF(AND(C246=0,D246=0)," ",IF(C246=0,1,IF(D246=0,-1,(D246-C246)/C246)))</f>
        <v>-1</v>
      </c>
      <c r="H246" s="16">
        <f t="shared" si="34"/>
        <v>-3.0769230769230769E-3</v>
      </c>
    </row>
    <row r="247" spans="1:8" x14ac:dyDescent="0.2">
      <c r="A247" s="8"/>
      <c r="B247" s="34" t="s">
        <v>231</v>
      </c>
      <c r="C247" s="31">
        <v>0</v>
      </c>
      <c r="D247" s="9">
        <v>1</v>
      </c>
      <c r="E247" s="10" t="str">
        <f t="shared" si="32"/>
        <v/>
      </c>
      <c r="F247" s="10">
        <f t="shared" si="33"/>
        <v>3.1645569620253164E-3</v>
      </c>
      <c r="G247" s="10">
        <f t="shared" si="35"/>
        <v>1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14</v>
      </c>
      <c r="D248" s="9">
        <v>5</v>
      </c>
      <c r="E248" s="10">
        <f t="shared" si="32"/>
        <v>4.3076923076923075E-2</v>
      </c>
      <c r="F248" s="10">
        <f t="shared" si="33"/>
        <v>1.5822784810126583E-2</v>
      </c>
      <c r="G248" s="10">
        <f t="shared" si="35"/>
        <v>-0.6428571428571429</v>
      </c>
      <c r="H248" s="16">
        <f t="shared" si="34"/>
        <v>-2.7692307692307693E-2</v>
      </c>
    </row>
    <row r="249" spans="1:8" x14ac:dyDescent="0.2">
      <c r="A249" s="8"/>
      <c r="B249" s="34" t="s">
        <v>233</v>
      </c>
      <c r="C249" s="3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4" t="s">
        <v>234</v>
      </c>
      <c r="C250" s="31">
        <v>0</v>
      </c>
      <c r="D250" s="9">
        <v>1</v>
      </c>
      <c r="E250" s="10" t="str">
        <f t="shared" si="32"/>
        <v/>
      </c>
      <c r="F250" s="10">
        <f t="shared" si="33"/>
        <v>3.1645569620253164E-3</v>
      </c>
      <c r="G250" s="10">
        <f t="shared" si="35"/>
        <v>1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0</v>
      </c>
      <c r="D251" s="9">
        <v>4</v>
      </c>
      <c r="E251" s="10" t="str">
        <f t="shared" si="32"/>
        <v/>
      </c>
      <c r="F251" s="10">
        <f t="shared" si="33"/>
        <v>1.2658227848101266E-2</v>
      </c>
      <c r="G251" s="10">
        <f t="shared" si="35"/>
        <v>1</v>
      </c>
      <c r="H251" s="16" t="str">
        <f t="shared" si="34"/>
        <v/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4" t="s">
        <v>239</v>
      </c>
      <c r="C255" s="31">
        <v>0</v>
      </c>
      <c r="D255" s="9">
        <v>2</v>
      </c>
      <c r="E255" s="10" t="str">
        <f t="shared" si="32"/>
        <v/>
      </c>
      <c r="F255" s="10">
        <f t="shared" si="33"/>
        <v>6.3291139240506328E-3</v>
      </c>
      <c r="G255" s="10">
        <f t="shared" si="35"/>
        <v>1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0</v>
      </c>
      <c r="D256" s="9">
        <v>1</v>
      </c>
      <c r="E256" s="10" t="str">
        <f t="shared" si="32"/>
        <v/>
      </c>
      <c r="F256" s="10">
        <f t="shared" si="33"/>
        <v>3.1645569620253164E-3</v>
      </c>
      <c r="G256" s="10">
        <f t="shared" si="35"/>
        <v>1</v>
      </c>
      <c r="H256" s="16" t="str">
        <f t="shared" si="34"/>
        <v/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1</v>
      </c>
      <c r="D258" s="9">
        <v>0</v>
      </c>
      <c r="E258" s="10">
        <f t="shared" si="32"/>
        <v>3.0769230769230769E-3</v>
      </c>
      <c r="F258" s="10" t="str">
        <f t="shared" si="33"/>
        <v/>
      </c>
      <c r="G258" s="10">
        <f t="shared" si="35"/>
        <v>-1</v>
      </c>
      <c r="H258" s="16">
        <f t="shared" si="34"/>
        <v>-3.0769230769230769E-3</v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1</v>
      </c>
      <c r="D263" s="9">
        <v>0</v>
      </c>
      <c r="E263" s="10">
        <f t="shared" si="32"/>
        <v>3.0769230769230769E-3</v>
      </c>
      <c r="F263" s="10" t="str">
        <f t="shared" si="33"/>
        <v/>
      </c>
      <c r="G263" s="10">
        <f t="shared" si="35"/>
        <v>-1</v>
      </c>
      <c r="H263" s="16">
        <f t="shared" si="34"/>
        <v>-3.0769230769230769E-3</v>
      </c>
    </row>
    <row r="264" spans="1:8" x14ac:dyDescent="0.2">
      <c r="A264" s="8"/>
      <c r="B264" s="34" t="s">
        <v>248</v>
      </c>
      <c r="C264" s="3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0</v>
      </c>
      <c r="D269" s="9">
        <v>2</v>
      </c>
      <c r="E269" s="10" t="str">
        <f t="shared" si="32"/>
        <v/>
      </c>
      <c r="F269" s="10">
        <f t="shared" si="33"/>
        <v>6.3291139240506328E-3</v>
      </c>
      <c r="G269" s="10">
        <f t="shared" si="35"/>
        <v>1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6" t="str">
        <f t="shared" si="34"/>
        <v/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1</v>
      </c>
      <c r="E278" s="10" t="str">
        <f t="shared" si="36"/>
        <v/>
      </c>
      <c r="F278" s="10">
        <f t="shared" si="37"/>
        <v>3.1645569620253164E-3</v>
      </c>
      <c r="G278" s="10">
        <f t="shared" ref="G278:G309" si="39">+IF(AND(C278=0,D278=0)," ",IF(C278=0,1,IF(D278=0,-1,(D278-C278)/C278)))</f>
        <v>1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5</v>
      </c>
      <c r="D285" s="9">
        <v>0</v>
      </c>
      <c r="E285" s="10">
        <f t="shared" si="36"/>
        <v>1.5384615384615385E-2</v>
      </c>
      <c r="F285" s="10" t="str">
        <f t="shared" si="37"/>
        <v/>
      </c>
      <c r="G285" s="10">
        <f t="shared" si="39"/>
        <v>-1</v>
      </c>
      <c r="H285" s="16">
        <f t="shared" si="38"/>
        <v>-1.5384615384615385E-2</v>
      </c>
    </row>
    <row r="286" spans="1:8" ht="25.5" x14ac:dyDescent="0.2">
      <c r="A286" s="8"/>
      <c r="B286" s="34" t="s">
        <v>270</v>
      </c>
      <c r="C286" s="31">
        <v>27</v>
      </c>
      <c r="D286" s="9">
        <v>8</v>
      </c>
      <c r="E286" s="10">
        <f t="shared" si="36"/>
        <v>8.3076923076923076E-2</v>
      </c>
      <c r="F286" s="10">
        <f t="shared" si="37"/>
        <v>2.5316455696202531E-2</v>
      </c>
      <c r="G286" s="10">
        <f t="shared" si="39"/>
        <v>-0.70370370370370372</v>
      </c>
      <c r="H286" s="16">
        <f t="shared" si="38"/>
        <v>-5.8461538461538461E-2</v>
      </c>
    </row>
    <row r="287" spans="1:8" x14ac:dyDescent="0.2">
      <c r="A287" s="8"/>
      <c r="B287" s="34" t="s">
        <v>271</v>
      </c>
      <c r="C287" s="31">
        <v>1</v>
      </c>
      <c r="D287" s="9">
        <v>4</v>
      </c>
      <c r="E287" s="10">
        <f t="shared" si="36"/>
        <v>3.0769230769230769E-3</v>
      </c>
      <c r="F287" s="10">
        <f t="shared" si="37"/>
        <v>1.2658227848101266E-2</v>
      </c>
      <c r="G287" s="10">
        <f t="shared" si="39"/>
        <v>3</v>
      </c>
      <c r="H287" s="16">
        <f t="shared" si="38"/>
        <v>9.2307692307692299E-3</v>
      </c>
    </row>
    <row r="288" spans="1:8" x14ac:dyDescent="0.2">
      <c r="A288" s="8"/>
      <c r="B288" s="34" t="s">
        <v>272</v>
      </c>
      <c r="C288" s="31">
        <v>1</v>
      </c>
      <c r="D288" s="9">
        <v>0</v>
      </c>
      <c r="E288" s="10">
        <f t="shared" si="36"/>
        <v>3.0769230769230769E-3</v>
      </c>
      <c r="F288" s="10" t="str">
        <f t="shared" si="37"/>
        <v/>
      </c>
      <c r="G288" s="10">
        <f t="shared" si="39"/>
        <v>-1</v>
      </c>
      <c r="H288" s="16">
        <f t="shared" si="38"/>
        <v>-3.0769230769230769E-3</v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1</v>
      </c>
      <c r="D290" s="9">
        <v>0</v>
      </c>
      <c r="E290" s="10">
        <f t="shared" si="36"/>
        <v>3.0769230769230769E-3</v>
      </c>
      <c r="F290" s="10" t="str">
        <f t="shared" si="37"/>
        <v/>
      </c>
      <c r="G290" s="10">
        <f t="shared" si="39"/>
        <v>-1</v>
      </c>
      <c r="H290" s="16">
        <f t="shared" si="38"/>
        <v>-3.0769230769230769E-3</v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4" t="s">
        <v>277</v>
      </c>
      <c r="C293" s="31">
        <v>2</v>
      </c>
      <c r="D293" s="9">
        <v>11</v>
      </c>
      <c r="E293" s="10">
        <f t="shared" si="36"/>
        <v>6.1538461538461538E-3</v>
      </c>
      <c r="F293" s="10">
        <f t="shared" si="37"/>
        <v>3.4810126582278479E-2</v>
      </c>
      <c r="G293" s="10">
        <f t="shared" si="39"/>
        <v>4.5</v>
      </c>
      <c r="H293" s="16">
        <f t="shared" si="38"/>
        <v>2.7692307692307693E-2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0</v>
      </c>
      <c r="D299" s="9">
        <v>1</v>
      </c>
      <c r="E299" s="10" t="str">
        <f t="shared" si="36"/>
        <v/>
      </c>
      <c r="F299" s="10">
        <f t="shared" si="37"/>
        <v>3.1645569620253164E-3</v>
      </c>
      <c r="G299" s="10">
        <f t="shared" si="39"/>
        <v>1</v>
      </c>
      <c r="H299" s="16" t="str">
        <f t="shared" si="38"/>
        <v/>
      </c>
    </row>
    <row r="300" spans="1:8" x14ac:dyDescent="0.2">
      <c r="A300" s="8"/>
      <c r="B300" s="34" t="s">
        <v>284</v>
      </c>
      <c r="C300" s="3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4" t="s">
        <v>285</v>
      </c>
      <c r="C301" s="3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4" t="s">
        <v>286</v>
      </c>
      <c r="C302" s="3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4" t="s">
        <v>287</v>
      </c>
      <c r="C303" s="3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4" t="s">
        <v>289</v>
      </c>
      <c r="C305" s="31">
        <v>9</v>
      </c>
      <c r="D305" s="9">
        <v>6</v>
      </c>
      <c r="E305" s="10">
        <f t="shared" si="36"/>
        <v>2.7692307692307693E-2</v>
      </c>
      <c r="F305" s="10">
        <f t="shared" si="37"/>
        <v>1.8987341772151899E-2</v>
      </c>
      <c r="G305" s="10">
        <f t="shared" si="39"/>
        <v>-0.33333333333333331</v>
      </c>
      <c r="H305" s="16">
        <f t="shared" si="38"/>
        <v>-9.2307692307692299E-3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0</v>
      </c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3.1645569620253164E-3</v>
      </c>
      <c r="G309" s="10">
        <f t="shared" si="39"/>
        <v>1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6</v>
      </c>
      <c r="D311" s="9">
        <v>1</v>
      </c>
      <c r="E311" s="10">
        <f t="shared" si="40"/>
        <v>1.8461538461538463E-2</v>
      </c>
      <c r="F311" s="10">
        <f t="shared" si="41"/>
        <v>3.1645569620253164E-3</v>
      </c>
      <c r="G311" s="10">
        <f t="shared" si="43"/>
        <v>-0.83333333333333337</v>
      </c>
      <c r="H311" s="16">
        <f t="shared" si="42"/>
        <v>-1.5384615384615387E-2</v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29</v>
      </c>
      <c r="D314" s="9">
        <v>26</v>
      </c>
      <c r="E314" s="10">
        <f t="shared" si="40"/>
        <v>8.9230769230769225E-2</v>
      </c>
      <c r="F314" s="10">
        <f t="shared" si="41"/>
        <v>8.2278481012658222E-2</v>
      </c>
      <c r="G314" s="10">
        <f t="shared" si="43"/>
        <v>-0.10344827586206896</v>
      </c>
      <c r="H314" s="16">
        <f t="shared" si="42"/>
        <v>-9.2307692307692299E-3</v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0</v>
      </c>
      <c r="D316" s="9">
        <v>8</v>
      </c>
      <c r="E316" s="10" t="str">
        <f t="shared" si="40"/>
        <v/>
      </c>
      <c r="F316" s="10">
        <f t="shared" si="41"/>
        <v>2.5316455696202531E-2</v>
      </c>
      <c r="G316" s="10">
        <f t="shared" si="43"/>
        <v>1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0</v>
      </c>
      <c r="D317" s="9">
        <v>1</v>
      </c>
      <c r="E317" s="10" t="str">
        <f t="shared" si="40"/>
        <v/>
      </c>
      <c r="F317" s="10">
        <f t="shared" si="41"/>
        <v>3.1645569620253164E-3</v>
      </c>
      <c r="G317" s="10">
        <f t="shared" si="43"/>
        <v>1</v>
      </c>
      <c r="H317" s="16" t="str">
        <f t="shared" si="42"/>
        <v/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0</v>
      </c>
      <c r="D320" s="9">
        <v>12</v>
      </c>
      <c r="E320" s="10" t="str">
        <f t="shared" si="40"/>
        <v/>
      </c>
      <c r="F320" s="10">
        <f t="shared" si="41"/>
        <v>3.7974683544303799E-2</v>
      </c>
      <c r="G320" s="10">
        <f t="shared" si="43"/>
        <v>1</v>
      </c>
      <c r="H320" s="16" t="str">
        <f t="shared" si="42"/>
        <v/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8</v>
      </c>
      <c r="D325" s="9">
        <v>8</v>
      </c>
      <c r="E325" s="10">
        <f t="shared" si="40"/>
        <v>2.4615384615384615E-2</v>
      </c>
      <c r="F325" s="10">
        <f t="shared" si="41"/>
        <v>2.5316455696202531E-2</v>
      </c>
      <c r="G325" s="10">
        <f t="shared" si="43"/>
        <v>0</v>
      </c>
      <c r="H325" s="16">
        <f t="shared" si="42"/>
        <v>0</v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1</v>
      </c>
      <c r="D327" s="9">
        <v>0</v>
      </c>
      <c r="E327" s="10">
        <f t="shared" si="40"/>
        <v>3.0769230769230769E-3</v>
      </c>
      <c r="F327" s="10" t="str">
        <f t="shared" si="41"/>
        <v/>
      </c>
      <c r="G327" s="10">
        <f t="shared" si="43"/>
        <v>-1</v>
      </c>
      <c r="H327" s="16">
        <f t="shared" si="42"/>
        <v>-3.0769230769230769E-3</v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3</v>
      </c>
      <c r="D329" s="9">
        <v>2</v>
      </c>
      <c r="E329" s="10">
        <f t="shared" si="40"/>
        <v>9.2307692307692316E-3</v>
      </c>
      <c r="F329" s="10">
        <f t="shared" si="41"/>
        <v>6.3291139240506328E-3</v>
      </c>
      <c r="G329" s="10">
        <f t="shared" si="43"/>
        <v>-0.33333333333333331</v>
      </c>
      <c r="H329" s="16">
        <f t="shared" si="42"/>
        <v>-3.0769230769230769E-3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9</v>
      </c>
      <c r="D331" s="9">
        <v>2</v>
      </c>
      <c r="E331" s="10">
        <f t="shared" si="40"/>
        <v>2.7692307692307693E-2</v>
      </c>
      <c r="F331" s="10">
        <f t="shared" si="41"/>
        <v>6.3291139240506328E-3</v>
      </c>
      <c r="G331" s="10">
        <f t="shared" si="43"/>
        <v>-0.77777777777777779</v>
      </c>
      <c r="H331" s="16">
        <f t="shared" si="42"/>
        <v>-2.1538461538461541E-2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2</v>
      </c>
      <c r="D333" s="9">
        <v>4</v>
      </c>
      <c r="E333" s="10">
        <f t="shared" si="40"/>
        <v>6.1538461538461538E-3</v>
      </c>
      <c r="F333" s="10">
        <f t="shared" si="41"/>
        <v>1.2658227848101266E-2</v>
      </c>
      <c r="G333" s="10">
        <f t="shared" si="43"/>
        <v>1</v>
      </c>
      <c r="H333" s="16">
        <f t="shared" si="42"/>
        <v>6.1538461538461538E-3</v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1</v>
      </c>
      <c r="D335" s="9">
        <v>0</v>
      </c>
      <c r="E335" s="10">
        <f t="shared" si="40"/>
        <v>3.0769230769230769E-3</v>
      </c>
      <c r="F335" s="10" t="str">
        <f t="shared" si="41"/>
        <v/>
      </c>
      <c r="G335" s="10">
        <f t="shared" si="43"/>
        <v>-1</v>
      </c>
      <c r="H335" s="16">
        <f t="shared" si="42"/>
        <v>-3.0769230769230769E-3</v>
      </c>
    </row>
    <row r="336" spans="1:8" ht="25.5" x14ac:dyDescent="0.2">
      <c r="A336" s="8"/>
      <c r="B336" s="34" t="s">
        <v>320</v>
      </c>
      <c r="C336" s="3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6" t="str">
        <f t="shared" si="42"/>
        <v/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4</v>
      </c>
      <c r="D349" s="9">
        <v>0</v>
      </c>
      <c r="E349" s="10">
        <f t="shared" si="44"/>
        <v>1.2307692307692308E-2</v>
      </c>
      <c r="F349" s="10" t="str">
        <f t="shared" si="45"/>
        <v/>
      </c>
      <c r="G349" s="10">
        <f t="shared" si="47"/>
        <v>-1</v>
      </c>
      <c r="H349" s="16">
        <f t="shared" si="46"/>
        <v>-1.2307692307692308E-2</v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5</v>
      </c>
      <c r="E351" s="10" t="str">
        <f t="shared" si="44"/>
        <v/>
      </c>
      <c r="F351" s="10">
        <f t="shared" si="45"/>
        <v>1.5822784810126583E-2</v>
      </c>
      <c r="G351" s="10">
        <f t="shared" si="47"/>
        <v>1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1521</v>
      </c>
      <c r="D362" s="30">
        <f>SUM(D363:D595)</f>
        <v>1205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-0.20775805391190005</v>
      </c>
      <c r="H362" s="40">
        <f t="shared" ref="H362:H425" si="50">+IF(OR(AND(E362=""),(G362="")),"",E362*G362)</f>
        <v>-0.20775805391190005</v>
      </c>
    </row>
    <row r="363" spans="1:8" x14ac:dyDescent="0.2">
      <c r="A363" s="8"/>
      <c r="B363" s="33" t="s">
        <v>341</v>
      </c>
      <c r="C363" s="39">
        <v>6</v>
      </c>
      <c r="D363" s="36">
        <v>3</v>
      </c>
      <c r="E363" s="37">
        <f t="shared" si="48"/>
        <v>3.9447731755424065E-3</v>
      </c>
      <c r="F363" s="37">
        <f t="shared" si="49"/>
        <v>2.4896265560165973E-3</v>
      </c>
      <c r="G363" s="37">
        <f t="shared" ref="G363:G426" si="51">+IF(AND(C363=0,D363=0)," ",IF(C363=0,1,IF(D363=0,-1,(D363-C363)/C363)))</f>
        <v>-0.5</v>
      </c>
      <c r="H363" s="38">
        <f t="shared" si="50"/>
        <v>-1.9723865877712033E-3</v>
      </c>
    </row>
    <row r="364" spans="1:8" x14ac:dyDescent="0.2">
      <c r="A364" s="8"/>
      <c r="B364" s="34" t="s">
        <v>342</v>
      </c>
      <c r="C364" s="31">
        <v>3</v>
      </c>
      <c r="D364" s="9">
        <v>7</v>
      </c>
      <c r="E364" s="10">
        <f t="shared" si="48"/>
        <v>1.9723865877712033E-3</v>
      </c>
      <c r="F364" s="10">
        <f t="shared" si="49"/>
        <v>5.8091286307053944E-3</v>
      </c>
      <c r="G364" s="10">
        <f t="shared" si="51"/>
        <v>1.3333333333333333</v>
      </c>
      <c r="H364" s="16">
        <f t="shared" si="50"/>
        <v>2.6298487836949377E-3</v>
      </c>
    </row>
    <row r="365" spans="1:8" x14ac:dyDescent="0.2">
      <c r="A365" s="8"/>
      <c r="B365" s="34" t="s">
        <v>343</v>
      </c>
      <c r="C365" s="31">
        <v>1</v>
      </c>
      <c r="D365" s="9">
        <v>2</v>
      </c>
      <c r="E365" s="10">
        <f t="shared" si="48"/>
        <v>6.5746219592373442E-4</v>
      </c>
      <c r="F365" s="10">
        <f t="shared" si="49"/>
        <v>1.6597510373443983E-3</v>
      </c>
      <c r="G365" s="10">
        <f t="shared" si="51"/>
        <v>1</v>
      </c>
      <c r="H365" s="16">
        <f t="shared" si="50"/>
        <v>6.5746219592373442E-4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47</v>
      </c>
      <c r="D368" s="9">
        <v>48</v>
      </c>
      <c r="E368" s="10">
        <f t="shared" si="48"/>
        <v>3.0900723208415515E-2</v>
      </c>
      <c r="F368" s="10">
        <f t="shared" si="49"/>
        <v>3.9834024896265557E-2</v>
      </c>
      <c r="G368" s="10">
        <f t="shared" si="51"/>
        <v>2.1276595744680851E-2</v>
      </c>
      <c r="H368" s="16">
        <f t="shared" si="50"/>
        <v>6.5746219592373431E-4</v>
      </c>
    </row>
    <row r="369" spans="1:8" x14ac:dyDescent="0.2">
      <c r="A369" s="8"/>
      <c r="B369" s="34" t="s">
        <v>347</v>
      </c>
      <c r="C369" s="31">
        <v>2</v>
      </c>
      <c r="D369" s="9">
        <v>1</v>
      </c>
      <c r="E369" s="10">
        <f t="shared" si="48"/>
        <v>1.3149243918474688E-3</v>
      </c>
      <c r="F369" s="10">
        <f t="shared" si="49"/>
        <v>8.2987551867219915E-4</v>
      </c>
      <c r="G369" s="10">
        <f t="shared" si="51"/>
        <v>-0.5</v>
      </c>
      <c r="H369" s="16">
        <f t="shared" si="50"/>
        <v>-6.5746219592373442E-4</v>
      </c>
    </row>
    <row r="370" spans="1:8" x14ac:dyDescent="0.2">
      <c r="A370" s="8"/>
      <c r="B370" s="34" t="s">
        <v>348</v>
      </c>
      <c r="C370" s="31">
        <v>3</v>
      </c>
      <c r="D370" s="9">
        <v>0</v>
      </c>
      <c r="E370" s="10">
        <f t="shared" si="48"/>
        <v>1.9723865877712033E-3</v>
      </c>
      <c r="F370" s="10" t="str">
        <f t="shared" si="49"/>
        <v/>
      </c>
      <c r="G370" s="10">
        <f t="shared" si="51"/>
        <v>-1</v>
      </c>
      <c r="H370" s="16">
        <f t="shared" si="50"/>
        <v>-1.9723865877712033E-3</v>
      </c>
    </row>
    <row r="371" spans="1:8" x14ac:dyDescent="0.2">
      <c r="A371" s="8"/>
      <c r="B371" s="34" t="s">
        <v>349</v>
      </c>
      <c r="C371" s="31">
        <v>9</v>
      </c>
      <c r="D371" s="9">
        <v>1</v>
      </c>
      <c r="E371" s="10">
        <f t="shared" si="48"/>
        <v>5.9171597633136093E-3</v>
      </c>
      <c r="F371" s="10">
        <f t="shared" si="49"/>
        <v>8.2987551867219915E-4</v>
      </c>
      <c r="G371" s="10">
        <f t="shared" si="51"/>
        <v>-0.88888888888888884</v>
      </c>
      <c r="H371" s="16">
        <f t="shared" si="50"/>
        <v>-5.2596975673898745E-3</v>
      </c>
    </row>
    <row r="372" spans="1:8" x14ac:dyDescent="0.2">
      <c r="A372" s="8"/>
      <c r="B372" s="34" t="s">
        <v>350</v>
      </c>
      <c r="C372" s="3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70</v>
      </c>
      <c r="D374" s="9">
        <v>64</v>
      </c>
      <c r="E374" s="10">
        <f t="shared" si="48"/>
        <v>4.6022353714661408E-2</v>
      </c>
      <c r="F374" s="10">
        <f t="shared" si="49"/>
        <v>5.3112033195020746E-2</v>
      </c>
      <c r="G374" s="10">
        <f t="shared" si="51"/>
        <v>-8.5714285714285715E-2</v>
      </c>
      <c r="H374" s="16">
        <f t="shared" si="50"/>
        <v>-3.9447731755424065E-3</v>
      </c>
    </row>
    <row r="375" spans="1:8" x14ac:dyDescent="0.2">
      <c r="A375" s="8"/>
      <c r="B375" s="34" t="s">
        <v>353</v>
      </c>
      <c r="C375" s="31">
        <v>11</v>
      </c>
      <c r="D375" s="9">
        <v>12</v>
      </c>
      <c r="E375" s="10">
        <f t="shared" si="48"/>
        <v>7.2320841551610782E-3</v>
      </c>
      <c r="F375" s="10">
        <f t="shared" si="49"/>
        <v>9.9585062240663894E-3</v>
      </c>
      <c r="G375" s="10">
        <f t="shared" si="51"/>
        <v>9.0909090909090912E-2</v>
      </c>
      <c r="H375" s="16">
        <f t="shared" si="50"/>
        <v>6.5746219592373442E-4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21</v>
      </c>
      <c r="D377" s="9">
        <v>8</v>
      </c>
      <c r="E377" s="10">
        <f t="shared" si="48"/>
        <v>1.3806706114398421E-2</v>
      </c>
      <c r="F377" s="10">
        <f t="shared" si="49"/>
        <v>6.6390041493775932E-3</v>
      </c>
      <c r="G377" s="10">
        <f t="shared" si="51"/>
        <v>-0.61904761904761907</v>
      </c>
      <c r="H377" s="16">
        <f t="shared" si="50"/>
        <v>-8.5470085470085461E-3</v>
      </c>
    </row>
    <row r="378" spans="1:8" x14ac:dyDescent="0.2">
      <c r="A378" s="8"/>
      <c r="B378" s="34" t="s">
        <v>356</v>
      </c>
      <c r="C378" s="31">
        <v>7</v>
      </c>
      <c r="D378" s="9">
        <v>7</v>
      </c>
      <c r="E378" s="10">
        <f t="shared" si="48"/>
        <v>4.6022353714661405E-3</v>
      </c>
      <c r="F378" s="10">
        <f t="shared" si="49"/>
        <v>5.8091286307053944E-3</v>
      </c>
      <c r="G378" s="10">
        <f t="shared" si="51"/>
        <v>0</v>
      </c>
      <c r="H378" s="16">
        <f t="shared" si="50"/>
        <v>0</v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0</v>
      </c>
      <c r="D380" s="9">
        <v>1</v>
      </c>
      <c r="E380" s="10" t="str">
        <f t="shared" si="48"/>
        <v/>
      </c>
      <c r="F380" s="10">
        <f t="shared" si="49"/>
        <v>8.2987551867219915E-4</v>
      </c>
      <c r="G380" s="10">
        <f t="shared" si="51"/>
        <v>1</v>
      </c>
      <c r="H380" s="16" t="str">
        <f t="shared" si="50"/>
        <v/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5</v>
      </c>
      <c r="D382" s="9">
        <v>57</v>
      </c>
      <c r="E382" s="10">
        <f t="shared" si="48"/>
        <v>3.2873109796186721E-3</v>
      </c>
      <c r="F382" s="10">
        <f t="shared" si="49"/>
        <v>4.7302904564315351E-2</v>
      </c>
      <c r="G382" s="10">
        <f t="shared" si="51"/>
        <v>10.4</v>
      </c>
      <c r="H382" s="16">
        <f t="shared" si="50"/>
        <v>3.4188034188034191E-2</v>
      </c>
    </row>
    <row r="383" spans="1:8" x14ac:dyDescent="0.2">
      <c r="A383" s="8"/>
      <c r="B383" s="34" t="s">
        <v>361</v>
      </c>
      <c r="C383" s="31">
        <v>8</v>
      </c>
      <c r="D383" s="9">
        <v>0</v>
      </c>
      <c r="E383" s="10">
        <f t="shared" si="48"/>
        <v>5.2596975673898753E-3</v>
      </c>
      <c r="F383" s="10" t="str">
        <f t="shared" si="49"/>
        <v/>
      </c>
      <c r="G383" s="10">
        <f t="shared" si="51"/>
        <v>-1</v>
      </c>
      <c r="H383" s="16">
        <f t="shared" si="50"/>
        <v>-5.2596975673898753E-3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3</v>
      </c>
      <c r="D385" s="9">
        <v>4</v>
      </c>
      <c r="E385" s="10">
        <f t="shared" si="48"/>
        <v>1.9723865877712033E-3</v>
      </c>
      <c r="F385" s="10">
        <f t="shared" si="49"/>
        <v>3.3195020746887966E-3</v>
      </c>
      <c r="G385" s="10">
        <f t="shared" si="51"/>
        <v>0.33333333333333331</v>
      </c>
      <c r="H385" s="16">
        <f t="shared" si="50"/>
        <v>6.5746219592373442E-4</v>
      </c>
    </row>
    <row r="386" spans="1:8" x14ac:dyDescent="0.2">
      <c r="A386" s="8"/>
      <c r="B386" s="34" t="s">
        <v>364</v>
      </c>
      <c r="C386" s="31">
        <v>7</v>
      </c>
      <c r="D386" s="9">
        <v>10</v>
      </c>
      <c r="E386" s="10">
        <f t="shared" si="48"/>
        <v>4.6022353714661405E-3</v>
      </c>
      <c r="F386" s="10">
        <f t="shared" si="49"/>
        <v>8.2987551867219917E-3</v>
      </c>
      <c r="G386" s="10">
        <f t="shared" si="51"/>
        <v>0.42857142857142855</v>
      </c>
      <c r="H386" s="16">
        <f t="shared" si="50"/>
        <v>1.9723865877712028E-3</v>
      </c>
    </row>
    <row r="387" spans="1:8" x14ac:dyDescent="0.2">
      <c r="A387" s="8"/>
      <c r="B387" s="34" t="s">
        <v>365</v>
      </c>
      <c r="C387" s="31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6" t="str">
        <f t="shared" si="50"/>
        <v/>
      </c>
    </row>
    <row r="388" spans="1:8" x14ac:dyDescent="0.2">
      <c r="A388" s="8"/>
      <c r="B388" s="34" t="s">
        <v>366</v>
      </c>
      <c r="C388" s="3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1</v>
      </c>
      <c r="E391" s="10" t="str">
        <f t="shared" si="48"/>
        <v/>
      </c>
      <c r="F391" s="10">
        <f t="shared" si="49"/>
        <v>8.2987551867219915E-4</v>
      </c>
      <c r="G391" s="10">
        <f t="shared" si="51"/>
        <v>1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2</v>
      </c>
      <c r="D392" s="9">
        <v>6</v>
      </c>
      <c r="E392" s="10">
        <f t="shared" si="48"/>
        <v>1.3149243918474688E-3</v>
      </c>
      <c r="F392" s="10">
        <f t="shared" si="49"/>
        <v>4.9792531120331947E-3</v>
      </c>
      <c r="G392" s="10">
        <f t="shared" si="51"/>
        <v>2</v>
      </c>
      <c r="H392" s="16">
        <f t="shared" si="50"/>
        <v>2.6298487836949377E-3</v>
      </c>
    </row>
    <row r="393" spans="1:8" x14ac:dyDescent="0.2">
      <c r="A393" s="8"/>
      <c r="B393" s="34" t="s">
        <v>371</v>
      </c>
      <c r="C393" s="31">
        <v>0</v>
      </c>
      <c r="D393" s="9">
        <v>11</v>
      </c>
      <c r="E393" s="10" t="str">
        <f t="shared" si="48"/>
        <v/>
      </c>
      <c r="F393" s="10">
        <f t="shared" si="49"/>
        <v>9.1286307053941914E-3</v>
      </c>
      <c r="G393" s="10">
        <f t="shared" si="51"/>
        <v>1</v>
      </c>
      <c r="H393" s="16" t="str">
        <f t="shared" si="50"/>
        <v/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4" t="s">
        <v>374</v>
      </c>
      <c r="C396" s="31">
        <v>18</v>
      </c>
      <c r="D396" s="9">
        <v>3</v>
      </c>
      <c r="E396" s="10">
        <f t="shared" si="48"/>
        <v>1.1834319526627219E-2</v>
      </c>
      <c r="F396" s="10">
        <f t="shared" si="49"/>
        <v>2.4896265560165973E-3</v>
      </c>
      <c r="G396" s="10">
        <f t="shared" si="51"/>
        <v>-0.83333333333333337</v>
      </c>
      <c r="H396" s="16">
        <f t="shared" si="50"/>
        <v>-9.8619329388560158E-3</v>
      </c>
    </row>
    <row r="397" spans="1:8" x14ac:dyDescent="0.2">
      <c r="A397" s="8"/>
      <c r="B397" s="34" t="s">
        <v>375</v>
      </c>
      <c r="C397" s="31">
        <v>50</v>
      </c>
      <c r="D397" s="9">
        <v>9</v>
      </c>
      <c r="E397" s="10">
        <f t="shared" si="48"/>
        <v>3.2873109796186718E-2</v>
      </c>
      <c r="F397" s="10">
        <f t="shared" si="49"/>
        <v>7.4688796680497929E-3</v>
      </c>
      <c r="G397" s="10">
        <f t="shared" si="51"/>
        <v>-0.82</v>
      </c>
      <c r="H397" s="16">
        <f t="shared" si="50"/>
        <v>-2.6955950032873106E-2</v>
      </c>
    </row>
    <row r="398" spans="1:8" x14ac:dyDescent="0.2">
      <c r="A398" s="8"/>
      <c r="B398" s="34" t="s">
        <v>376</v>
      </c>
      <c r="C398" s="31">
        <v>3</v>
      </c>
      <c r="D398" s="9">
        <v>0</v>
      </c>
      <c r="E398" s="10">
        <f t="shared" si="48"/>
        <v>1.9723865877712033E-3</v>
      </c>
      <c r="F398" s="10" t="str">
        <f t="shared" si="49"/>
        <v/>
      </c>
      <c r="G398" s="10">
        <f t="shared" si="51"/>
        <v>-1</v>
      </c>
      <c r="H398" s="16">
        <f t="shared" si="50"/>
        <v>-1.9723865877712033E-3</v>
      </c>
    </row>
    <row r="399" spans="1:8" x14ac:dyDescent="0.2">
      <c r="A399" s="8"/>
      <c r="B399" s="34" t="s">
        <v>377</v>
      </c>
      <c r="C399" s="3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6" t="str">
        <f t="shared" si="50"/>
        <v/>
      </c>
    </row>
    <row r="400" spans="1:8" x14ac:dyDescent="0.2">
      <c r="A400" s="8"/>
      <c r="B400" s="34" t="s">
        <v>378</v>
      </c>
      <c r="C400" s="3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4</v>
      </c>
      <c r="D401" s="9">
        <v>0</v>
      </c>
      <c r="E401" s="10">
        <f t="shared" si="48"/>
        <v>2.6298487836949377E-3</v>
      </c>
      <c r="F401" s="10" t="str">
        <f t="shared" si="49"/>
        <v/>
      </c>
      <c r="G401" s="10">
        <f t="shared" si="51"/>
        <v>-1</v>
      </c>
      <c r="H401" s="16">
        <f t="shared" si="50"/>
        <v>-2.6298487836949377E-3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3</v>
      </c>
      <c r="D404" s="9">
        <v>23</v>
      </c>
      <c r="E404" s="10">
        <f t="shared" si="48"/>
        <v>1.9723865877712033E-3</v>
      </c>
      <c r="F404" s="10">
        <f t="shared" si="49"/>
        <v>1.9087136929460582E-2</v>
      </c>
      <c r="G404" s="10">
        <f t="shared" si="51"/>
        <v>6.666666666666667</v>
      </c>
      <c r="H404" s="16">
        <f t="shared" si="50"/>
        <v>1.3149243918474688E-2</v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94</v>
      </c>
      <c r="D410" s="9">
        <v>40</v>
      </c>
      <c r="E410" s="10">
        <f t="shared" si="48"/>
        <v>6.1801446416831031E-2</v>
      </c>
      <c r="F410" s="10">
        <f t="shared" si="49"/>
        <v>3.3195020746887967E-2</v>
      </c>
      <c r="G410" s="10">
        <f t="shared" si="51"/>
        <v>-0.57446808510638303</v>
      </c>
      <c r="H410" s="16">
        <f t="shared" si="50"/>
        <v>-3.5502958579881658E-2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20</v>
      </c>
      <c r="D413" s="9">
        <v>32</v>
      </c>
      <c r="E413" s="10">
        <f t="shared" si="48"/>
        <v>1.3149243918474688E-2</v>
      </c>
      <c r="F413" s="10">
        <f t="shared" si="49"/>
        <v>2.6556016597510373E-2</v>
      </c>
      <c r="G413" s="10">
        <f t="shared" si="51"/>
        <v>0.6</v>
      </c>
      <c r="H413" s="16">
        <f t="shared" si="50"/>
        <v>7.889546351084813E-3</v>
      </c>
    </row>
    <row r="414" spans="1:8" x14ac:dyDescent="0.2">
      <c r="A414" s="8"/>
      <c r="B414" s="34" t="s">
        <v>392</v>
      </c>
      <c r="C414" s="31">
        <v>72</v>
      </c>
      <c r="D414" s="9">
        <v>34</v>
      </c>
      <c r="E414" s="10">
        <f t="shared" si="48"/>
        <v>4.7337278106508875E-2</v>
      </c>
      <c r="F414" s="10">
        <f t="shared" si="49"/>
        <v>2.8215767634854772E-2</v>
      </c>
      <c r="G414" s="10">
        <f t="shared" si="51"/>
        <v>-0.52777777777777779</v>
      </c>
      <c r="H414" s="16">
        <f t="shared" si="50"/>
        <v>-2.4983563445101907E-2</v>
      </c>
    </row>
    <row r="415" spans="1:8" x14ac:dyDescent="0.2">
      <c r="A415" s="8"/>
      <c r="B415" s="34" t="s">
        <v>393</v>
      </c>
      <c r="C415" s="31">
        <v>11</v>
      </c>
      <c r="D415" s="9">
        <v>15</v>
      </c>
      <c r="E415" s="10">
        <f t="shared" si="48"/>
        <v>7.2320841551610782E-3</v>
      </c>
      <c r="F415" s="10">
        <f t="shared" si="49"/>
        <v>1.2448132780082987E-2</v>
      </c>
      <c r="G415" s="10">
        <f t="shared" si="51"/>
        <v>0.36363636363636365</v>
      </c>
      <c r="H415" s="16">
        <f t="shared" si="50"/>
        <v>2.6298487836949377E-3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4" t="s">
        <v>396</v>
      </c>
      <c r="C418" s="31">
        <v>8</v>
      </c>
      <c r="D418" s="9">
        <v>0</v>
      </c>
      <c r="E418" s="10">
        <f t="shared" si="48"/>
        <v>5.2596975673898753E-3</v>
      </c>
      <c r="F418" s="10" t="str">
        <f t="shared" si="49"/>
        <v/>
      </c>
      <c r="G418" s="10">
        <f t="shared" si="51"/>
        <v>-1</v>
      </c>
      <c r="H418" s="16">
        <f t="shared" si="50"/>
        <v>-5.2596975673898753E-3</v>
      </c>
    </row>
    <row r="419" spans="1:8" x14ac:dyDescent="0.2">
      <c r="A419" s="8"/>
      <c r="B419" s="34" t="s">
        <v>397</v>
      </c>
      <c r="C419" s="31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6" t="str">
        <f t="shared" si="50"/>
        <v/>
      </c>
    </row>
    <row r="420" spans="1:8" x14ac:dyDescent="0.2">
      <c r="A420" s="8"/>
      <c r="B420" s="34" t="s">
        <v>398</v>
      </c>
      <c r="C420" s="31">
        <v>1</v>
      </c>
      <c r="D420" s="9">
        <v>0</v>
      </c>
      <c r="E420" s="10">
        <f t="shared" si="48"/>
        <v>6.5746219592373442E-4</v>
      </c>
      <c r="F420" s="10" t="str">
        <f t="shared" si="49"/>
        <v/>
      </c>
      <c r="G420" s="10">
        <f t="shared" si="51"/>
        <v>-1</v>
      </c>
      <c r="H420" s="16">
        <f t="shared" si="50"/>
        <v>-6.5746219592373442E-4</v>
      </c>
    </row>
    <row r="421" spans="1:8" x14ac:dyDescent="0.2">
      <c r="A421" s="8"/>
      <c r="B421" s="34" t="s">
        <v>399</v>
      </c>
      <c r="C421" s="31">
        <v>0</v>
      </c>
      <c r="D421" s="9">
        <v>2</v>
      </c>
      <c r="E421" s="10" t="str">
        <f t="shared" si="48"/>
        <v/>
      </c>
      <c r="F421" s="10">
        <f t="shared" si="49"/>
        <v>1.6597510373443983E-3</v>
      </c>
      <c r="G421" s="10">
        <f t="shared" si="51"/>
        <v>1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0</v>
      </c>
      <c r="D424" s="9">
        <v>2</v>
      </c>
      <c r="E424" s="10" t="str">
        <f t="shared" si="48"/>
        <v/>
      </c>
      <c r="F424" s="10">
        <f t="shared" si="49"/>
        <v>1.6597510373443983E-3</v>
      </c>
      <c r="G424" s="10">
        <f t="shared" si="51"/>
        <v>1</v>
      </c>
      <c r="H424" s="16" t="str">
        <f t="shared" si="50"/>
        <v/>
      </c>
    </row>
    <row r="425" spans="1:8" x14ac:dyDescent="0.2">
      <c r="A425" s="8"/>
      <c r="B425" s="34" t="s">
        <v>403</v>
      </c>
      <c r="C425" s="31">
        <v>2</v>
      </c>
      <c r="D425" s="9">
        <v>10</v>
      </c>
      <c r="E425" s="10">
        <f t="shared" si="48"/>
        <v>1.3149243918474688E-3</v>
      </c>
      <c r="F425" s="10">
        <f t="shared" si="49"/>
        <v>8.2987551867219917E-3</v>
      </c>
      <c r="G425" s="10">
        <f t="shared" si="51"/>
        <v>4</v>
      </c>
      <c r="H425" s="16">
        <f t="shared" si="50"/>
        <v>5.2596975673898753E-3</v>
      </c>
    </row>
    <row r="426" spans="1:8" x14ac:dyDescent="0.2">
      <c r="A426" s="8"/>
      <c r="B426" s="34" t="s">
        <v>404</v>
      </c>
      <c r="C426" s="31">
        <v>30</v>
      </c>
      <c r="D426" s="9">
        <v>41</v>
      </c>
      <c r="E426" s="10">
        <f t="shared" ref="E426:E489" si="52">+IF(C426=0,"",C426/C$362)</f>
        <v>1.9723865877712032E-2</v>
      </c>
      <c r="F426" s="10">
        <f t="shared" ref="F426:F489" si="53">+IF(D426=0,"",D426/D$362)</f>
        <v>3.4024896265560163E-2</v>
      </c>
      <c r="G426" s="10">
        <f t="shared" si="51"/>
        <v>0.36666666666666664</v>
      </c>
      <c r="H426" s="16">
        <f t="shared" ref="H426:H489" si="54">+IF(OR(AND(E426=""),(G426="")),"",E426*G426)</f>
        <v>7.2320841551610782E-3</v>
      </c>
    </row>
    <row r="427" spans="1:8" x14ac:dyDescent="0.2">
      <c r="A427" s="8"/>
      <c r="B427" s="34" t="s">
        <v>405</v>
      </c>
      <c r="C427" s="31">
        <v>0</v>
      </c>
      <c r="D427" s="9">
        <v>1</v>
      </c>
      <c r="E427" s="10" t="str">
        <f t="shared" si="52"/>
        <v/>
      </c>
      <c r="F427" s="10">
        <f t="shared" si="53"/>
        <v>8.2987551867219915E-4</v>
      </c>
      <c r="G427" s="10">
        <f t="shared" ref="G427:G490" si="55">+IF(AND(C427=0,D427=0)," ",IF(C427=0,1,IF(D427=0,-1,(D427-C427)/C427)))</f>
        <v>1</v>
      </c>
      <c r="H427" s="16" t="str">
        <f t="shared" si="54"/>
        <v/>
      </c>
    </row>
    <row r="428" spans="1:8" x14ac:dyDescent="0.2">
      <c r="A428" s="8"/>
      <c r="B428" s="34" t="s">
        <v>406</v>
      </c>
      <c r="C428" s="31">
        <v>13</v>
      </c>
      <c r="D428" s="9">
        <v>20</v>
      </c>
      <c r="E428" s="10">
        <f t="shared" si="52"/>
        <v>8.5470085470085479E-3</v>
      </c>
      <c r="F428" s="10">
        <f t="shared" si="53"/>
        <v>1.6597510373443983E-2</v>
      </c>
      <c r="G428" s="10">
        <f t="shared" si="55"/>
        <v>0.53846153846153844</v>
      </c>
      <c r="H428" s="16">
        <f t="shared" si="54"/>
        <v>4.6022353714661414E-3</v>
      </c>
    </row>
    <row r="429" spans="1:8" x14ac:dyDescent="0.2">
      <c r="A429" s="8"/>
      <c r="B429" s="34" t="s">
        <v>407</v>
      </c>
      <c r="C429" s="3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7</v>
      </c>
      <c r="D432" s="9">
        <v>0</v>
      </c>
      <c r="E432" s="10">
        <f t="shared" si="52"/>
        <v>4.6022353714661405E-3</v>
      </c>
      <c r="F432" s="10" t="str">
        <f t="shared" si="53"/>
        <v/>
      </c>
      <c r="G432" s="10">
        <f t="shared" si="55"/>
        <v>-1</v>
      </c>
      <c r="H432" s="16">
        <f t="shared" si="54"/>
        <v>-4.6022353714661405E-3</v>
      </c>
    </row>
    <row r="433" spans="1:8" x14ac:dyDescent="0.2">
      <c r="A433" s="8"/>
      <c r="B433" s="34" t="s">
        <v>411</v>
      </c>
      <c r="C433" s="31">
        <v>2</v>
      </c>
      <c r="D433" s="9">
        <v>0</v>
      </c>
      <c r="E433" s="10">
        <f t="shared" si="52"/>
        <v>1.3149243918474688E-3</v>
      </c>
      <c r="F433" s="10" t="str">
        <f t="shared" si="53"/>
        <v/>
      </c>
      <c r="G433" s="10">
        <f t="shared" si="55"/>
        <v>-1</v>
      </c>
      <c r="H433" s="16">
        <f t="shared" si="54"/>
        <v>-1.3149243918474688E-3</v>
      </c>
    </row>
    <row r="434" spans="1:8" x14ac:dyDescent="0.2">
      <c r="A434" s="8"/>
      <c r="B434" s="34" t="s">
        <v>412</v>
      </c>
      <c r="C434" s="31">
        <v>1</v>
      </c>
      <c r="D434" s="9">
        <v>0</v>
      </c>
      <c r="E434" s="10">
        <f t="shared" si="52"/>
        <v>6.5746219592373442E-4</v>
      </c>
      <c r="F434" s="10" t="str">
        <f t="shared" si="53"/>
        <v/>
      </c>
      <c r="G434" s="10">
        <f t="shared" si="55"/>
        <v>-1</v>
      </c>
      <c r="H434" s="16">
        <f t="shared" si="54"/>
        <v>-6.5746219592373442E-4</v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146</v>
      </c>
      <c r="D437" s="9">
        <v>170</v>
      </c>
      <c r="E437" s="10">
        <f t="shared" si="52"/>
        <v>9.5989480604865215E-2</v>
      </c>
      <c r="F437" s="10">
        <f t="shared" si="53"/>
        <v>0.14107883817427386</v>
      </c>
      <c r="G437" s="10">
        <f t="shared" si="55"/>
        <v>0.16438356164383561</v>
      </c>
      <c r="H437" s="16">
        <f t="shared" si="54"/>
        <v>1.5779092702169623E-2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9</v>
      </c>
      <c r="D441" s="9">
        <v>3</v>
      </c>
      <c r="E441" s="10">
        <f t="shared" si="52"/>
        <v>5.9171597633136093E-3</v>
      </c>
      <c r="F441" s="10">
        <f t="shared" si="53"/>
        <v>2.4896265560165973E-3</v>
      </c>
      <c r="G441" s="10">
        <f t="shared" si="55"/>
        <v>-0.66666666666666663</v>
      </c>
      <c r="H441" s="16">
        <f t="shared" si="54"/>
        <v>-3.9447731755424056E-3</v>
      </c>
    </row>
    <row r="442" spans="1:8" x14ac:dyDescent="0.2">
      <c r="A442" s="8"/>
      <c r="B442" s="34" t="s">
        <v>420</v>
      </c>
      <c r="C442" s="31">
        <v>0</v>
      </c>
      <c r="D442" s="9">
        <v>1</v>
      </c>
      <c r="E442" s="10" t="str">
        <f t="shared" si="52"/>
        <v/>
      </c>
      <c r="F442" s="10">
        <f t="shared" si="53"/>
        <v>8.2987551867219915E-4</v>
      </c>
      <c r="G442" s="10">
        <f t="shared" si="55"/>
        <v>1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6" t="str">
        <f t="shared" si="54"/>
        <v/>
      </c>
    </row>
    <row r="446" spans="1:8" x14ac:dyDescent="0.2">
      <c r="A446" s="8"/>
      <c r="B446" s="34" t="s">
        <v>424</v>
      </c>
      <c r="C446" s="31">
        <v>0</v>
      </c>
      <c r="D446" s="9">
        <v>2</v>
      </c>
      <c r="E446" s="10" t="str">
        <f t="shared" si="52"/>
        <v/>
      </c>
      <c r="F446" s="10">
        <f t="shared" si="53"/>
        <v>1.6597510373443983E-3</v>
      </c>
      <c r="G446" s="10">
        <f t="shared" si="55"/>
        <v>1</v>
      </c>
      <c r="H446" s="16" t="str">
        <f t="shared" si="54"/>
        <v/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1</v>
      </c>
      <c r="D449" s="9">
        <v>0</v>
      </c>
      <c r="E449" s="10">
        <f t="shared" si="52"/>
        <v>6.5746219592373442E-4</v>
      </c>
      <c r="F449" s="10" t="str">
        <f t="shared" si="53"/>
        <v/>
      </c>
      <c r="G449" s="10">
        <f t="shared" si="55"/>
        <v>-1</v>
      </c>
      <c r="H449" s="16">
        <f t="shared" si="54"/>
        <v>-6.5746219592373442E-4</v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150</v>
      </c>
      <c r="D451" s="9">
        <v>139</v>
      </c>
      <c r="E451" s="10">
        <f t="shared" si="52"/>
        <v>9.8619329388560162E-2</v>
      </c>
      <c r="F451" s="10">
        <f t="shared" si="53"/>
        <v>0.11535269709543569</v>
      </c>
      <c r="G451" s="10">
        <f t="shared" si="55"/>
        <v>-7.3333333333333334E-2</v>
      </c>
      <c r="H451" s="16">
        <f t="shared" si="54"/>
        <v>-7.2320841551610782E-3</v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15</v>
      </c>
      <c r="D453" s="9">
        <v>5</v>
      </c>
      <c r="E453" s="10">
        <f t="shared" si="52"/>
        <v>9.8619329388560158E-3</v>
      </c>
      <c r="F453" s="10">
        <f t="shared" si="53"/>
        <v>4.1493775933609959E-3</v>
      </c>
      <c r="G453" s="10">
        <f t="shared" si="55"/>
        <v>-0.66666666666666663</v>
      </c>
      <c r="H453" s="16">
        <f t="shared" si="54"/>
        <v>-6.5746219592373433E-3</v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2</v>
      </c>
      <c r="D456" s="9">
        <v>0</v>
      </c>
      <c r="E456" s="10">
        <f t="shared" si="52"/>
        <v>1.3149243918474688E-3</v>
      </c>
      <c r="F456" s="10" t="str">
        <f t="shared" si="53"/>
        <v/>
      </c>
      <c r="G456" s="10">
        <f t="shared" si="55"/>
        <v>-1</v>
      </c>
      <c r="H456" s="16">
        <f t="shared" si="54"/>
        <v>-1.3149243918474688E-3</v>
      </c>
    </row>
    <row r="457" spans="1:8" x14ac:dyDescent="0.2">
      <c r="A457" s="8"/>
      <c r="B457" s="34" t="s">
        <v>435</v>
      </c>
      <c r="C457" s="31">
        <v>0</v>
      </c>
      <c r="D457" s="9">
        <v>20</v>
      </c>
      <c r="E457" s="10" t="str">
        <f t="shared" si="52"/>
        <v/>
      </c>
      <c r="F457" s="10">
        <f t="shared" si="53"/>
        <v>1.6597510373443983E-2</v>
      </c>
      <c r="G457" s="10">
        <f t="shared" si="55"/>
        <v>1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57</v>
      </c>
      <c r="D458" s="9">
        <v>70</v>
      </c>
      <c r="E458" s="10">
        <f t="shared" si="52"/>
        <v>3.7475345167652857E-2</v>
      </c>
      <c r="F458" s="10">
        <f t="shared" si="53"/>
        <v>5.8091286307053944E-2</v>
      </c>
      <c r="G458" s="10">
        <f t="shared" si="55"/>
        <v>0.22807017543859648</v>
      </c>
      <c r="H458" s="16">
        <f t="shared" si="54"/>
        <v>8.5470085470085461E-3</v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7</v>
      </c>
      <c r="D460" s="9">
        <v>18</v>
      </c>
      <c r="E460" s="10">
        <f t="shared" si="52"/>
        <v>4.6022353714661405E-3</v>
      </c>
      <c r="F460" s="10">
        <f t="shared" si="53"/>
        <v>1.4937759336099586E-2</v>
      </c>
      <c r="G460" s="10">
        <f t="shared" si="55"/>
        <v>1.5714285714285714</v>
      </c>
      <c r="H460" s="16">
        <f t="shared" si="54"/>
        <v>7.2320841551610782E-3</v>
      </c>
    </row>
    <row r="461" spans="1:8" x14ac:dyDescent="0.2">
      <c r="A461" s="8"/>
      <c r="B461" s="34" t="s">
        <v>439</v>
      </c>
      <c r="C461" s="31">
        <v>0</v>
      </c>
      <c r="D461" s="9">
        <v>14</v>
      </c>
      <c r="E461" s="10" t="str">
        <f t="shared" si="52"/>
        <v/>
      </c>
      <c r="F461" s="10">
        <f t="shared" si="53"/>
        <v>1.1618257261410789E-2</v>
      </c>
      <c r="G461" s="10">
        <f t="shared" si="55"/>
        <v>1</v>
      </c>
      <c r="H461" s="16" t="str">
        <f t="shared" si="54"/>
        <v/>
      </c>
    </row>
    <row r="462" spans="1:8" x14ac:dyDescent="0.2">
      <c r="A462" s="8"/>
      <c r="B462" s="34" t="s">
        <v>440</v>
      </c>
      <c r="C462" s="31">
        <v>1</v>
      </c>
      <c r="D462" s="9">
        <v>25</v>
      </c>
      <c r="E462" s="10">
        <f t="shared" si="52"/>
        <v>6.5746219592373442E-4</v>
      </c>
      <c r="F462" s="10">
        <f t="shared" si="53"/>
        <v>2.0746887966804978E-2</v>
      </c>
      <c r="G462" s="10">
        <f t="shared" si="55"/>
        <v>24</v>
      </c>
      <c r="H462" s="16">
        <f t="shared" si="54"/>
        <v>1.5779092702169626E-2</v>
      </c>
    </row>
    <row r="463" spans="1:8" x14ac:dyDescent="0.2">
      <c r="A463" s="8"/>
      <c r="B463" s="34" t="s">
        <v>441</v>
      </c>
      <c r="C463" s="31">
        <v>0</v>
      </c>
      <c r="D463" s="9">
        <v>2</v>
      </c>
      <c r="E463" s="10" t="str">
        <f t="shared" si="52"/>
        <v/>
      </c>
      <c r="F463" s="10">
        <f t="shared" si="53"/>
        <v>1.6597510373443983E-3</v>
      </c>
      <c r="G463" s="10">
        <f t="shared" si="55"/>
        <v>1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0</v>
      </c>
      <c r="D464" s="9">
        <v>15</v>
      </c>
      <c r="E464" s="10" t="str">
        <f t="shared" si="52"/>
        <v/>
      </c>
      <c r="F464" s="10">
        <f t="shared" si="53"/>
        <v>1.2448132780082987E-2</v>
      </c>
      <c r="G464" s="10">
        <f t="shared" si="55"/>
        <v>1</v>
      </c>
      <c r="H464" s="16" t="str">
        <f t="shared" si="54"/>
        <v/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1</v>
      </c>
      <c r="E468" s="10" t="str">
        <f t="shared" si="52"/>
        <v/>
      </c>
      <c r="F468" s="10">
        <f t="shared" si="53"/>
        <v>8.2987551867219915E-4</v>
      </c>
      <c r="G468" s="10">
        <f t="shared" si="55"/>
        <v>1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11</v>
      </c>
      <c r="E469" s="10" t="str">
        <f t="shared" si="52"/>
        <v/>
      </c>
      <c r="F469" s="10">
        <f t="shared" si="53"/>
        <v>9.1286307053941914E-3</v>
      </c>
      <c r="G469" s="10">
        <f t="shared" si="55"/>
        <v>1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0</v>
      </c>
      <c r="D472" s="9">
        <v>1</v>
      </c>
      <c r="E472" s="10" t="str">
        <f t="shared" si="52"/>
        <v/>
      </c>
      <c r="F472" s="10">
        <f t="shared" si="53"/>
        <v>8.2987551867219915E-4</v>
      </c>
      <c r="G472" s="10">
        <f t="shared" si="55"/>
        <v>1</v>
      </c>
      <c r="H472" s="16" t="str">
        <f t="shared" si="54"/>
        <v/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3</v>
      </c>
      <c r="D474" s="9">
        <v>0</v>
      </c>
      <c r="E474" s="10">
        <f t="shared" si="52"/>
        <v>1.9723865877712033E-3</v>
      </c>
      <c r="F474" s="10" t="str">
        <f t="shared" si="53"/>
        <v/>
      </c>
      <c r="G474" s="10">
        <f t="shared" si="55"/>
        <v>-1</v>
      </c>
      <c r="H474" s="16">
        <f t="shared" si="54"/>
        <v>-1.9723865877712033E-3</v>
      </c>
    </row>
    <row r="475" spans="1:8" x14ac:dyDescent="0.2">
      <c r="A475" s="8"/>
      <c r="B475" s="34" t="s">
        <v>453</v>
      </c>
      <c r="C475" s="31">
        <v>9</v>
      </c>
      <c r="D475" s="9">
        <v>0</v>
      </c>
      <c r="E475" s="10">
        <f t="shared" si="52"/>
        <v>5.9171597633136093E-3</v>
      </c>
      <c r="F475" s="10" t="str">
        <f t="shared" si="53"/>
        <v/>
      </c>
      <c r="G475" s="10">
        <f t="shared" si="55"/>
        <v>-1</v>
      </c>
      <c r="H475" s="16">
        <f t="shared" si="54"/>
        <v>-5.9171597633136093E-3</v>
      </c>
    </row>
    <row r="476" spans="1:8" x14ac:dyDescent="0.2">
      <c r="A476" s="8"/>
      <c r="B476" s="34" t="s">
        <v>454</v>
      </c>
      <c r="C476" s="3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4" t="s">
        <v>455</v>
      </c>
      <c r="C477" s="31">
        <v>2</v>
      </c>
      <c r="D477" s="9">
        <v>0</v>
      </c>
      <c r="E477" s="10">
        <f t="shared" si="52"/>
        <v>1.3149243918474688E-3</v>
      </c>
      <c r="F477" s="10" t="str">
        <f t="shared" si="53"/>
        <v/>
      </c>
      <c r="G477" s="10">
        <f t="shared" si="55"/>
        <v>-1</v>
      </c>
      <c r="H477" s="16">
        <f t="shared" si="54"/>
        <v>-1.3149243918474688E-3</v>
      </c>
    </row>
    <row r="478" spans="1:8" ht="25.5" x14ac:dyDescent="0.2">
      <c r="A478" s="8"/>
      <c r="B478" s="34" t="s">
        <v>456</v>
      </c>
      <c r="C478" s="31">
        <v>3</v>
      </c>
      <c r="D478" s="9">
        <v>2</v>
      </c>
      <c r="E478" s="10">
        <f t="shared" si="52"/>
        <v>1.9723865877712033E-3</v>
      </c>
      <c r="F478" s="10">
        <f t="shared" si="53"/>
        <v>1.6597510373443983E-3</v>
      </c>
      <c r="G478" s="10">
        <f t="shared" si="55"/>
        <v>-0.33333333333333331</v>
      </c>
      <c r="H478" s="16">
        <f t="shared" si="54"/>
        <v>-6.5746219592373442E-4</v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3</v>
      </c>
      <c r="D480" s="9">
        <v>0</v>
      </c>
      <c r="E480" s="10">
        <f t="shared" si="52"/>
        <v>1.9723865877712033E-3</v>
      </c>
      <c r="F480" s="10" t="str">
        <f t="shared" si="53"/>
        <v/>
      </c>
      <c r="G480" s="10">
        <f t="shared" si="55"/>
        <v>-1</v>
      </c>
      <c r="H480" s="16">
        <f t="shared" si="54"/>
        <v>-1.9723865877712033E-3</v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4" t="s">
        <v>461</v>
      </c>
      <c r="C483" s="31">
        <v>1</v>
      </c>
      <c r="D483" s="9">
        <v>1</v>
      </c>
      <c r="E483" s="10">
        <f t="shared" si="52"/>
        <v>6.5746219592373442E-4</v>
      </c>
      <c r="F483" s="10">
        <f t="shared" si="53"/>
        <v>8.2987551867219915E-4</v>
      </c>
      <c r="G483" s="10">
        <f t="shared" si="55"/>
        <v>0</v>
      </c>
      <c r="H483" s="16">
        <f t="shared" si="54"/>
        <v>0</v>
      </c>
    </row>
    <row r="484" spans="1:8" x14ac:dyDescent="0.2">
      <c r="A484" s="8"/>
      <c r="B484" s="34" t="s">
        <v>462</v>
      </c>
      <c r="C484" s="31">
        <v>19</v>
      </c>
      <c r="D484" s="9">
        <v>14</v>
      </c>
      <c r="E484" s="10">
        <f t="shared" si="52"/>
        <v>1.2491781722550954E-2</v>
      </c>
      <c r="F484" s="10">
        <f t="shared" si="53"/>
        <v>1.1618257261410789E-2</v>
      </c>
      <c r="G484" s="10">
        <f t="shared" si="55"/>
        <v>-0.26315789473684209</v>
      </c>
      <c r="H484" s="16">
        <f t="shared" si="54"/>
        <v>-3.2873109796186717E-3</v>
      </c>
    </row>
    <row r="485" spans="1:8" x14ac:dyDescent="0.2">
      <c r="A485" s="8"/>
      <c r="B485" s="34" t="s">
        <v>463</v>
      </c>
      <c r="C485" s="31">
        <v>0</v>
      </c>
      <c r="D485" s="9">
        <v>2</v>
      </c>
      <c r="E485" s="10" t="str">
        <f t="shared" si="52"/>
        <v/>
      </c>
      <c r="F485" s="10">
        <f t="shared" si="53"/>
        <v>1.6597510373443983E-3</v>
      </c>
      <c r="G485" s="10">
        <f t="shared" si="55"/>
        <v>1</v>
      </c>
      <c r="H485" s="16" t="str">
        <f t="shared" si="54"/>
        <v/>
      </c>
    </row>
    <row r="486" spans="1:8" x14ac:dyDescent="0.2">
      <c r="A486" s="8"/>
      <c r="B486" s="34" t="s">
        <v>464</v>
      </c>
      <c r="C486" s="3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4</v>
      </c>
      <c r="D487" s="9">
        <v>3</v>
      </c>
      <c r="E487" s="10">
        <f t="shared" si="52"/>
        <v>2.6298487836949377E-3</v>
      </c>
      <c r="F487" s="10">
        <f t="shared" si="53"/>
        <v>2.4896265560165973E-3</v>
      </c>
      <c r="G487" s="10">
        <f t="shared" si="55"/>
        <v>-0.25</v>
      </c>
      <c r="H487" s="16">
        <f t="shared" si="54"/>
        <v>-6.5746219592373442E-4</v>
      </c>
    </row>
    <row r="488" spans="1:8" x14ac:dyDescent="0.2">
      <c r="A488" s="8"/>
      <c r="B488" s="34" t="s">
        <v>466</v>
      </c>
      <c r="C488" s="31">
        <v>2</v>
      </c>
      <c r="D488" s="9">
        <v>0</v>
      </c>
      <c r="E488" s="10">
        <f t="shared" si="52"/>
        <v>1.3149243918474688E-3</v>
      </c>
      <c r="F488" s="10" t="str">
        <f t="shared" si="53"/>
        <v/>
      </c>
      <c r="G488" s="10">
        <f t="shared" si="55"/>
        <v>-1</v>
      </c>
      <c r="H488" s="16">
        <f t="shared" si="54"/>
        <v>-1.3149243918474688E-3</v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342</v>
      </c>
      <c r="D490" s="9">
        <v>37</v>
      </c>
      <c r="E490" s="10">
        <f t="shared" ref="E490:E553" si="56">+IF(C490=0,"",C490/C$362)</f>
        <v>0.22485207100591717</v>
      </c>
      <c r="F490" s="10">
        <f t="shared" ref="F490:F553" si="57">+IF(D490=0,"",D490/D$362)</f>
        <v>3.0705394190871368E-2</v>
      </c>
      <c r="G490" s="10">
        <f t="shared" si="55"/>
        <v>-0.89181286549707606</v>
      </c>
      <c r="H490" s="16">
        <f t="shared" ref="H490:H553" si="58">+IF(OR(AND(E490=""),(G490="")),"",E490*G490)</f>
        <v>-0.200525969756739</v>
      </c>
    </row>
    <row r="491" spans="1:8" x14ac:dyDescent="0.2">
      <c r="A491" s="8"/>
      <c r="B491" s="34" t="s">
        <v>469</v>
      </c>
      <c r="C491" s="31">
        <v>0</v>
      </c>
      <c r="D491" s="9">
        <v>4</v>
      </c>
      <c r="E491" s="10" t="str">
        <f t="shared" si="56"/>
        <v/>
      </c>
      <c r="F491" s="10">
        <f t="shared" si="57"/>
        <v>3.3195020746887966E-3</v>
      </c>
      <c r="G491" s="10">
        <f t="shared" ref="G491:G554" si="59">+IF(AND(C491=0,D491=0)," ",IF(C491=0,1,IF(D491=0,-1,(D491-C491)/C491)))</f>
        <v>1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7</v>
      </c>
      <c r="D498" s="9">
        <v>4</v>
      </c>
      <c r="E498" s="10">
        <f t="shared" si="56"/>
        <v>4.6022353714661405E-3</v>
      </c>
      <c r="F498" s="10">
        <f t="shared" si="57"/>
        <v>3.3195020746887966E-3</v>
      </c>
      <c r="G498" s="10">
        <f t="shared" si="59"/>
        <v>-0.42857142857142855</v>
      </c>
      <c r="H498" s="16">
        <f t="shared" si="58"/>
        <v>-1.9723865877712028E-3</v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2</v>
      </c>
      <c r="D500" s="9">
        <v>0</v>
      </c>
      <c r="E500" s="10">
        <f t="shared" si="56"/>
        <v>1.3149243918474688E-3</v>
      </c>
      <c r="F500" s="10" t="str">
        <f t="shared" si="57"/>
        <v/>
      </c>
      <c r="G500" s="10">
        <f t="shared" si="59"/>
        <v>-1</v>
      </c>
      <c r="H500" s="16">
        <f t="shared" si="58"/>
        <v>-1.3149243918474688E-3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6" t="str">
        <f t="shared" si="58"/>
        <v/>
      </c>
    </row>
    <row r="503" spans="1:8" x14ac:dyDescent="0.2">
      <c r="A503" s="8"/>
      <c r="B503" s="34" t="s">
        <v>481</v>
      </c>
      <c r="C503" s="31">
        <v>13</v>
      </c>
      <c r="D503" s="9">
        <v>3</v>
      </c>
      <c r="E503" s="10">
        <f t="shared" si="56"/>
        <v>8.5470085470085479E-3</v>
      </c>
      <c r="F503" s="10">
        <f t="shared" si="57"/>
        <v>2.4896265560165973E-3</v>
      </c>
      <c r="G503" s="10">
        <f t="shared" si="59"/>
        <v>-0.76923076923076927</v>
      </c>
      <c r="H503" s="16">
        <f t="shared" si="58"/>
        <v>-6.574621959237345E-3</v>
      </c>
    </row>
    <row r="504" spans="1:8" x14ac:dyDescent="0.2">
      <c r="A504" s="8"/>
      <c r="B504" s="34" t="s">
        <v>482</v>
      </c>
      <c r="C504" s="31">
        <v>0</v>
      </c>
      <c r="D504" s="9">
        <v>1</v>
      </c>
      <c r="E504" s="10" t="str">
        <f t="shared" si="56"/>
        <v/>
      </c>
      <c r="F504" s="10">
        <f t="shared" si="57"/>
        <v>8.2987551867219915E-4</v>
      </c>
      <c r="G504" s="10">
        <f t="shared" si="59"/>
        <v>1</v>
      </c>
      <c r="H504" s="16" t="str">
        <f t="shared" si="58"/>
        <v/>
      </c>
    </row>
    <row r="505" spans="1:8" x14ac:dyDescent="0.2">
      <c r="A505" s="8"/>
      <c r="B505" s="34" t="s">
        <v>483</v>
      </c>
      <c r="C505" s="31">
        <v>4</v>
      </c>
      <c r="D505" s="9">
        <v>12</v>
      </c>
      <c r="E505" s="10">
        <f t="shared" si="56"/>
        <v>2.6298487836949377E-3</v>
      </c>
      <c r="F505" s="10">
        <f t="shared" si="57"/>
        <v>9.9585062240663894E-3</v>
      </c>
      <c r="G505" s="10">
        <f t="shared" si="59"/>
        <v>2</v>
      </c>
      <c r="H505" s="16">
        <f t="shared" si="58"/>
        <v>5.2596975673898753E-3</v>
      </c>
    </row>
    <row r="506" spans="1:8" x14ac:dyDescent="0.2">
      <c r="A506" s="8"/>
      <c r="B506" s="34" t="s">
        <v>484</v>
      </c>
      <c r="C506" s="3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4" t="s">
        <v>485</v>
      </c>
      <c r="C507" s="3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2</v>
      </c>
      <c r="D508" s="9">
        <v>6</v>
      </c>
      <c r="E508" s="10">
        <f t="shared" si="56"/>
        <v>1.3149243918474688E-3</v>
      </c>
      <c r="F508" s="10">
        <f t="shared" si="57"/>
        <v>4.9792531120331947E-3</v>
      </c>
      <c r="G508" s="10">
        <f t="shared" si="59"/>
        <v>2</v>
      </c>
      <c r="H508" s="16">
        <f t="shared" si="58"/>
        <v>2.6298487836949377E-3</v>
      </c>
    </row>
    <row r="509" spans="1:8" x14ac:dyDescent="0.2">
      <c r="A509" s="8"/>
      <c r="B509" s="34" t="s">
        <v>487</v>
      </c>
      <c r="C509" s="31">
        <v>3</v>
      </c>
      <c r="D509" s="9">
        <v>5</v>
      </c>
      <c r="E509" s="10">
        <f t="shared" si="56"/>
        <v>1.9723865877712033E-3</v>
      </c>
      <c r="F509" s="10">
        <f t="shared" si="57"/>
        <v>4.1493775933609959E-3</v>
      </c>
      <c r="G509" s="10">
        <f t="shared" si="59"/>
        <v>0.66666666666666663</v>
      </c>
      <c r="H509" s="16">
        <f t="shared" si="58"/>
        <v>1.3149243918474688E-3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2</v>
      </c>
      <c r="E513" s="10" t="str">
        <f t="shared" si="56"/>
        <v/>
      </c>
      <c r="F513" s="10">
        <f t="shared" si="57"/>
        <v>1.6597510373443983E-3</v>
      </c>
      <c r="G513" s="10">
        <f t="shared" si="59"/>
        <v>1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0</v>
      </c>
      <c r="D514" s="9">
        <v>1</v>
      </c>
      <c r="E514" s="10" t="str">
        <f t="shared" si="56"/>
        <v/>
      </c>
      <c r="F514" s="10">
        <f t="shared" si="57"/>
        <v>8.2987551867219915E-4</v>
      </c>
      <c r="G514" s="10">
        <f t="shared" si="59"/>
        <v>1</v>
      </c>
      <c r="H514" s="16" t="str">
        <f t="shared" si="58"/>
        <v/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45</v>
      </c>
      <c r="D519" s="9">
        <v>1</v>
      </c>
      <c r="E519" s="10">
        <f t="shared" si="56"/>
        <v>2.9585798816568046E-2</v>
      </c>
      <c r="F519" s="10">
        <f t="shared" si="57"/>
        <v>8.2987551867219915E-4</v>
      </c>
      <c r="G519" s="10">
        <f t="shared" si="59"/>
        <v>-0.97777777777777775</v>
      </c>
      <c r="H519" s="16">
        <f t="shared" si="58"/>
        <v>-2.8928336620644309E-2</v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1</v>
      </c>
      <c r="E521" s="10" t="str">
        <f t="shared" si="56"/>
        <v/>
      </c>
      <c r="F521" s="10">
        <f t="shared" si="57"/>
        <v>8.2987551867219915E-4</v>
      </c>
      <c r="G521" s="10">
        <f t="shared" si="59"/>
        <v>1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4</v>
      </c>
      <c r="E525" s="10" t="str">
        <f t="shared" si="56"/>
        <v/>
      </c>
      <c r="F525" s="10">
        <f t="shared" si="57"/>
        <v>3.3195020746887966E-3</v>
      </c>
      <c r="G525" s="10">
        <f t="shared" si="59"/>
        <v>1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13</v>
      </c>
      <c r="D530" s="9">
        <v>4</v>
      </c>
      <c r="E530" s="10">
        <f t="shared" si="56"/>
        <v>8.5470085470085479E-3</v>
      </c>
      <c r="F530" s="10">
        <f t="shared" si="57"/>
        <v>3.3195020746887966E-3</v>
      </c>
      <c r="G530" s="10">
        <f t="shared" si="59"/>
        <v>-0.69230769230769229</v>
      </c>
      <c r="H530" s="16">
        <f t="shared" si="58"/>
        <v>-5.9171597633136102E-3</v>
      </c>
    </row>
    <row r="531" spans="1:8" x14ac:dyDescent="0.2">
      <c r="A531" s="8"/>
      <c r="B531" s="34" t="s">
        <v>509</v>
      </c>
      <c r="C531" s="31">
        <v>1</v>
      </c>
      <c r="D531" s="9">
        <v>0</v>
      </c>
      <c r="E531" s="10">
        <f t="shared" si="56"/>
        <v>6.5746219592373442E-4</v>
      </c>
      <c r="F531" s="10" t="str">
        <f t="shared" si="57"/>
        <v/>
      </c>
      <c r="G531" s="10">
        <f t="shared" si="59"/>
        <v>-1</v>
      </c>
      <c r="H531" s="16">
        <f t="shared" si="58"/>
        <v>-6.5746219592373442E-4</v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6</v>
      </c>
      <c r="E545" s="10" t="str">
        <f t="shared" si="56"/>
        <v/>
      </c>
      <c r="F545" s="10">
        <f t="shared" si="57"/>
        <v>4.9792531120331947E-3</v>
      </c>
      <c r="G545" s="10">
        <f t="shared" si="59"/>
        <v>1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1</v>
      </c>
      <c r="E546" s="10" t="str">
        <f t="shared" si="56"/>
        <v/>
      </c>
      <c r="F546" s="10">
        <f t="shared" si="57"/>
        <v>8.2987551867219915E-4</v>
      </c>
      <c r="G546" s="10">
        <f t="shared" si="59"/>
        <v>1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6" t="str">
        <f t="shared" si="58"/>
        <v/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2</v>
      </c>
      <c r="D554" s="9">
        <v>0</v>
      </c>
      <c r="E554" s="10">
        <f t="shared" ref="E554:E595" si="60">+IF(C554=0,"",C554/C$362)</f>
        <v>1.3149243918474688E-3</v>
      </c>
      <c r="F554" s="10" t="str">
        <f t="shared" ref="F554:F595" si="61">+IF(D554=0,"",D554/D$362)</f>
        <v/>
      </c>
      <c r="G554" s="10">
        <f t="shared" si="59"/>
        <v>-1</v>
      </c>
      <c r="H554" s="16">
        <f t="shared" ref="H554:H617" si="62">+IF(OR(AND(E554=""),(G554="")),"",E554*G554)</f>
        <v>-1.3149243918474688E-3</v>
      </c>
    </row>
    <row r="555" spans="1:8" x14ac:dyDescent="0.2">
      <c r="A555" s="8"/>
      <c r="B555" s="34" t="s">
        <v>533</v>
      </c>
      <c r="C555" s="31">
        <v>1</v>
      </c>
      <c r="D555" s="9">
        <v>2</v>
      </c>
      <c r="E555" s="10">
        <f t="shared" si="60"/>
        <v>6.5746219592373442E-4</v>
      </c>
      <c r="F555" s="10">
        <f t="shared" si="61"/>
        <v>1.6597510373443983E-3</v>
      </c>
      <c r="G555" s="10">
        <f t="shared" ref="G555:G595" si="63">+IF(AND(C555=0,D555=0)," ",IF(C555=0,1,IF(D555=0,-1,(D555-C555)/C555)))</f>
        <v>1</v>
      </c>
      <c r="H555" s="16">
        <f t="shared" si="62"/>
        <v>6.5746219592373442E-4</v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3</v>
      </c>
      <c r="E557" s="10" t="str">
        <f t="shared" si="60"/>
        <v/>
      </c>
      <c r="F557" s="10">
        <f t="shared" si="61"/>
        <v>2.4896265560165973E-3</v>
      </c>
      <c r="G557" s="10">
        <f t="shared" si="63"/>
        <v>1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2</v>
      </c>
      <c r="D558" s="9">
        <v>14</v>
      </c>
      <c r="E558" s="10">
        <f t="shared" si="60"/>
        <v>1.3149243918474688E-3</v>
      </c>
      <c r="F558" s="10">
        <f t="shared" si="61"/>
        <v>1.1618257261410789E-2</v>
      </c>
      <c r="G558" s="10">
        <f t="shared" si="63"/>
        <v>6</v>
      </c>
      <c r="H558" s="16">
        <f t="shared" si="62"/>
        <v>7.889546351084813E-3</v>
      </c>
    </row>
    <row r="559" spans="1:8" x14ac:dyDescent="0.2">
      <c r="A559" s="8"/>
      <c r="B559" s="34" t="s">
        <v>537</v>
      </c>
      <c r="C559" s="31">
        <v>20</v>
      </c>
      <c r="D559" s="9">
        <v>7</v>
      </c>
      <c r="E559" s="10">
        <f t="shared" si="60"/>
        <v>1.3149243918474688E-2</v>
      </c>
      <c r="F559" s="10">
        <f t="shared" si="61"/>
        <v>5.8091286307053944E-3</v>
      </c>
      <c r="G559" s="10">
        <f t="shared" si="63"/>
        <v>-0.65</v>
      </c>
      <c r="H559" s="16">
        <f t="shared" si="62"/>
        <v>-8.5470085470085479E-3</v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0</v>
      </c>
      <c r="D562" s="9">
        <v>5</v>
      </c>
      <c r="E562" s="10" t="str">
        <f t="shared" si="60"/>
        <v/>
      </c>
      <c r="F562" s="10">
        <f t="shared" si="61"/>
        <v>4.1493775933609959E-3</v>
      </c>
      <c r="G562" s="10">
        <f t="shared" si="63"/>
        <v>1</v>
      </c>
      <c r="H562" s="16" t="str">
        <f t="shared" si="62"/>
        <v/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0</v>
      </c>
      <c r="D568" s="9">
        <v>3</v>
      </c>
      <c r="E568" s="10" t="str">
        <f t="shared" si="60"/>
        <v/>
      </c>
      <c r="F568" s="10">
        <f t="shared" si="61"/>
        <v>2.4896265560165973E-3</v>
      </c>
      <c r="G568" s="10">
        <f t="shared" si="63"/>
        <v>1</v>
      </c>
      <c r="H568" s="16" t="str">
        <f t="shared" si="62"/>
        <v/>
      </c>
    </row>
    <row r="569" spans="1:8" ht="25.5" x14ac:dyDescent="0.2">
      <c r="A569" s="8"/>
      <c r="B569" s="34" t="s">
        <v>547</v>
      </c>
      <c r="C569" s="3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5</v>
      </c>
      <c r="D571" s="9">
        <v>0</v>
      </c>
      <c r="E571" s="10">
        <f t="shared" si="60"/>
        <v>3.2873109796186721E-3</v>
      </c>
      <c r="F571" s="10" t="str">
        <f t="shared" si="61"/>
        <v/>
      </c>
      <c r="G571" s="10">
        <f t="shared" si="63"/>
        <v>-1</v>
      </c>
      <c r="H571" s="16">
        <f t="shared" si="62"/>
        <v>-3.2873109796186721E-3</v>
      </c>
    </row>
    <row r="572" spans="1:8" ht="25.5" x14ac:dyDescent="0.2">
      <c r="A572" s="8"/>
      <c r="B572" s="34" t="s">
        <v>550</v>
      </c>
      <c r="C572" s="31">
        <v>1</v>
      </c>
      <c r="D572" s="9">
        <v>0</v>
      </c>
      <c r="E572" s="10">
        <f t="shared" si="60"/>
        <v>6.5746219592373442E-4</v>
      </c>
      <c r="F572" s="10" t="str">
        <f t="shared" si="61"/>
        <v/>
      </c>
      <c r="G572" s="10">
        <f t="shared" si="63"/>
        <v>-1</v>
      </c>
      <c r="H572" s="16">
        <f t="shared" si="62"/>
        <v>-6.5746219592373442E-4</v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28</v>
      </c>
      <c r="D574" s="9">
        <v>17</v>
      </c>
      <c r="E574" s="10">
        <f t="shared" si="60"/>
        <v>1.8408941485864562E-2</v>
      </c>
      <c r="F574" s="10">
        <f t="shared" si="61"/>
        <v>1.4107883817427386E-2</v>
      </c>
      <c r="G574" s="10">
        <f t="shared" si="63"/>
        <v>-0.39285714285714285</v>
      </c>
      <c r="H574" s="16">
        <f t="shared" si="62"/>
        <v>-7.2320841551610782E-3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12</v>
      </c>
      <c r="D579" s="9">
        <v>29</v>
      </c>
      <c r="E579" s="10">
        <f t="shared" si="60"/>
        <v>7.889546351084813E-3</v>
      </c>
      <c r="F579" s="10">
        <f t="shared" si="61"/>
        <v>2.4066390041493777E-2</v>
      </c>
      <c r="G579" s="10">
        <f t="shared" si="63"/>
        <v>1.4166666666666667</v>
      </c>
      <c r="H579" s="16">
        <f t="shared" si="62"/>
        <v>1.1176857330703486E-2</v>
      </c>
    </row>
    <row r="580" spans="1:8" ht="25.5" x14ac:dyDescent="0.2">
      <c r="A580" s="8"/>
      <c r="B580" s="34" t="s">
        <v>558</v>
      </c>
      <c r="C580" s="31">
        <v>0</v>
      </c>
      <c r="D580" s="9">
        <v>1</v>
      </c>
      <c r="E580" s="10" t="str">
        <f t="shared" si="60"/>
        <v/>
      </c>
      <c r="F580" s="10">
        <f t="shared" si="61"/>
        <v>8.2987551867219915E-4</v>
      </c>
      <c r="G580" s="10">
        <f t="shared" si="63"/>
        <v>1</v>
      </c>
      <c r="H580" s="16" t="str">
        <f t="shared" si="62"/>
        <v/>
      </c>
    </row>
    <row r="581" spans="1:8" x14ac:dyDescent="0.2">
      <c r="A581" s="8"/>
      <c r="B581" s="34" t="s">
        <v>559</v>
      </c>
      <c r="C581" s="31">
        <v>20</v>
      </c>
      <c r="D581" s="9">
        <v>24</v>
      </c>
      <c r="E581" s="10">
        <f t="shared" si="60"/>
        <v>1.3149243918474688E-2</v>
      </c>
      <c r="F581" s="10">
        <f t="shared" si="61"/>
        <v>1.9917012448132779E-2</v>
      </c>
      <c r="G581" s="10">
        <f t="shared" si="63"/>
        <v>0.2</v>
      </c>
      <c r="H581" s="16">
        <f t="shared" si="62"/>
        <v>2.6298487836949377E-3</v>
      </c>
    </row>
    <row r="582" spans="1:8" x14ac:dyDescent="0.2">
      <c r="A582" s="8"/>
      <c r="B582" s="34" t="s">
        <v>560</v>
      </c>
      <c r="C582" s="31">
        <v>4</v>
      </c>
      <c r="D582" s="9">
        <v>4</v>
      </c>
      <c r="E582" s="10">
        <f t="shared" si="60"/>
        <v>2.6298487836949377E-3</v>
      </c>
      <c r="F582" s="10">
        <f t="shared" si="61"/>
        <v>3.3195020746887966E-3</v>
      </c>
      <c r="G582" s="10">
        <f t="shared" si="63"/>
        <v>0</v>
      </c>
      <c r="H582" s="16">
        <f t="shared" si="62"/>
        <v>0</v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6</v>
      </c>
      <c r="D585" s="9">
        <v>0</v>
      </c>
      <c r="E585" s="10">
        <f t="shared" si="60"/>
        <v>3.9447731755424065E-3</v>
      </c>
      <c r="F585" s="10" t="str">
        <f t="shared" si="61"/>
        <v/>
      </c>
      <c r="G585" s="10">
        <f t="shared" si="63"/>
        <v>-1</v>
      </c>
      <c r="H585" s="16">
        <f t="shared" si="62"/>
        <v>-3.9447731755424065E-3</v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5</v>
      </c>
      <c r="D588" s="9">
        <v>10</v>
      </c>
      <c r="E588" s="10">
        <f t="shared" si="60"/>
        <v>3.2873109796186721E-3</v>
      </c>
      <c r="F588" s="10">
        <f t="shared" si="61"/>
        <v>8.2987551867219917E-3</v>
      </c>
      <c r="G588" s="10">
        <f t="shared" si="63"/>
        <v>1</v>
      </c>
      <c r="H588" s="16">
        <f t="shared" si="62"/>
        <v>3.2873109796186721E-3</v>
      </c>
    </row>
    <row r="589" spans="1:8" x14ac:dyDescent="0.2">
      <c r="A589" s="8"/>
      <c r="B589" s="34" t="s">
        <v>567</v>
      </c>
      <c r="C589" s="31">
        <v>5</v>
      </c>
      <c r="D589" s="9">
        <v>0</v>
      </c>
      <c r="E589" s="10">
        <f t="shared" si="60"/>
        <v>3.2873109796186721E-3</v>
      </c>
      <c r="F589" s="10" t="str">
        <f t="shared" si="61"/>
        <v/>
      </c>
      <c r="G589" s="10">
        <f t="shared" si="63"/>
        <v>-1</v>
      </c>
      <c r="H589" s="16">
        <f t="shared" si="62"/>
        <v>-3.2873109796186721E-3</v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921</v>
      </c>
      <c r="D601" s="30">
        <f>SUM(D602:D629)</f>
        <v>838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-9.0119435396308359E-2</v>
      </c>
      <c r="H601" s="40">
        <f t="shared" ref="H601:H629" si="66">+IF(OR(AND(E601=""),(G601="")),"",E601*G601)</f>
        <v>-9.0119435396308359E-2</v>
      </c>
    </row>
    <row r="602" spans="1:8" x14ac:dyDescent="0.2">
      <c r="A602" s="8"/>
      <c r="B602" s="33" t="s">
        <v>574</v>
      </c>
      <c r="C602" s="39">
        <v>0</v>
      </c>
      <c r="D602" s="36">
        <v>2</v>
      </c>
      <c r="E602" s="37" t="str">
        <f t="shared" si="64"/>
        <v/>
      </c>
      <c r="F602" s="37">
        <f t="shared" si="65"/>
        <v>2.3866348448687352E-3</v>
      </c>
      <c r="G602" s="37">
        <f t="shared" ref="G602:G629" si="67">+IF(AND(C602=0,D602=0)," ",IF(C602=0,1,IF(D602=0,-1,(D602-C602)/C602)))</f>
        <v>1</v>
      </c>
      <c r="H602" s="38" t="str">
        <f t="shared" si="66"/>
        <v/>
      </c>
    </row>
    <row r="603" spans="1:8" x14ac:dyDescent="0.2">
      <c r="A603" s="8"/>
      <c r="B603" s="34" t="s">
        <v>575</v>
      </c>
      <c r="C603" s="31">
        <v>0</v>
      </c>
      <c r="D603" s="9">
        <v>10</v>
      </c>
      <c r="E603" s="10" t="str">
        <f t="shared" si="64"/>
        <v/>
      </c>
      <c r="F603" s="10">
        <f t="shared" si="65"/>
        <v>1.1933174224343675E-2</v>
      </c>
      <c r="G603" s="10">
        <f t="shared" si="67"/>
        <v>1</v>
      </c>
      <c r="H603" s="16" t="str">
        <f t="shared" si="66"/>
        <v/>
      </c>
    </row>
    <row r="604" spans="1:8" ht="25.5" x14ac:dyDescent="0.2">
      <c r="A604" s="8"/>
      <c r="B604" s="34" t="s">
        <v>576</v>
      </c>
      <c r="C604" s="31">
        <v>44</v>
      </c>
      <c r="D604" s="9">
        <v>45</v>
      </c>
      <c r="E604" s="10">
        <f t="shared" si="64"/>
        <v>4.7774158523344191E-2</v>
      </c>
      <c r="F604" s="10">
        <f t="shared" si="65"/>
        <v>5.3699284009546537E-2</v>
      </c>
      <c r="G604" s="10">
        <f t="shared" si="67"/>
        <v>2.2727272727272728E-2</v>
      </c>
      <c r="H604" s="16">
        <f t="shared" si="66"/>
        <v>1.0857763300760044E-3</v>
      </c>
    </row>
    <row r="605" spans="1:8" x14ac:dyDescent="0.2">
      <c r="A605" s="8"/>
      <c r="B605" s="34" t="s">
        <v>577</v>
      </c>
      <c r="C605" s="31">
        <v>76</v>
      </c>
      <c r="D605" s="9">
        <v>30</v>
      </c>
      <c r="E605" s="10">
        <f t="shared" si="64"/>
        <v>8.2519001085776325E-2</v>
      </c>
      <c r="F605" s="10">
        <f t="shared" si="65"/>
        <v>3.5799522673031027E-2</v>
      </c>
      <c r="G605" s="10">
        <f t="shared" si="67"/>
        <v>-0.60526315789473684</v>
      </c>
      <c r="H605" s="16">
        <f t="shared" si="66"/>
        <v>-4.9945711183496194E-2</v>
      </c>
    </row>
    <row r="606" spans="1:8" x14ac:dyDescent="0.2">
      <c r="A606" s="8"/>
      <c r="B606" s="34" t="s">
        <v>578</v>
      </c>
      <c r="C606" s="31">
        <v>3</v>
      </c>
      <c r="D606" s="9">
        <v>18</v>
      </c>
      <c r="E606" s="10">
        <f t="shared" si="64"/>
        <v>3.2573289902280132E-3</v>
      </c>
      <c r="F606" s="10">
        <f t="shared" si="65"/>
        <v>2.1479713603818614E-2</v>
      </c>
      <c r="G606" s="10">
        <f t="shared" si="67"/>
        <v>5</v>
      </c>
      <c r="H606" s="16">
        <f t="shared" si="66"/>
        <v>1.6286644951140065E-2</v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6" t="str">
        <f t="shared" si="66"/>
        <v/>
      </c>
    </row>
    <row r="609" spans="1:8" x14ac:dyDescent="0.2">
      <c r="A609" s="8"/>
      <c r="B609" s="34" t="s">
        <v>581</v>
      </c>
      <c r="C609" s="31">
        <v>0</v>
      </c>
      <c r="D609" s="9">
        <v>4</v>
      </c>
      <c r="E609" s="10" t="str">
        <f t="shared" si="64"/>
        <v/>
      </c>
      <c r="F609" s="10">
        <f t="shared" si="65"/>
        <v>4.7732696897374704E-3</v>
      </c>
      <c r="G609" s="10">
        <f t="shared" si="67"/>
        <v>1</v>
      </c>
      <c r="H609" s="16" t="str">
        <f t="shared" si="66"/>
        <v/>
      </c>
    </row>
    <row r="610" spans="1:8" x14ac:dyDescent="0.2">
      <c r="A610" s="8"/>
      <c r="B610" s="34" t="s">
        <v>582</v>
      </c>
      <c r="C610" s="3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4" t="s">
        <v>583</v>
      </c>
      <c r="C611" s="3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6" t="str">
        <f t="shared" si="66"/>
        <v/>
      </c>
    </row>
    <row r="612" spans="1:8" x14ac:dyDescent="0.2">
      <c r="A612" s="8"/>
      <c r="B612" s="34" t="s">
        <v>584</v>
      </c>
      <c r="C612" s="31">
        <v>16</v>
      </c>
      <c r="D612" s="9">
        <v>61</v>
      </c>
      <c r="E612" s="10">
        <f t="shared" si="64"/>
        <v>1.737242128121607E-2</v>
      </c>
      <c r="F612" s="10">
        <f t="shared" si="65"/>
        <v>7.2792362768496419E-2</v>
      </c>
      <c r="G612" s="10">
        <f t="shared" si="67"/>
        <v>2.8125</v>
      </c>
      <c r="H612" s="16">
        <f t="shared" si="66"/>
        <v>4.8859934853420196E-2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13</v>
      </c>
      <c r="D614" s="9">
        <v>7</v>
      </c>
      <c r="E614" s="10">
        <f t="shared" si="64"/>
        <v>1.4115092290988056E-2</v>
      </c>
      <c r="F614" s="10">
        <f t="shared" si="65"/>
        <v>8.3532219570405727E-3</v>
      </c>
      <c r="G614" s="10">
        <f t="shared" si="67"/>
        <v>-0.46153846153846156</v>
      </c>
      <c r="H614" s="16">
        <f t="shared" si="66"/>
        <v>-6.5146579804560263E-3</v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58</v>
      </c>
      <c r="D616" s="9">
        <v>175</v>
      </c>
      <c r="E616" s="10">
        <f t="shared" si="64"/>
        <v>6.2975027144408252E-2</v>
      </c>
      <c r="F616" s="10">
        <f t="shared" si="65"/>
        <v>0.20883054892601433</v>
      </c>
      <c r="G616" s="10">
        <f t="shared" si="67"/>
        <v>2.0172413793103448</v>
      </c>
      <c r="H616" s="16">
        <f t="shared" si="66"/>
        <v>0.12703583061889251</v>
      </c>
    </row>
    <row r="617" spans="1:8" x14ac:dyDescent="0.2">
      <c r="A617" s="8"/>
      <c r="B617" s="34" t="s">
        <v>589</v>
      </c>
      <c r="C617" s="31">
        <v>60</v>
      </c>
      <c r="D617" s="9">
        <v>58</v>
      </c>
      <c r="E617" s="10">
        <f t="shared" si="64"/>
        <v>6.5146579804560262E-2</v>
      </c>
      <c r="F617" s="10">
        <f t="shared" si="65"/>
        <v>6.9212410501193311E-2</v>
      </c>
      <c r="G617" s="10">
        <f t="shared" si="67"/>
        <v>-3.3333333333333333E-2</v>
      </c>
      <c r="H617" s="16">
        <f t="shared" si="66"/>
        <v>-2.1715526601520088E-3</v>
      </c>
    </row>
    <row r="618" spans="1:8" x14ac:dyDescent="0.2">
      <c r="A618" s="8"/>
      <c r="B618" s="34" t="s">
        <v>590</v>
      </c>
      <c r="C618" s="31">
        <v>8</v>
      </c>
      <c r="D618" s="9">
        <v>21</v>
      </c>
      <c r="E618" s="10">
        <f t="shared" si="64"/>
        <v>8.6862106406080351E-3</v>
      </c>
      <c r="F618" s="10">
        <f t="shared" si="65"/>
        <v>2.5059665871121718E-2</v>
      </c>
      <c r="G618" s="10">
        <f t="shared" si="67"/>
        <v>1.625</v>
      </c>
      <c r="H618" s="16">
        <f t="shared" si="66"/>
        <v>1.4115092290988058E-2</v>
      </c>
    </row>
    <row r="619" spans="1:8" x14ac:dyDescent="0.2">
      <c r="A619" s="8"/>
      <c r="B619" s="34" t="s">
        <v>591</v>
      </c>
      <c r="C619" s="31">
        <v>621</v>
      </c>
      <c r="D619" s="9">
        <v>385</v>
      </c>
      <c r="E619" s="10">
        <f t="shared" si="64"/>
        <v>0.67426710097719866</v>
      </c>
      <c r="F619" s="10">
        <f t="shared" si="65"/>
        <v>0.45942720763723149</v>
      </c>
      <c r="G619" s="10">
        <f t="shared" si="67"/>
        <v>-0.38003220611916266</v>
      </c>
      <c r="H619" s="16">
        <f t="shared" si="66"/>
        <v>-0.25624321389793703</v>
      </c>
    </row>
    <row r="620" spans="1:8" x14ac:dyDescent="0.2">
      <c r="A620" s="8"/>
      <c r="B620" s="34" t="s">
        <v>592</v>
      </c>
      <c r="C620" s="31">
        <v>5</v>
      </c>
      <c r="D620" s="9">
        <v>8</v>
      </c>
      <c r="E620" s="10">
        <f t="shared" si="64"/>
        <v>5.4288816503800215E-3</v>
      </c>
      <c r="F620" s="10">
        <f t="shared" si="65"/>
        <v>9.5465393794749408E-3</v>
      </c>
      <c r="G620" s="10">
        <f t="shared" si="67"/>
        <v>0.6</v>
      </c>
      <c r="H620" s="16">
        <f t="shared" si="66"/>
        <v>3.2573289902280127E-3</v>
      </c>
    </row>
    <row r="621" spans="1:8" x14ac:dyDescent="0.2">
      <c r="A621" s="8"/>
      <c r="B621" s="34" t="s">
        <v>593</v>
      </c>
      <c r="C621" s="31">
        <v>3</v>
      </c>
      <c r="D621" s="9">
        <v>9</v>
      </c>
      <c r="E621" s="10">
        <f t="shared" si="64"/>
        <v>3.2573289902280132E-3</v>
      </c>
      <c r="F621" s="10">
        <f t="shared" si="65"/>
        <v>1.0739856801909307E-2</v>
      </c>
      <c r="G621" s="10">
        <f t="shared" si="67"/>
        <v>2</v>
      </c>
      <c r="H621" s="16">
        <f t="shared" si="66"/>
        <v>6.5146579804560263E-3</v>
      </c>
    </row>
    <row r="622" spans="1:8" x14ac:dyDescent="0.2">
      <c r="A622" s="8"/>
      <c r="B622" s="34" t="s">
        <v>594</v>
      </c>
      <c r="C622" s="31">
        <v>1</v>
      </c>
      <c r="D622" s="9">
        <v>0</v>
      </c>
      <c r="E622" s="10">
        <f t="shared" si="64"/>
        <v>1.0857763300760044E-3</v>
      </c>
      <c r="F622" s="10" t="str">
        <f t="shared" si="65"/>
        <v/>
      </c>
      <c r="G622" s="10">
        <f t="shared" si="67"/>
        <v>-1</v>
      </c>
      <c r="H622" s="16">
        <f t="shared" si="66"/>
        <v>-1.0857763300760044E-3</v>
      </c>
    </row>
    <row r="623" spans="1:8" ht="25.5" x14ac:dyDescent="0.2">
      <c r="A623" s="8"/>
      <c r="B623" s="34" t="s">
        <v>595</v>
      </c>
      <c r="C623" s="3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13</v>
      </c>
      <c r="D625" s="9">
        <v>1</v>
      </c>
      <c r="E625" s="10">
        <f t="shared" si="64"/>
        <v>1.4115092290988056E-2</v>
      </c>
      <c r="F625" s="10">
        <f t="shared" si="65"/>
        <v>1.1933174224343676E-3</v>
      </c>
      <c r="G625" s="10">
        <f t="shared" si="67"/>
        <v>-0.92307692307692313</v>
      </c>
      <c r="H625" s="16">
        <f t="shared" si="66"/>
        <v>-1.3029315960912053E-2</v>
      </c>
    </row>
    <row r="626" spans="1:8" x14ac:dyDescent="0.2">
      <c r="A626" s="8"/>
      <c r="B626" s="34" t="s">
        <v>598</v>
      </c>
      <c r="C626" s="3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1</v>
      </c>
      <c r="E627" s="10" t="str">
        <f t="shared" si="64"/>
        <v/>
      </c>
      <c r="F627" s="10">
        <f t="shared" si="65"/>
        <v>1.1933174224343676E-3</v>
      </c>
      <c r="G627" s="10">
        <f t="shared" si="67"/>
        <v>1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0</v>
      </c>
      <c r="D628" s="9">
        <v>3</v>
      </c>
      <c r="E628" s="10" t="str">
        <f t="shared" si="64"/>
        <v/>
      </c>
      <c r="F628" s="10">
        <f t="shared" si="65"/>
        <v>3.5799522673031028E-3</v>
      </c>
      <c r="G628" s="10">
        <f t="shared" si="67"/>
        <v>1</v>
      </c>
      <c r="H628" s="16" t="str">
        <f t="shared" si="66"/>
        <v/>
      </c>
    </row>
    <row r="629" spans="1:8" ht="26.25" thickBot="1" x14ac:dyDescent="0.25">
      <c r="A629" s="8"/>
      <c r="B629" s="35" t="s">
        <v>601</v>
      </c>
      <c r="C629" s="32">
        <v>0</v>
      </c>
      <c r="D629" s="17">
        <v>0</v>
      </c>
      <c r="E629" s="18" t="str">
        <f t="shared" si="64"/>
        <v/>
      </c>
      <c r="F629" s="18" t="str">
        <f t="shared" si="65"/>
        <v/>
      </c>
      <c r="G629" s="18" t="str">
        <f t="shared" si="67"/>
        <v xml:space="preserve"> </v>
      </c>
      <c r="H629" s="19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650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651</v>
      </c>
      <c r="C8" s="30">
        <f>+C19+C76+C181+C362+C601</f>
        <v>6060</v>
      </c>
      <c r="D8" s="30">
        <f>+D19+D76+D181+D362+D601</f>
        <v>6398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5.5775577557755779E-2</v>
      </c>
      <c r="H8" s="40">
        <f t="shared" ref="H8:H13" si="1">+IF(OR(AND(E8=""),(G8="")),"",E8*G8)</f>
        <v>5.5775577557755779E-2</v>
      </c>
    </row>
    <row r="9" spans="1:8" x14ac:dyDescent="0.2">
      <c r="A9" s="8"/>
      <c r="B9" s="33" t="s">
        <v>8</v>
      </c>
      <c r="C9" s="31">
        <f>+C19</f>
        <v>67</v>
      </c>
      <c r="D9" s="9">
        <f>+D19</f>
        <v>32</v>
      </c>
      <c r="E9" s="10">
        <f t="shared" ref="E9:F13" si="2">+C9/C$8</f>
        <v>1.1056105610561057E-2</v>
      </c>
      <c r="F9" s="10">
        <f t="shared" si="2"/>
        <v>5.0015629884338853E-3</v>
      </c>
      <c r="G9" s="10">
        <f t="shared" si="0"/>
        <v>-0.52238805970149249</v>
      </c>
      <c r="H9" s="16">
        <f t="shared" si="1"/>
        <v>-5.7755775577557752E-3</v>
      </c>
    </row>
    <row r="10" spans="1:8" x14ac:dyDescent="0.2">
      <c r="A10" s="8"/>
      <c r="B10" s="34" t="s">
        <v>9</v>
      </c>
      <c r="C10" s="31">
        <f>+C76</f>
        <v>1365</v>
      </c>
      <c r="D10" s="9">
        <f>+D76</f>
        <v>1192</v>
      </c>
      <c r="E10" s="10">
        <f t="shared" si="2"/>
        <v>0.22524752475247525</v>
      </c>
      <c r="F10" s="10">
        <f t="shared" si="2"/>
        <v>0.18630822131916225</v>
      </c>
      <c r="G10" s="10">
        <f t="shared" si="0"/>
        <v>-0.12673992673992673</v>
      </c>
      <c r="H10" s="16">
        <f t="shared" si="1"/>
        <v>-2.8547854785478548E-2</v>
      </c>
    </row>
    <row r="11" spans="1:8" ht="25.5" x14ac:dyDescent="0.2">
      <c r="A11" s="8"/>
      <c r="B11" s="34" t="s">
        <v>10</v>
      </c>
      <c r="C11" s="31">
        <f>+C181</f>
        <v>578</v>
      </c>
      <c r="D11" s="9">
        <f>+D181</f>
        <v>598</v>
      </c>
      <c r="E11" s="10">
        <f t="shared" si="2"/>
        <v>9.5379537953795376E-2</v>
      </c>
      <c r="F11" s="10">
        <f t="shared" si="2"/>
        <v>9.3466708346358243E-2</v>
      </c>
      <c r="G11" s="10">
        <f t="shared" si="0"/>
        <v>3.4602076124567477E-2</v>
      </c>
      <c r="H11" s="16">
        <f t="shared" si="1"/>
        <v>3.3003300330033004E-3</v>
      </c>
    </row>
    <row r="12" spans="1:8" x14ac:dyDescent="0.2">
      <c r="A12" s="8"/>
      <c r="B12" s="34" t="s">
        <v>11</v>
      </c>
      <c r="C12" s="31">
        <f>+C362</f>
        <v>2481</v>
      </c>
      <c r="D12" s="9">
        <f>+D362</f>
        <v>3306</v>
      </c>
      <c r="E12" s="10">
        <f t="shared" si="2"/>
        <v>0.40940594059405938</v>
      </c>
      <c r="F12" s="10">
        <f t="shared" si="2"/>
        <v>0.51672397624257582</v>
      </c>
      <c r="G12" s="10">
        <f t="shared" si="0"/>
        <v>0.33252720677146314</v>
      </c>
      <c r="H12" s="16">
        <f t="shared" si="1"/>
        <v>0.13613861386138615</v>
      </c>
    </row>
    <row r="13" spans="1:8" ht="15.75" thickBot="1" x14ac:dyDescent="0.25">
      <c r="A13" s="8"/>
      <c r="B13" s="35" t="s">
        <v>12</v>
      </c>
      <c r="C13" s="32">
        <f>+C601</f>
        <v>1569</v>
      </c>
      <c r="D13" s="17">
        <f>+D601</f>
        <v>1270</v>
      </c>
      <c r="E13" s="18">
        <f t="shared" si="2"/>
        <v>0.25891089108910892</v>
      </c>
      <c r="F13" s="18">
        <f t="shared" si="2"/>
        <v>0.19849953110346982</v>
      </c>
      <c r="G13" s="18">
        <f t="shared" si="0"/>
        <v>-0.1905672402804334</v>
      </c>
      <c r="H13" s="19">
        <f t="shared" si="1"/>
        <v>-4.9339933993399344E-2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67</v>
      </c>
      <c r="D19" s="30">
        <f>SUM(D20:D70)</f>
        <v>32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-0.52238805970149249</v>
      </c>
      <c r="H19" s="40">
        <f t="shared" ref="H19:H50" si="5">+IF(OR(AND(E19=""),(G19="")),"",E19*G19)</f>
        <v>-0.52238805970149249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1</v>
      </c>
      <c r="D23" s="9">
        <v>0</v>
      </c>
      <c r="E23" s="10">
        <f t="shared" si="3"/>
        <v>1.4925373134328358E-2</v>
      </c>
      <c r="F23" s="10" t="str">
        <f t="shared" si="4"/>
        <v/>
      </c>
      <c r="G23" s="10">
        <f t="shared" si="6"/>
        <v>-1</v>
      </c>
      <c r="H23" s="16">
        <f t="shared" si="5"/>
        <v>-1.4925373134328358E-2</v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2</v>
      </c>
      <c r="D27" s="9">
        <v>1</v>
      </c>
      <c r="E27" s="10">
        <f t="shared" si="3"/>
        <v>2.9850746268656716E-2</v>
      </c>
      <c r="F27" s="10">
        <f t="shared" si="4"/>
        <v>3.125E-2</v>
      </c>
      <c r="G27" s="10">
        <f t="shared" si="6"/>
        <v>-0.5</v>
      </c>
      <c r="H27" s="16">
        <f t="shared" si="5"/>
        <v>-1.4925373134328358E-2</v>
      </c>
    </row>
    <row r="28" spans="1:8" x14ac:dyDescent="0.2">
      <c r="A28" s="8"/>
      <c r="B28" s="34" t="s">
        <v>24</v>
      </c>
      <c r="C28" s="31">
        <v>2</v>
      </c>
      <c r="D28" s="9">
        <v>3</v>
      </c>
      <c r="E28" s="10">
        <f t="shared" si="3"/>
        <v>2.9850746268656716E-2</v>
      </c>
      <c r="F28" s="10">
        <f t="shared" si="4"/>
        <v>9.375E-2</v>
      </c>
      <c r="G28" s="10">
        <f t="shared" si="6"/>
        <v>0.5</v>
      </c>
      <c r="H28" s="16">
        <f t="shared" si="5"/>
        <v>1.4925373134328358E-2</v>
      </c>
    </row>
    <row r="29" spans="1:8" x14ac:dyDescent="0.2">
      <c r="A29" s="8"/>
      <c r="B29" s="34" t="s">
        <v>25</v>
      </c>
      <c r="C29" s="31">
        <v>8</v>
      </c>
      <c r="D29" s="9">
        <v>2</v>
      </c>
      <c r="E29" s="10">
        <f t="shared" si="3"/>
        <v>0.11940298507462686</v>
      </c>
      <c r="F29" s="10">
        <f t="shared" si="4"/>
        <v>6.25E-2</v>
      </c>
      <c r="G29" s="10">
        <f t="shared" si="6"/>
        <v>-0.75</v>
      </c>
      <c r="H29" s="16">
        <f t="shared" si="5"/>
        <v>-8.9552238805970144E-2</v>
      </c>
    </row>
    <row r="30" spans="1:8" x14ac:dyDescent="0.2">
      <c r="A30" s="8"/>
      <c r="B30" s="34" t="s">
        <v>26</v>
      </c>
      <c r="C30" s="31">
        <v>30</v>
      </c>
      <c r="D30" s="9">
        <v>16</v>
      </c>
      <c r="E30" s="10">
        <f t="shared" si="3"/>
        <v>0.44776119402985076</v>
      </c>
      <c r="F30" s="10">
        <f t="shared" si="4"/>
        <v>0.5</v>
      </c>
      <c r="G30" s="10">
        <f t="shared" si="6"/>
        <v>-0.46666666666666667</v>
      </c>
      <c r="H30" s="16">
        <f t="shared" si="5"/>
        <v>-0.20895522388059704</v>
      </c>
    </row>
    <row r="31" spans="1:8" ht="25.5" x14ac:dyDescent="0.2">
      <c r="A31" s="8"/>
      <c r="B31" s="34" t="s">
        <v>27</v>
      </c>
      <c r="C31" s="31">
        <v>0</v>
      </c>
      <c r="D31" s="9">
        <v>1</v>
      </c>
      <c r="E31" s="10" t="str">
        <f t="shared" si="3"/>
        <v/>
      </c>
      <c r="F31" s="10">
        <f t="shared" si="4"/>
        <v>3.125E-2</v>
      </c>
      <c r="G31" s="10">
        <f t="shared" si="6"/>
        <v>1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1</v>
      </c>
      <c r="E34" s="10" t="str">
        <f t="shared" si="3"/>
        <v/>
      </c>
      <c r="F34" s="10">
        <f t="shared" si="4"/>
        <v>3.125E-2</v>
      </c>
      <c r="G34" s="10">
        <f t="shared" si="6"/>
        <v>1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6" t="str">
        <f t="shared" si="5"/>
        <v/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1</v>
      </c>
      <c r="D44" s="9">
        <v>0</v>
      </c>
      <c r="E44" s="10">
        <f t="shared" si="3"/>
        <v>1.4925373134328358E-2</v>
      </c>
      <c r="F44" s="10" t="str">
        <f t="shared" si="4"/>
        <v/>
      </c>
      <c r="G44" s="10">
        <f t="shared" si="6"/>
        <v>-1</v>
      </c>
      <c r="H44" s="16">
        <f t="shared" si="5"/>
        <v>-1.4925373134328358E-2</v>
      </c>
    </row>
    <row r="45" spans="1:8" ht="25.5" x14ac:dyDescent="0.2">
      <c r="A45" s="8"/>
      <c r="B45" s="34" t="s">
        <v>41</v>
      </c>
      <c r="C45" s="31">
        <v>1</v>
      </c>
      <c r="D45" s="9">
        <v>0</v>
      </c>
      <c r="E45" s="10">
        <f t="shared" si="3"/>
        <v>1.4925373134328358E-2</v>
      </c>
      <c r="F45" s="10" t="str">
        <f t="shared" si="4"/>
        <v/>
      </c>
      <c r="G45" s="10">
        <f t="shared" si="6"/>
        <v>-1</v>
      </c>
      <c r="H45" s="16">
        <f t="shared" si="5"/>
        <v>-1.4925373134328358E-2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12</v>
      </c>
      <c r="D50" s="9">
        <v>2</v>
      </c>
      <c r="E50" s="10">
        <f t="shared" si="3"/>
        <v>0.17910447761194029</v>
      </c>
      <c r="F50" s="10">
        <f t="shared" si="4"/>
        <v>6.25E-2</v>
      </c>
      <c r="G50" s="10">
        <f t="shared" si="6"/>
        <v>-0.83333333333333337</v>
      </c>
      <c r="H50" s="16">
        <f t="shared" si="5"/>
        <v>-0.14925373134328357</v>
      </c>
    </row>
    <row r="51" spans="1:8" x14ac:dyDescent="0.2">
      <c r="A51" s="8"/>
      <c r="B51" s="34" t="s">
        <v>47</v>
      </c>
      <c r="C51" s="31">
        <v>2</v>
      </c>
      <c r="D51" s="9">
        <v>0</v>
      </c>
      <c r="E51" s="10">
        <f t="shared" ref="E51:E70" si="7">+IF(C51=0,"",C51/C$19)</f>
        <v>2.9850746268656716E-2</v>
      </c>
      <c r="F51" s="10" t="str">
        <f t="shared" ref="F51:F70" si="8">+IF(D51=0,"",D51/D$19)</f>
        <v/>
      </c>
      <c r="G51" s="10">
        <f t="shared" si="6"/>
        <v>-1</v>
      </c>
      <c r="H51" s="16">
        <f t="shared" ref="H51:H82" si="9">+IF(OR(AND(E51=""),(G51="")),"",E51*G51)</f>
        <v>-2.9850746268656716E-2</v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1</v>
      </c>
      <c r="D53" s="9">
        <v>0</v>
      </c>
      <c r="E53" s="10">
        <f t="shared" si="7"/>
        <v>1.4925373134328358E-2</v>
      </c>
      <c r="F53" s="10" t="str">
        <f t="shared" si="8"/>
        <v/>
      </c>
      <c r="G53" s="10">
        <f t="shared" si="10"/>
        <v>-1</v>
      </c>
      <c r="H53" s="16">
        <f t="shared" si="9"/>
        <v>-1.4925373134328358E-2</v>
      </c>
    </row>
    <row r="54" spans="1:8" x14ac:dyDescent="0.2">
      <c r="A54" s="8"/>
      <c r="B54" s="34" t="s">
        <v>50</v>
      </c>
      <c r="C54" s="31">
        <v>6</v>
      </c>
      <c r="D54" s="9">
        <v>1</v>
      </c>
      <c r="E54" s="10">
        <f t="shared" si="7"/>
        <v>8.9552238805970144E-2</v>
      </c>
      <c r="F54" s="10">
        <f t="shared" si="8"/>
        <v>3.125E-2</v>
      </c>
      <c r="G54" s="10">
        <f t="shared" si="10"/>
        <v>-0.83333333333333337</v>
      </c>
      <c r="H54" s="16">
        <f t="shared" si="9"/>
        <v>-7.4626865671641784E-2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1</v>
      </c>
      <c r="D62" s="9">
        <v>0</v>
      </c>
      <c r="E62" s="10">
        <f t="shared" si="7"/>
        <v>1.4925373134328358E-2</v>
      </c>
      <c r="F62" s="10" t="str">
        <f t="shared" si="8"/>
        <v/>
      </c>
      <c r="G62" s="10">
        <f t="shared" si="10"/>
        <v>-1</v>
      </c>
      <c r="H62" s="16">
        <f t="shared" si="9"/>
        <v>-1.4925373134328358E-2</v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0</v>
      </c>
      <c r="D64" s="9">
        <v>1</v>
      </c>
      <c r="E64" s="10" t="str">
        <f t="shared" si="7"/>
        <v/>
      </c>
      <c r="F64" s="10">
        <f t="shared" si="8"/>
        <v>3.125E-2</v>
      </c>
      <c r="G64" s="10">
        <f t="shared" si="10"/>
        <v>1</v>
      </c>
      <c r="H64" s="16" t="str">
        <f t="shared" si="9"/>
        <v/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0</v>
      </c>
      <c r="D68" s="9">
        <v>2</v>
      </c>
      <c r="E68" s="10" t="str">
        <f t="shared" si="7"/>
        <v/>
      </c>
      <c r="F68" s="10">
        <f t="shared" si="8"/>
        <v>6.25E-2</v>
      </c>
      <c r="G68" s="10">
        <f t="shared" si="10"/>
        <v>1</v>
      </c>
      <c r="H68" s="16" t="str">
        <f t="shared" si="9"/>
        <v/>
      </c>
    </row>
    <row r="69" spans="1:8" x14ac:dyDescent="0.2">
      <c r="A69" s="8"/>
      <c r="B69" s="34" t="s">
        <v>65</v>
      </c>
      <c r="C69" s="31">
        <v>0</v>
      </c>
      <c r="D69" s="9">
        <v>2</v>
      </c>
      <c r="E69" s="10" t="str">
        <f t="shared" si="7"/>
        <v/>
      </c>
      <c r="F69" s="10">
        <f t="shared" si="8"/>
        <v>6.25E-2</v>
      </c>
      <c r="G69" s="10">
        <f t="shared" si="10"/>
        <v>1</v>
      </c>
      <c r="H69" s="16" t="str">
        <f t="shared" si="9"/>
        <v/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1365</v>
      </c>
      <c r="D76" s="30">
        <f>SUM(D77:D175)</f>
        <v>1192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-0.12673992673992673</v>
      </c>
      <c r="H76" s="40">
        <f t="shared" ref="H76:H107" si="13">+IF(OR(AND(E76=""),(G76="")),"",E76*G76)</f>
        <v>-0.12673992673992673</v>
      </c>
    </row>
    <row r="77" spans="1:8" x14ac:dyDescent="0.2">
      <c r="A77" s="8"/>
      <c r="B77" s="33" t="s">
        <v>67</v>
      </c>
      <c r="C77" s="39">
        <v>17</v>
      </c>
      <c r="D77" s="36">
        <v>15</v>
      </c>
      <c r="E77" s="37">
        <f t="shared" si="11"/>
        <v>1.2454212454212455E-2</v>
      </c>
      <c r="F77" s="37">
        <f t="shared" si="12"/>
        <v>1.2583892617449664E-2</v>
      </c>
      <c r="G77" s="37">
        <f t="shared" ref="G77:G108" si="14">+IF(AND(C77=0,D77=0)," ",IF(C77=0,1,IF(D77=0,-1,(D77-C77)/C77)))</f>
        <v>-0.11764705882352941</v>
      </c>
      <c r="H77" s="38">
        <f t="shared" si="13"/>
        <v>-1.4652014652014652E-3</v>
      </c>
    </row>
    <row r="78" spans="1:8" x14ac:dyDescent="0.2">
      <c r="A78" s="8"/>
      <c r="B78" s="34" t="s">
        <v>68</v>
      </c>
      <c r="C78" s="31">
        <v>4</v>
      </c>
      <c r="D78" s="9">
        <v>2</v>
      </c>
      <c r="E78" s="10">
        <f t="shared" si="11"/>
        <v>2.9304029304029304E-3</v>
      </c>
      <c r="F78" s="10">
        <f t="shared" si="12"/>
        <v>1.6778523489932886E-3</v>
      </c>
      <c r="G78" s="10">
        <f t="shared" si="14"/>
        <v>-0.5</v>
      </c>
      <c r="H78" s="16">
        <f t="shared" si="13"/>
        <v>-1.4652014652014652E-3</v>
      </c>
    </row>
    <row r="79" spans="1:8" x14ac:dyDescent="0.2">
      <c r="A79" s="8"/>
      <c r="B79" s="34" t="s">
        <v>69</v>
      </c>
      <c r="C79" s="31">
        <v>13</v>
      </c>
      <c r="D79" s="9">
        <v>27</v>
      </c>
      <c r="E79" s="10">
        <f t="shared" si="11"/>
        <v>9.5238095238095247E-3</v>
      </c>
      <c r="F79" s="10">
        <f t="shared" si="12"/>
        <v>2.2651006711409395E-2</v>
      </c>
      <c r="G79" s="10">
        <f t="shared" si="14"/>
        <v>1.0769230769230769</v>
      </c>
      <c r="H79" s="16">
        <f t="shared" si="13"/>
        <v>1.0256410256410256E-2</v>
      </c>
    </row>
    <row r="80" spans="1:8" x14ac:dyDescent="0.2">
      <c r="A80" s="8"/>
      <c r="B80" s="34" t="s">
        <v>70</v>
      </c>
      <c r="C80" s="31">
        <v>11</v>
      </c>
      <c r="D80" s="9">
        <v>18</v>
      </c>
      <c r="E80" s="10">
        <f t="shared" si="11"/>
        <v>8.0586080586080595E-3</v>
      </c>
      <c r="F80" s="10">
        <f t="shared" si="12"/>
        <v>1.5100671140939598E-2</v>
      </c>
      <c r="G80" s="10">
        <f t="shared" si="14"/>
        <v>0.63636363636363635</v>
      </c>
      <c r="H80" s="16">
        <f t="shared" si="13"/>
        <v>5.1282051282051291E-3</v>
      </c>
    </row>
    <row r="81" spans="1:8" ht="25.5" x14ac:dyDescent="0.2">
      <c r="A81" s="8"/>
      <c r="B81" s="34" t="s">
        <v>71</v>
      </c>
      <c r="C81" s="31">
        <v>23</v>
      </c>
      <c r="D81" s="9">
        <v>43</v>
      </c>
      <c r="E81" s="10">
        <f t="shared" si="11"/>
        <v>1.6849816849816849E-2</v>
      </c>
      <c r="F81" s="10">
        <f t="shared" si="12"/>
        <v>3.6073825503355708E-2</v>
      </c>
      <c r="G81" s="10">
        <f t="shared" si="14"/>
        <v>0.86956521739130432</v>
      </c>
      <c r="H81" s="16">
        <f t="shared" si="13"/>
        <v>1.465201465201465E-2</v>
      </c>
    </row>
    <row r="82" spans="1:8" x14ac:dyDescent="0.2">
      <c r="A82" s="8"/>
      <c r="B82" s="34" t="s">
        <v>72</v>
      </c>
      <c r="C82" s="31">
        <v>5</v>
      </c>
      <c r="D82" s="9">
        <v>2</v>
      </c>
      <c r="E82" s="10">
        <f t="shared" si="11"/>
        <v>3.663003663003663E-3</v>
      </c>
      <c r="F82" s="10">
        <f t="shared" si="12"/>
        <v>1.6778523489932886E-3</v>
      </c>
      <c r="G82" s="10">
        <f t="shared" si="14"/>
        <v>-0.6</v>
      </c>
      <c r="H82" s="16">
        <f t="shared" si="13"/>
        <v>-2.1978021978021978E-3</v>
      </c>
    </row>
    <row r="83" spans="1:8" x14ac:dyDescent="0.2">
      <c r="A83" s="8"/>
      <c r="B83" s="34" t="s">
        <v>73</v>
      </c>
      <c r="C83" s="31">
        <v>0</v>
      </c>
      <c r="D83" s="9">
        <v>6</v>
      </c>
      <c r="E83" s="10" t="str">
        <f t="shared" si="11"/>
        <v/>
      </c>
      <c r="F83" s="10">
        <f t="shared" si="12"/>
        <v>5.0335570469798654E-3</v>
      </c>
      <c r="G83" s="10">
        <f t="shared" si="14"/>
        <v>1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1</v>
      </c>
      <c r="E86" s="10" t="str">
        <f t="shared" si="11"/>
        <v/>
      </c>
      <c r="F86" s="10">
        <f t="shared" si="12"/>
        <v>8.3892617449664428E-4</v>
      </c>
      <c r="G86" s="10">
        <f t="shared" si="14"/>
        <v>1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2</v>
      </c>
      <c r="E87" s="10" t="str">
        <f t="shared" si="11"/>
        <v/>
      </c>
      <c r="F87" s="10">
        <f t="shared" si="12"/>
        <v>1.6778523489932886E-3</v>
      </c>
      <c r="G87" s="10">
        <f t="shared" si="14"/>
        <v>1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1</v>
      </c>
      <c r="D92" s="9">
        <v>7</v>
      </c>
      <c r="E92" s="10">
        <f t="shared" si="11"/>
        <v>7.326007326007326E-4</v>
      </c>
      <c r="F92" s="10">
        <f t="shared" si="12"/>
        <v>5.8724832214765103E-3</v>
      </c>
      <c r="G92" s="10">
        <f t="shared" si="14"/>
        <v>6</v>
      </c>
      <c r="H92" s="16">
        <f t="shared" si="13"/>
        <v>4.3956043956043956E-3</v>
      </c>
    </row>
    <row r="93" spans="1:8" x14ac:dyDescent="0.2">
      <c r="A93" s="8"/>
      <c r="B93" s="34" t="s">
        <v>83</v>
      </c>
      <c r="C93" s="3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6" t="str">
        <f t="shared" si="13"/>
        <v/>
      </c>
    </row>
    <row r="94" spans="1:8" x14ac:dyDescent="0.2">
      <c r="A94" s="8"/>
      <c r="B94" s="34" t="s">
        <v>84</v>
      </c>
      <c r="C94" s="31">
        <v>4</v>
      </c>
      <c r="D94" s="9">
        <v>0</v>
      </c>
      <c r="E94" s="10">
        <f t="shared" si="11"/>
        <v>2.9304029304029304E-3</v>
      </c>
      <c r="F94" s="10" t="str">
        <f t="shared" si="12"/>
        <v/>
      </c>
      <c r="G94" s="10">
        <f t="shared" si="14"/>
        <v>-1</v>
      </c>
      <c r="H94" s="16">
        <f t="shared" si="13"/>
        <v>-2.9304029304029304E-3</v>
      </c>
    </row>
    <row r="95" spans="1:8" x14ac:dyDescent="0.2">
      <c r="A95" s="8"/>
      <c r="B95" s="34" t="s">
        <v>85</v>
      </c>
      <c r="C95" s="31">
        <v>2</v>
      </c>
      <c r="D95" s="9">
        <v>0</v>
      </c>
      <c r="E95" s="10">
        <f t="shared" si="11"/>
        <v>1.4652014652014652E-3</v>
      </c>
      <c r="F95" s="10" t="str">
        <f t="shared" si="12"/>
        <v/>
      </c>
      <c r="G95" s="10">
        <f t="shared" si="14"/>
        <v>-1</v>
      </c>
      <c r="H95" s="16">
        <f t="shared" si="13"/>
        <v>-1.4652014652014652E-3</v>
      </c>
    </row>
    <row r="96" spans="1:8" x14ac:dyDescent="0.2">
      <c r="A96" s="8"/>
      <c r="B96" s="34" t="s">
        <v>86</v>
      </c>
      <c r="C96" s="3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6" t="str">
        <f t="shared" si="13"/>
        <v/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26</v>
      </c>
      <c r="D98" s="9">
        <v>3</v>
      </c>
      <c r="E98" s="10">
        <f t="shared" si="11"/>
        <v>1.9047619047619049E-2</v>
      </c>
      <c r="F98" s="10">
        <f t="shared" si="12"/>
        <v>2.5167785234899327E-3</v>
      </c>
      <c r="G98" s="10">
        <f t="shared" si="14"/>
        <v>-0.88461538461538458</v>
      </c>
      <c r="H98" s="16">
        <f t="shared" si="13"/>
        <v>-1.6849816849816852E-2</v>
      </c>
    </row>
    <row r="99" spans="1:8" x14ac:dyDescent="0.2">
      <c r="A99" s="8"/>
      <c r="B99" s="34" t="s">
        <v>89</v>
      </c>
      <c r="C99" s="31">
        <v>1</v>
      </c>
      <c r="D99" s="9">
        <v>1</v>
      </c>
      <c r="E99" s="10">
        <f t="shared" si="11"/>
        <v>7.326007326007326E-4</v>
      </c>
      <c r="F99" s="10">
        <f t="shared" si="12"/>
        <v>8.3892617449664428E-4</v>
      </c>
      <c r="G99" s="10">
        <f t="shared" si="14"/>
        <v>0</v>
      </c>
      <c r="H99" s="16">
        <f t="shared" si="13"/>
        <v>0</v>
      </c>
    </row>
    <row r="100" spans="1:8" x14ac:dyDescent="0.2">
      <c r="A100" s="8"/>
      <c r="B100" s="34" t="s">
        <v>90</v>
      </c>
      <c r="C100" s="31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6" t="str">
        <f t="shared" si="13"/>
        <v/>
      </c>
    </row>
    <row r="101" spans="1:8" x14ac:dyDescent="0.2">
      <c r="A101" s="8"/>
      <c r="B101" s="34" t="s">
        <v>91</v>
      </c>
      <c r="C101" s="31">
        <v>1</v>
      </c>
      <c r="D101" s="9">
        <v>0</v>
      </c>
      <c r="E101" s="10">
        <f t="shared" si="11"/>
        <v>7.326007326007326E-4</v>
      </c>
      <c r="F101" s="10" t="str">
        <f t="shared" si="12"/>
        <v/>
      </c>
      <c r="G101" s="10">
        <f t="shared" si="14"/>
        <v>-1</v>
      </c>
      <c r="H101" s="16">
        <f t="shared" si="13"/>
        <v>-7.326007326007326E-4</v>
      </c>
    </row>
    <row r="102" spans="1:8" x14ac:dyDescent="0.2">
      <c r="A102" s="8"/>
      <c r="B102" s="34" t="s">
        <v>92</v>
      </c>
      <c r="C102" s="3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4" t="s">
        <v>93</v>
      </c>
      <c r="C103" s="31">
        <v>1</v>
      </c>
      <c r="D103" s="9">
        <v>1</v>
      </c>
      <c r="E103" s="10">
        <f t="shared" si="11"/>
        <v>7.326007326007326E-4</v>
      </c>
      <c r="F103" s="10">
        <f t="shared" si="12"/>
        <v>8.3892617449664428E-4</v>
      </c>
      <c r="G103" s="10">
        <f t="shared" si="14"/>
        <v>0</v>
      </c>
      <c r="H103" s="16">
        <f t="shared" si="13"/>
        <v>0</v>
      </c>
    </row>
    <row r="104" spans="1:8" x14ac:dyDescent="0.2">
      <c r="A104" s="8"/>
      <c r="B104" s="34" t="s">
        <v>94</v>
      </c>
      <c r="C104" s="3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7</v>
      </c>
      <c r="D106" s="9">
        <v>40</v>
      </c>
      <c r="E106" s="10">
        <f t="shared" si="11"/>
        <v>5.1282051282051282E-3</v>
      </c>
      <c r="F106" s="10">
        <f t="shared" si="12"/>
        <v>3.3557046979865772E-2</v>
      </c>
      <c r="G106" s="10">
        <f t="shared" si="14"/>
        <v>4.7142857142857144</v>
      </c>
      <c r="H106" s="16">
        <f t="shared" si="13"/>
        <v>2.4175824175824177E-2</v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4" t="s">
        <v>100</v>
      </c>
      <c r="C110" s="31">
        <v>13</v>
      </c>
      <c r="D110" s="9">
        <v>0</v>
      </c>
      <c r="E110" s="10">
        <f t="shared" si="15"/>
        <v>9.5238095238095247E-3</v>
      </c>
      <c r="F110" s="10" t="str">
        <f t="shared" si="16"/>
        <v/>
      </c>
      <c r="G110" s="10">
        <f t="shared" si="18"/>
        <v>-1</v>
      </c>
      <c r="H110" s="16">
        <f t="shared" si="17"/>
        <v>-9.5238095238095247E-3</v>
      </c>
    </row>
    <row r="111" spans="1:8" x14ac:dyDescent="0.2">
      <c r="A111" s="8"/>
      <c r="B111" s="34" t="s">
        <v>101</v>
      </c>
      <c r="C111" s="31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6" t="str">
        <f t="shared" si="17"/>
        <v/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5</v>
      </c>
      <c r="D113" s="9">
        <v>0</v>
      </c>
      <c r="E113" s="10">
        <f t="shared" si="15"/>
        <v>3.663003663003663E-3</v>
      </c>
      <c r="F113" s="10" t="str">
        <f t="shared" si="16"/>
        <v/>
      </c>
      <c r="G113" s="10">
        <f t="shared" si="18"/>
        <v>-1</v>
      </c>
      <c r="H113" s="16">
        <f t="shared" si="17"/>
        <v>-3.663003663003663E-3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4</v>
      </c>
      <c r="D115" s="9">
        <v>0</v>
      </c>
      <c r="E115" s="10">
        <f t="shared" si="15"/>
        <v>2.9304029304029304E-3</v>
      </c>
      <c r="F115" s="10" t="str">
        <f t="shared" si="16"/>
        <v/>
      </c>
      <c r="G115" s="10">
        <f t="shared" si="18"/>
        <v>-1</v>
      </c>
      <c r="H115" s="16">
        <f t="shared" si="17"/>
        <v>-2.9304029304029304E-3</v>
      </c>
    </row>
    <row r="116" spans="1:8" x14ac:dyDescent="0.2">
      <c r="A116" s="8"/>
      <c r="B116" s="34" t="s">
        <v>106</v>
      </c>
      <c r="C116" s="31">
        <v>2</v>
      </c>
      <c r="D116" s="9">
        <v>0</v>
      </c>
      <c r="E116" s="10">
        <f t="shared" si="15"/>
        <v>1.4652014652014652E-3</v>
      </c>
      <c r="F116" s="10" t="str">
        <f t="shared" si="16"/>
        <v/>
      </c>
      <c r="G116" s="10">
        <f t="shared" si="18"/>
        <v>-1</v>
      </c>
      <c r="H116" s="16">
        <f t="shared" si="17"/>
        <v>-1.4652014652014652E-3</v>
      </c>
    </row>
    <row r="117" spans="1:8" x14ac:dyDescent="0.2">
      <c r="A117" s="8"/>
      <c r="B117" s="34" t="s">
        <v>107</v>
      </c>
      <c r="C117" s="31">
        <v>7</v>
      </c>
      <c r="D117" s="9">
        <v>0</v>
      </c>
      <c r="E117" s="10">
        <f t="shared" si="15"/>
        <v>5.1282051282051282E-3</v>
      </c>
      <c r="F117" s="10" t="str">
        <f t="shared" si="16"/>
        <v/>
      </c>
      <c r="G117" s="10">
        <f t="shared" si="18"/>
        <v>-1</v>
      </c>
      <c r="H117" s="16">
        <f t="shared" si="17"/>
        <v>-5.1282051282051282E-3</v>
      </c>
    </row>
    <row r="118" spans="1:8" x14ac:dyDescent="0.2">
      <c r="A118" s="8"/>
      <c r="B118" s="34" t="s">
        <v>108</v>
      </c>
      <c r="C118" s="31">
        <v>5</v>
      </c>
      <c r="D118" s="9">
        <v>3</v>
      </c>
      <c r="E118" s="10">
        <f t="shared" si="15"/>
        <v>3.663003663003663E-3</v>
      </c>
      <c r="F118" s="10">
        <f t="shared" si="16"/>
        <v>2.5167785234899327E-3</v>
      </c>
      <c r="G118" s="10">
        <f t="shared" si="18"/>
        <v>-0.4</v>
      </c>
      <c r="H118" s="16">
        <f t="shared" si="17"/>
        <v>-1.4652014652014652E-3</v>
      </c>
    </row>
    <row r="119" spans="1:8" ht="25.5" x14ac:dyDescent="0.2">
      <c r="A119" s="8"/>
      <c r="B119" s="34" t="s">
        <v>109</v>
      </c>
      <c r="C119" s="31">
        <v>5</v>
      </c>
      <c r="D119" s="9">
        <v>1</v>
      </c>
      <c r="E119" s="10">
        <f t="shared" si="15"/>
        <v>3.663003663003663E-3</v>
      </c>
      <c r="F119" s="10">
        <f t="shared" si="16"/>
        <v>8.3892617449664428E-4</v>
      </c>
      <c r="G119" s="10">
        <f t="shared" si="18"/>
        <v>-0.8</v>
      </c>
      <c r="H119" s="16">
        <f t="shared" si="17"/>
        <v>-2.9304029304029304E-3</v>
      </c>
    </row>
    <row r="120" spans="1:8" ht="25.5" x14ac:dyDescent="0.2">
      <c r="A120" s="8"/>
      <c r="B120" s="34" t="s">
        <v>110</v>
      </c>
      <c r="C120" s="31">
        <v>5</v>
      </c>
      <c r="D120" s="9">
        <v>2</v>
      </c>
      <c r="E120" s="10">
        <f t="shared" si="15"/>
        <v>3.663003663003663E-3</v>
      </c>
      <c r="F120" s="10">
        <f t="shared" si="16"/>
        <v>1.6778523489932886E-3</v>
      </c>
      <c r="G120" s="10">
        <f t="shared" si="18"/>
        <v>-0.6</v>
      </c>
      <c r="H120" s="16">
        <f t="shared" si="17"/>
        <v>-2.1978021978021978E-3</v>
      </c>
    </row>
    <row r="121" spans="1:8" x14ac:dyDescent="0.2">
      <c r="A121" s="8"/>
      <c r="B121" s="34" t="s">
        <v>111</v>
      </c>
      <c r="C121" s="31">
        <v>0</v>
      </c>
      <c r="D121" s="9">
        <v>3</v>
      </c>
      <c r="E121" s="10" t="str">
        <f t="shared" si="15"/>
        <v/>
      </c>
      <c r="F121" s="10">
        <f t="shared" si="16"/>
        <v>2.5167785234899327E-3</v>
      </c>
      <c r="G121" s="10">
        <f t="shared" si="18"/>
        <v>1</v>
      </c>
      <c r="H121" s="16" t="str">
        <f t="shared" si="17"/>
        <v/>
      </c>
    </row>
    <row r="122" spans="1:8" x14ac:dyDescent="0.2">
      <c r="A122" s="8"/>
      <c r="B122" s="34" t="s">
        <v>112</v>
      </c>
      <c r="C122" s="31">
        <v>30</v>
      </c>
      <c r="D122" s="9">
        <v>8</v>
      </c>
      <c r="E122" s="10">
        <f t="shared" si="15"/>
        <v>2.197802197802198E-2</v>
      </c>
      <c r="F122" s="10">
        <f t="shared" si="16"/>
        <v>6.7114093959731542E-3</v>
      </c>
      <c r="G122" s="10">
        <f t="shared" si="18"/>
        <v>-0.73333333333333328</v>
      </c>
      <c r="H122" s="16">
        <f t="shared" si="17"/>
        <v>-1.6117216117216119E-2</v>
      </c>
    </row>
    <row r="123" spans="1:8" x14ac:dyDescent="0.2">
      <c r="A123" s="8"/>
      <c r="B123" s="34" t="s">
        <v>113</v>
      </c>
      <c r="C123" s="31">
        <v>3</v>
      </c>
      <c r="D123" s="9">
        <v>3</v>
      </c>
      <c r="E123" s="10">
        <f t="shared" si="15"/>
        <v>2.1978021978021978E-3</v>
      </c>
      <c r="F123" s="10">
        <f t="shared" si="16"/>
        <v>2.5167785234899327E-3</v>
      </c>
      <c r="G123" s="10">
        <f t="shared" si="18"/>
        <v>0</v>
      </c>
      <c r="H123" s="16">
        <f t="shared" si="17"/>
        <v>0</v>
      </c>
    </row>
    <row r="124" spans="1:8" x14ac:dyDescent="0.2">
      <c r="A124" s="8"/>
      <c r="B124" s="34" t="s">
        <v>114</v>
      </c>
      <c r="C124" s="31">
        <v>5</v>
      </c>
      <c r="D124" s="9">
        <v>0</v>
      </c>
      <c r="E124" s="10">
        <f t="shared" si="15"/>
        <v>3.663003663003663E-3</v>
      </c>
      <c r="F124" s="10" t="str">
        <f t="shared" si="16"/>
        <v/>
      </c>
      <c r="G124" s="10">
        <f t="shared" si="18"/>
        <v>-1</v>
      </c>
      <c r="H124" s="16">
        <f t="shared" si="17"/>
        <v>-3.663003663003663E-3</v>
      </c>
    </row>
    <row r="125" spans="1:8" x14ac:dyDescent="0.2">
      <c r="A125" s="8"/>
      <c r="B125" s="34" t="s">
        <v>115</v>
      </c>
      <c r="C125" s="31">
        <v>1</v>
      </c>
      <c r="D125" s="9">
        <v>3</v>
      </c>
      <c r="E125" s="10">
        <f t="shared" si="15"/>
        <v>7.326007326007326E-4</v>
      </c>
      <c r="F125" s="10">
        <f t="shared" si="16"/>
        <v>2.5167785234899327E-3</v>
      </c>
      <c r="G125" s="10">
        <f t="shared" si="18"/>
        <v>2</v>
      </c>
      <c r="H125" s="16">
        <f t="shared" si="17"/>
        <v>1.4652014652014652E-3</v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3</v>
      </c>
      <c r="D127" s="9">
        <v>0</v>
      </c>
      <c r="E127" s="10">
        <f t="shared" si="15"/>
        <v>2.1978021978021978E-3</v>
      </c>
      <c r="F127" s="10" t="str">
        <f t="shared" si="16"/>
        <v/>
      </c>
      <c r="G127" s="10">
        <f t="shared" si="18"/>
        <v>-1</v>
      </c>
      <c r="H127" s="16">
        <f t="shared" si="17"/>
        <v>-2.1978021978021978E-3</v>
      </c>
    </row>
    <row r="128" spans="1:8" x14ac:dyDescent="0.2">
      <c r="A128" s="8"/>
      <c r="B128" s="34" t="s">
        <v>118</v>
      </c>
      <c r="C128" s="31">
        <v>2</v>
      </c>
      <c r="D128" s="9">
        <v>0</v>
      </c>
      <c r="E128" s="10">
        <f t="shared" si="15"/>
        <v>1.4652014652014652E-3</v>
      </c>
      <c r="F128" s="10" t="str">
        <f t="shared" si="16"/>
        <v/>
      </c>
      <c r="G128" s="10">
        <f t="shared" si="18"/>
        <v>-1</v>
      </c>
      <c r="H128" s="16">
        <f t="shared" si="17"/>
        <v>-1.4652014652014652E-3</v>
      </c>
    </row>
    <row r="129" spans="1:8" x14ac:dyDescent="0.2">
      <c r="A129" s="8"/>
      <c r="B129" s="34" t="s">
        <v>119</v>
      </c>
      <c r="C129" s="31">
        <v>13</v>
      </c>
      <c r="D129" s="9">
        <v>3</v>
      </c>
      <c r="E129" s="10">
        <f t="shared" si="15"/>
        <v>9.5238095238095247E-3</v>
      </c>
      <c r="F129" s="10">
        <f t="shared" si="16"/>
        <v>2.5167785234899327E-3</v>
      </c>
      <c r="G129" s="10">
        <f t="shared" si="18"/>
        <v>-0.76923076923076927</v>
      </c>
      <c r="H129" s="16">
        <f t="shared" si="17"/>
        <v>-7.3260073260073269E-3</v>
      </c>
    </row>
    <row r="130" spans="1:8" x14ac:dyDescent="0.2">
      <c r="A130" s="8"/>
      <c r="B130" s="34" t="s">
        <v>120</v>
      </c>
      <c r="C130" s="31">
        <v>27</v>
      </c>
      <c r="D130" s="9">
        <v>2</v>
      </c>
      <c r="E130" s="10">
        <f t="shared" si="15"/>
        <v>1.9780219780219779E-2</v>
      </c>
      <c r="F130" s="10">
        <f t="shared" si="16"/>
        <v>1.6778523489932886E-3</v>
      </c>
      <c r="G130" s="10">
        <f t="shared" si="18"/>
        <v>-0.92592592592592593</v>
      </c>
      <c r="H130" s="16">
        <f t="shared" si="17"/>
        <v>-1.8315018315018316E-2</v>
      </c>
    </row>
    <row r="131" spans="1:8" x14ac:dyDescent="0.2">
      <c r="A131" s="8"/>
      <c r="B131" s="34" t="s">
        <v>121</v>
      </c>
      <c r="C131" s="31">
        <v>11</v>
      </c>
      <c r="D131" s="9">
        <v>2</v>
      </c>
      <c r="E131" s="10">
        <f t="shared" si="15"/>
        <v>8.0586080586080595E-3</v>
      </c>
      <c r="F131" s="10">
        <f t="shared" si="16"/>
        <v>1.6778523489932886E-3</v>
      </c>
      <c r="G131" s="10">
        <f t="shared" si="18"/>
        <v>-0.81818181818181823</v>
      </c>
      <c r="H131" s="16">
        <f t="shared" si="17"/>
        <v>-6.5934065934065943E-3</v>
      </c>
    </row>
    <row r="132" spans="1:8" x14ac:dyDescent="0.2">
      <c r="A132" s="8"/>
      <c r="B132" s="34" t="s">
        <v>122</v>
      </c>
      <c r="C132" s="31">
        <v>4</v>
      </c>
      <c r="D132" s="9">
        <v>8</v>
      </c>
      <c r="E132" s="10">
        <f t="shared" si="15"/>
        <v>2.9304029304029304E-3</v>
      </c>
      <c r="F132" s="10">
        <f t="shared" si="16"/>
        <v>6.7114093959731542E-3</v>
      </c>
      <c r="G132" s="10">
        <f t="shared" si="18"/>
        <v>1</v>
      </c>
      <c r="H132" s="16">
        <f t="shared" si="17"/>
        <v>2.9304029304029304E-3</v>
      </c>
    </row>
    <row r="133" spans="1:8" x14ac:dyDescent="0.2">
      <c r="A133" s="8"/>
      <c r="B133" s="34" t="s">
        <v>123</v>
      </c>
      <c r="C133" s="31">
        <v>0</v>
      </c>
      <c r="D133" s="9">
        <v>6</v>
      </c>
      <c r="E133" s="10" t="str">
        <f t="shared" si="15"/>
        <v/>
      </c>
      <c r="F133" s="10">
        <f t="shared" si="16"/>
        <v>5.0335570469798654E-3</v>
      </c>
      <c r="G133" s="10">
        <f t="shared" si="18"/>
        <v>1</v>
      </c>
      <c r="H133" s="16" t="str">
        <f t="shared" si="17"/>
        <v/>
      </c>
    </row>
    <row r="134" spans="1:8" x14ac:dyDescent="0.2">
      <c r="A134" s="8"/>
      <c r="B134" s="34" t="s">
        <v>124</v>
      </c>
      <c r="C134" s="31">
        <v>10</v>
      </c>
      <c r="D134" s="9">
        <v>15</v>
      </c>
      <c r="E134" s="10">
        <f t="shared" si="15"/>
        <v>7.326007326007326E-3</v>
      </c>
      <c r="F134" s="10">
        <f t="shared" si="16"/>
        <v>1.2583892617449664E-2</v>
      </c>
      <c r="G134" s="10">
        <f t="shared" si="18"/>
        <v>0.5</v>
      </c>
      <c r="H134" s="16">
        <f t="shared" si="17"/>
        <v>3.663003663003663E-3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7</v>
      </c>
      <c r="D136" s="9">
        <v>6</v>
      </c>
      <c r="E136" s="10">
        <f t="shared" si="15"/>
        <v>5.1282051282051282E-3</v>
      </c>
      <c r="F136" s="10">
        <f t="shared" si="16"/>
        <v>5.0335570469798654E-3</v>
      </c>
      <c r="G136" s="10">
        <f t="shared" si="18"/>
        <v>-0.14285714285714285</v>
      </c>
      <c r="H136" s="16">
        <f t="shared" si="17"/>
        <v>-7.326007326007326E-4</v>
      </c>
    </row>
    <row r="137" spans="1:8" x14ac:dyDescent="0.2">
      <c r="A137" s="8"/>
      <c r="B137" s="34" t="s">
        <v>127</v>
      </c>
      <c r="C137" s="31">
        <v>7</v>
      </c>
      <c r="D137" s="9">
        <v>5</v>
      </c>
      <c r="E137" s="10">
        <f t="shared" si="15"/>
        <v>5.1282051282051282E-3</v>
      </c>
      <c r="F137" s="10">
        <f t="shared" si="16"/>
        <v>4.1946308724832215E-3</v>
      </c>
      <c r="G137" s="10">
        <f t="shared" si="18"/>
        <v>-0.2857142857142857</v>
      </c>
      <c r="H137" s="16">
        <f t="shared" si="17"/>
        <v>-1.4652014652014652E-3</v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428</v>
      </c>
      <c r="D139" s="9">
        <v>443</v>
      </c>
      <c r="E139" s="10">
        <f t="shared" si="15"/>
        <v>0.31355311355311355</v>
      </c>
      <c r="F139" s="10">
        <f t="shared" si="16"/>
        <v>0.37164429530201343</v>
      </c>
      <c r="G139" s="10">
        <f t="shared" si="18"/>
        <v>3.5046728971962614E-2</v>
      </c>
      <c r="H139" s="16">
        <f t="shared" si="17"/>
        <v>1.0989010989010988E-2</v>
      </c>
    </row>
    <row r="140" spans="1:8" x14ac:dyDescent="0.2">
      <c r="A140" s="8"/>
      <c r="B140" s="34" t="s">
        <v>130</v>
      </c>
      <c r="C140" s="31">
        <v>0</v>
      </c>
      <c r="D140" s="9">
        <v>25</v>
      </c>
      <c r="E140" s="10" t="str">
        <f t="shared" ref="E140:E175" si="19">+IF(C140=0,"",C140/C$76)</f>
        <v/>
      </c>
      <c r="F140" s="10">
        <f t="shared" ref="F140:F175" si="20">+IF(D140=0,"",D140/D$76)</f>
        <v>2.0973154362416108E-2</v>
      </c>
      <c r="G140" s="10">
        <f t="shared" si="18"/>
        <v>1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4" t="s">
        <v>131</v>
      </c>
      <c r="C141" s="31">
        <v>1</v>
      </c>
      <c r="D141" s="9">
        <v>0</v>
      </c>
      <c r="E141" s="10">
        <f t="shared" si="19"/>
        <v>7.326007326007326E-4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6">
        <f t="shared" si="21"/>
        <v>-7.326007326007326E-4</v>
      </c>
    </row>
    <row r="142" spans="1:8" x14ac:dyDescent="0.2">
      <c r="A142" s="8"/>
      <c r="B142" s="34" t="s">
        <v>132</v>
      </c>
      <c r="C142" s="3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6" t="str">
        <f t="shared" si="21"/>
        <v/>
      </c>
    </row>
    <row r="143" spans="1:8" x14ac:dyDescent="0.2">
      <c r="A143" s="8"/>
      <c r="B143" s="34" t="s">
        <v>133</v>
      </c>
      <c r="C143" s="3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4" t="s">
        <v>134</v>
      </c>
      <c r="C144" s="31">
        <v>1</v>
      </c>
      <c r="D144" s="9">
        <v>2</v>
      </c>
      <c r="E144" s="10">
        <f t="shared" si="19"/>
        <v>7.326007326007326E-4</v>
      </c>
      <c r="F144" s="10">
        <f t="shared" si="20"/>
        <v>1.6778523489932886E-3</v>
      </c>
      <c r="G144" s="10">
        <f t="shared" si="22"/>
        <v>1</v>
      </c>
      <c r="H144" s="16">
        <f t="shared" si="21"/>
        <v>7.326007326007326E-4</v>
      </c>
    </row>
    <row r="145" spans="1:8" x14ac:dyDescent="0.2">
      <c r="A145" s="8"/>
      <c r="B145" s="34" t="s">
        <v>135</v>
      </c>
      <c r="C145" s="31">
        <v>1</v>
      </c>
      <c r="D145" s="9">
        <v>0</v>
      </c>
      <c r="E145" s="10">
        <f t="shared" si="19"/>
        <v>7.326007326007326E-4</v>
      </c>
      <c r="F145" s="10" t="str">
        <f t="shared" si="20"/>
        <v/>
      </c>
      <c r="G145" s="10">
        <f t="shared" si="22"/>
        <v>-1</v>
      </c>
      <c r="H145" s="16">
        <f t="shared" si="21"/>
        <v>-7.326007326007326E-4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3</v>
      </c>
      <c r="D147" s="9">
        <v>0</v>
      </c>
      <c r="E147" s="10">
        <f t="shared" si="19"/>
        <v>2.1978021978021978E-3</v>
      </c>
      <c r="F147" s="10" t="str">
        <f t="shared" si="20"/>
        <v/>
      </c>
      <c r="G147" s="10">
        <f t="shared" si="22"/>
        <v>-1</v>
      </c>
      <c r="H147" s="16">
        <f t="shared" si="21"/>
        <v>-2.1978021978021978E-3</v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5</v>
      </c>
      <c r="D149" s="9">
        <v>0</v>
      </c>
      <c r="E149" s="10">
        <f t="shared" si="19"/>
        <v>3.663003663003663E-3</v>
      </c>
      <c r="F149" s="10" t="str">
        <f t="shared" si="20"/>
        <v/>
      </c>
      <c r="G149" s="10">
        <f t="shared" si="22"/>
        <v>-1</v>
      </c>
      <c r="H149" s="16">
        <f t="shared" si="21"/>
        <v>-3.663003663003663E-3</v>
      </c>
    </row>
    <row r="150" spans="1:8" ht="25.5" x14ac:dyDescent="0.2">
      <c r="A150" s="8"/>
      <c r="B150" s="34" t="s">
        <v>140</v>
      </c>
      <c r="C150" s="3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7</v>
      </c>
      <c r="D151" s="9">
        <v>0</v>
      </c>
      <c r="E151" s="10">
        <f t="shared" si="19"/>
        <v>5.1282051282051282E-3</v>
      </c>
      <c r="F151" s="10" t="str">
        <f t="shared" si="20"/>
        <v/>
      </c>
      <c r="G151" s="10">
        <f t="shared" si="22"/>
        <v>-1</v>
      </c>
      <c r="H151" s="16">
        <f t="shared" si="21"/>
        <v>-5.1282051282051282E-3</v>
      </c>
    </row>
    <row r="152" spans="1:8" ht="25.5" x14ac:dyDescent="0.2">
      <c r="A152" s="8"/>
      <c r="B152" s="34" t="s">
        <v>142</v>
      </c>
      <c r="C152" s="31">
        <v>613</v>
      </c>
      <c r="D152" s="9">
        <v>476</v>
      </c>
      <c r="E152" s="10">
        <f t="shared" si="19"/>
        <v>0.4490842490842491</v>
      </c>
      <c r="F152" s="10">
        <f t="shared" si="20"/>
        <v>0.39932885906040266</v>
      </c>
      <c r="G152" s="10">
        <f t="shared" si="22"/>
        <v>-0.22349102773246329</v>
      </c>
      <c r="H152" s="16">
        <f t="shared" si="21"/>
        <v>-0.10036630036630037</v>
      </c>
    </row>
    <row r="153" spans="1:8" ht="25.5" x14ac:dyDescent="0.2">
      <c r="A153" s="8"/>
      <c r="B153" s="34" t="s">
        <v>143</v>
      </c>
      <c r="C153" s="31">
        <v>0</v>
      </c>
      <c r="D153" s="9">
        <v>1</v>
      </c>
      <c r="E153" s="10" t="str">
        <f t="shared" si="19"/>
        <v/>
      </c>
      <c r="F153" s="10">
        <f t="shared" si="20"/>
        <v>8.3892617449664428E-4</v>
      </c>
      <c r="G153" s="10">
        <f t="shared" si="22"/>
        <v>1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5</v>
      </c>
      <c r="D156" s="9">
        <v>0</v>
      </c>
      <c r="E156" s="10">
        <f t="shared" si="19"/>
        <v>3.663003663003663E-3</v>
      </c>
      <c r="F156" s="10" t="str">
        <f t="shared" si="20"/>
        <v/>
      </c>
      <c r="G156" s="10">
        <f t="shared" si="22"/>
        <v>-1</v>
      </c>
      <c r="H156" s="16">
        <f t="shared" si="21"/>
        <v>-3.663003663003663E-3</v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4</v>
      </c>
      <c r="D161" s="9">
        <v>0</v>
      </c>
      <c r="E161" s="10">
        <f t="shared" si="19"/>
        <v>2.9304029304029304E-3</v>
      </c>
      <c r="F161" s="10" t="str">
        <f t="shared" si="20"/>
        <v/>
      </c>
      <c r="G161" s="10">
        <f t="shared" si="22"/>
        <v>-1</v>
      </c>
      <c r="H161" s="16">
        <f t="shared" si="21"/>
        <v>-2.9304029304029304E-3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0</v>
      </c>
      <c r="D163" s="9">
        <v>1</v>
      </c>
      <c r="E163" s="10" t="str">
        <f t="shared" si="19"/>
        <v/>
      </c>
      <c r="F163" s="10">
        <f t="shared" si="20"/>
        <v>8.3892617449664428E-4</v>
      </c>
      <c r="G163" s="10">
        <f t="shared" si="22"/>
        <v>1</v>
      </c>
      <c r="H163" s="16" t="str">
        <f t="shared" si="21"/>
        <v/>
      </c>
    </row>
    <row r="164" spans="1:8" x14ac:dyDescent="0.2">
      <c r="A164" s="8"/>
      <c r="B164" s="34" t="s">
        <v>154</v>
      </c>
      <c r="C164" s="31">
        <v>3</v>
      </c>
      <c r="D164" s="9">
        <v>4</v>
      </c>
      <c r="E164" s="10">
        <f t="shared" si="19"/>
        <v>2.1978021978021978E-3</v>
      </c>
      <c r="F164" s="10">
        <f t="shared" si="20"/>
        <v>3.3557046979865771E-3</v>
      </c>
      <c r="G164" s="10">
        <f t="shared" si="22"/>
        <v>0.33333333333333331</v>
      </c>
      <c r="H164" s="16">
        <f t="shared" si="21"/>
        <v>7.326007326007326E-4</v>
      </c>
    </row>
    <row r="165" spans="1:8" ht="25.5" x14ac:dyDescent="0.2">
      <c r="A165" s="8"/>
      <c r="B165" s="34" t="s">
        <v>155</v>
      </c>
      <c r="C165" s="31">
        <v>1</v>
      </c>
      <c r="D165" s="9">
        <v>0</v>
      </c>
      <c r="E165" s="10">
        <f t="shared" si="19"/>
        <v>7.326007326007326E-4</v>
      </c>
      <c r="F165" s="10" t="str">
        <f t="shared" si="20"/>
        <v/>
      </c>
      <c r="G165" s="10">
        <f t="shared" si="22"/>
        <v>-1</v>
      </c>
      <c r="H165" s="16">
        <f t="shared" si="21"/>
        <v>-7.326007326007326E-4</v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8</v>
      </c>
      <c r="D172" s="9">
        <v>2</v>
      </c>
      <c r="E172" s="10">
        <f t="shared" si="19"/>
        <v>5.8608058608058608E-3</v>
      </c>
      <c r="F172" s="10">
        <f t="shared" si="20"/>
        <v>1.6778523489932886E-3</v>
      </c>
      <c r="G172" s="10">
        <f t="shared" si="22"/>
        <v>-0.75</v>
      </c>
      <c r="H172" s="16">
        <f t="shared" ref="H172:H203" si="23">+IF(OR(AND(E172=""),(G172="")),"",E172*G172)</f>
        <v>-4.3956043956043956E-3</v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578</v>
      </c>
      <c r="D181" s="30">
        <f>SUM(D182:D356)</f>
        <v>598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3.4602076124567477E-2</v>
      </c>
      <c r="H181" s="40">
        <f t="shared" ref="H181:H212" si="26">+IF(OR(AND(E181=""),(G181="")),"",E181*G181)</f>
        <v>3.4602076124567477E-2</v>
      </c>
    </row>
    <row r="182" spans="1:8" x14ac:dyDescent="0.2">
      <c r="A182" s="8"/>
      <c r="B182" s="33" t="s">
        <v>166</v>
      </c>
      <c r="C182" s="39">
        <v>37</v>
      </c>
      <c r="D182" s="36">
        <v>78</v>
      </c>
      <c r="E182" s="37">
        <f t="shared" si="24"/>
        <v>6.4013840830449822E-2</v>
      </c>
      <c r="F182" s="37">
        <f t="shared" si="25"/>
        <v>0.13043478260869565</v>
      </c>
      <c r="G182" s="37">
        <f t="shared" ref="G182:G213" si="27">+IF(AND(C182=0,D182=0)," ",IF(C182=0,1,IF(D182=0,-1,(D182-C182)/C182)))</f>
        <v>1.1081081081081081</v>
      </c>
      <c r="H182" s="38">
        <f t="shared" si="26"/>
        <v>7.0934256055363312E-2</v>
      </c>
    </row>
    <row r="183" spans="1:8" x14ac:dyDescent="0.2">
      <c r="A183" s="8"/>
      <c r="B183" s="34" t="s">
        <v>167</v>
      </c>
      <c r="C183" s="31">
        <v>0</v>
      </c>
      <c r="D183" s="9">
        <v>1</v>
      </c>
      <c r="E183" s="10" t="str">
        <f t="shared" si="24"/>
        <v/>
      </c>
      <c r="F183" s="10">
        <f t="shared" si="25"/>
        <v>1.6722408026755853E-3</v>
      </c>
      <c r="G183" s="10">
        <f t="shared" si="27"/>
        <v>1</v>
      </c>
      <c r="H183" s="16" t="str">
        <f t="shared" si="26"/>
        <v/>
      </c>
    </row>
    <row r="184" spans="1:8" ht="38.25" x14ac:dyDescent="0.2">
      <c r="A184" s="8"/>
      <c r="B184" s="34" t="s">
        <v>168</v>
      </c>
      <c r="C184" s="31">
        <v>14</v>
      </c>
      <c r="D184" s="9">
        <v>73</v>
      </c>
      <c r="E184" s="10">
        <f t="shared" si="24"/>
        <v>2.4221453287197232E-2</v>
      </c>
      <c r="F184" s="10">
        <f t="shared" si="25"/>
        <v>0.12207357859531773</v>
      </c>
      <c r="G184" s="10">
        <f t="shared" si="27"/>
        <v>4.2142857142857144</v>
      </c>
      <c r="H184" s="16">
        <f t="shared" si="26"/>
        <v>0.10207612456747404</v>
      </c>
    </row>
    <row r="185" spans="1:8" x14ac:dyDescent="0.2">
      <c r="A185" s="8"/>
      <c r="B185" s="34" t="s">
        <v>169</v>
      </c>
      <c r="C185" s="31">
        <v>1</v>
      </c>
      <c r="D185" s="9">
        <v>0</v>
      </c>
      <c r="E185" s="10">
        <f t="shared" si="24"/>
        <v>1.7301038062283738E-3</v>
      </c>
      <c r="F185" s="10" t="str">
        <f t="shared" si="25"/>
        <v/>
      </c>
      <c r="G185" s="10">
        <f t="shared" si="27"/>
        <v>-1</v>
      </c>
      <c r="H185" s="16">
        <f t="shared" si="26"/>
        <v>-1.7301038062283738E-3</v>
      </c>
    </row>
    <row r="186" spans="1:8" ht="25.5" x14ac:dyDescent="0.2">
      <c r="A186" s="8"/>
      <c r="B186" s="34" t="s">
        <v>170</v>
      </c>
      <c r="C186" s="31">
        <v>6</v>
      </c>
      <c r="D186" s="9">
        <v>5</v>
      </c>
      <c r="E186" s="10">
        <f t="shared" si="24"/>
        <v>1.0380622837370242E-2</v>
      </c>
      <c r="F186" s="10">
        <f t="shared" si="25"/>
        <v>8.3612040133779261E-3</v>
      </c>
      <c r="G186" s="10">
        <f t="shared" si="27"/>
        <v>-0.16666666666666666</v>
      </c>
      <c r="H186" s="16">
        <f t="shared" si="26"/>
        <v>-1.7301038062283735E-3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153</v>
      </c>
      <c r="D188" s="9">
        <v>142</v>
      </c>
      <c r="E188" s="10">
        <f t="shared" si="24"/>
        <v>0.26470588235294118</v>
      </c>
      <c r="F188" s="10">
        <f t="shared" si="25"/>
        <v>0.23745819397993312</v>
      </c>
      <c r="G188" s="10">
        <f t="shared" si="27"/>
        <v>-7.1895424836601302E-2</v>
      </c>
      <c r="H188" s="16">
        <f t="shared" si="26"/>
        <v>-1.9031141868512111E-2</v>
      </c>
    </row>
    <row r="189" spans="1:8" x14ac:dyDescent="0.2">
      <c r="A189" s="8"/>
      <c r="B189" s="34" t="s">
        <v>173</v>
      </c>
      <c r="C189" s="31">
        <v>0</v>
      </c>
      <c r="D189" s="9">
        <v>1</v>
      </c>
      <c r="E189" s="10" t="str">
        <f t="shared" si="24"/>
        <v/>
      </c>
      <c r="F189" s="10">
        <f t="shared" si="25"/>
        <v>1.6722408026755853E-3</v>
      </c>
      <c r="G189" s="10">
        <f t="shared" si="27"/>
        <v>1</v>
      </c>
      <c r="H189" s="16" t="str">
        <f t="shared" si="26"/>
        <v/>
      </c>
    </row>
    <row r="190" spans="1:8" x14ac:dyDescent="0.2">
      <c r="A190" s="8"/>
      <c r="B190" s="34" t="s">
        <v>174</v>
      </c>
      <c r="C190" s="31">
        <v>2</v>
      </c>
      <c r="D190" s="9">
        <v>0</v>
      </c>
      <c r="E190" s="10">
        <f t="shared" si="24"/>
        <v>3.4602076124567475E-3</v>
      </c>
      <c r="F190" s="10" t="str">
        <f t="shared" si="25"/>
        <v/>
      </c>
      <c r="G190" s="10">
        <f t="shared" si="27"/>
        <v>-1</v>
      </c>
      <c r="H190" s="16">
        <f t="shared" si="26"/>
        <v>-3.4602076124567475E-3</v>
      </c>
    </row>
    <row r="191" spans="1:8" x14ac:dyDescent="0.2">
      <c r="A191" s="8"/>
      <c r="B191" s="34" t="s">
        <v>175</v>
      </c>
      <c r="C191" s="31">
        <v>2</v>
      </c>
      <c r="D191" s="9">
        <v>0</v>
      </c>
      <c r="E191" s="10">
        <f t="shared" si="24"/>
        <v>3.4602076124567475E-3</v>
      </c>
      <c r="F191" s="10" t="str">
        <f t="shared" si="25"/>
        <v/>
      </c>
      <c r="G191" s="10">
        <f t="shared" si="27"/>
        <v>-1</v>
      </c>
      <c r="H191" s="16">
        <f t="shared" si="26"/>
        <v>-3.4602076124567475E-3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1</v>
      </c>
      <c r="E194" s="10" t="str">
        <f t="shared" si="24"/>
        <v/>
      </c>
      <c r="F194" s="10">
        <f t="shared" si="25"/>
        <v>1.6722408026755853E-3</v>
      </c>
      <c r="G194" s="10">
        <f t="shared" si="27"/>
        <v>1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7</v>
      </c>
      <c r="D195" s="9">
        <v>0</v>
      </c>
      <c r="E195" s="10">
        <f t="shared" si="24"/>
        <v>1.2110726643598616E-2</v>
      </c>
      <c r="F195" s="10" t="str">
        <f t="shared" si="25"/>
        <v/>
      </c>
      <c r="G195" s="10">
        <f t="shared" si="27"/>
        <v>-1</v>
      </c>
      <c r="H195" s="16">
        <f t="shared" si="26"/>
        <v>-1.2110726643598616E-2</v>
      </c>
    </row>
    <row r="196" spans="1:8" x14ac:dyDescent="0.2">
      <c r="A196" s="8"/>
      <c r="B196" s="34" t="s">
        <v>180</v>
      </c>
      <c r="C196" s="31">
        <v>6</v>
      </c>
      <c r="D196" s="9">
        <v>6</v>
      </c>
      <c r="E196" s="10">
        <f t="shared" si="24"/>
        <v>1.0380622837370242E-2</v>
      </c>
      <c r="F196" s="10">
        <f t="shared" si="25"/>
        <v>1.0033444816053512E-2</v>
      </c>
      <c r="G196" s="10">
        <f t="shared" si="27"/>
        <v>0</v>
      </c>
      <c r="H196" s="16">
        <f t="shared" si="26"/>
        <v>0</v>
      </c>
    </row>
    <row r="197" spans="1:8" ht="25.5" x14ac:dyDescent="0.2">
      <c r="A197" s="8"/>
      <c r="B197" s="34" t="s">
        <v>181</v>
      </c>
      <c r="C197" s="31">
        <v>32</v>
      </c>
      <c r="D197" s="9">
        <v>1</v>
      </c>
      <c r="E197" s="10">
        <f t="shared" si="24"/>
        <v>5.536332179930796E-2</v>
      </c>
      <c r="F197" s="10">
        <f t="shared" si="25"/>
        <v>1.6722408026755853E-3</v>
      </c>
      <c r="G197" s="10">
        <f t="shared" si="27"/>
        <v>-0.96875</v>
      </c>
      <c r="H197" s="16">
        <f t="shared" si="26"/>
        <v>-5.3633217993079588E-2</v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6" t="str">
        <f t="shared" si="26"/>
        <v/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24</v>
      </c>
      <c r="D202" s="9">
        <v>3</v>
      </c>
      <c r="E202" s="10">
        <f t="shared" si="24"/>
        <v>4.1522491349480967E-2</v>
      </c>
      <c r="F202" s="10">
        <f t="shared" si="25"/>
        <v>5.016722408026756E-3</v>
      </c>
      <c r="G202" s="10">
        <f t="shared" si="27"/>
        <v>-0.875</v>
      </c>
      <c r="H202" s="16">
        <f t="shared" si="26"/>
        <v>-3.6332179930795849E-2</v>
      </c>
    </row>
    <row r="203" spans="1:8" x14ac:dyDescent="0.2">
      <c r="A203" s="8"/>
      <c r="B203" s="34" t="s">
        <v>187</v>
      </c>
      <c r="C203" s="31">
        <v>12</v>
      </c>
      <c r="D203" s="9">
        <v>9</v>
      </c>
      <c r="E203" s="10">
        <f t="shared" si="24"/>
        <v>2.0761245674740483E-2</v>
      </c>
      <c r="F203" s="10">
        <f t="shared" si="25"/>
        <v>1.5050167224080268E-2</v>
      </c>
      <c r="G203" s="10">
        <f t="shared" si="27"/>
        <v>-0.25</v>
      </c>
      <c r="H203" s="16">
        <f t="shared" si="26"/>
        <v>-5.1903114186851208E-3</v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2</v>
      </c>
      <c r="D208" s="9">
        <v>0</v>
      </c>
      <c r="E208" s="10">
        <f t="shared" si="24"/>
        <v>3.4602076124567475E-3</v>
      </c>
      <c r="F208" s="10" t="str">
        <f t="shared" si="25"/>
        <v/>
      </c>
      <c r="G208" s="10">
        <f t="shared" si="27"/>
        <v>-1</v>
      </c>
      <c r="H208" s="16">
        <f t="shared" si="26"/>
        <v>-3.4602076124567475E-3</v>
      </c>
    </row>
    <row r="209" spans="1:8" x14ac:dyDescent="0.2">
      <c r="A209" s="8"/>
      <c r="B209" s="34" t="s">
        <v>193</v>
      </c>
      <c r="C209" s="31">
        <v>1</v>
      </c>
      <c r="D209" s="9">
        <v>0</v>
      </c>
      <c r="E209" s="10">
        <f t="shared" si="24"/>
        <v>1.7301038062283738E-3</v>
      </c>
      <c r="F209" s="10" t="str">
        <f t="shared" si="25"/>
        <v/>
      </c>
      <c r="G209" s="10">
        <f t="shared" si="27"/>
        <v>-1</v>
      </c>
      <c r="H209" s="16">
        <f t="shared" si="26"/>
        <v>-1.7301038062283738E-3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9</v>
      </c>
      <c r="D211" s="9">
        <v>7</v>
      </c>
      <c r="E211" s="10">
        <f t="shared" si="24"/>
        <v>1.5570934256055362E-2</v>
      </c>
      <c r="F211" s="10">
        <f t="shared" si="25"/>
        <v>1.1705685618729096E-2</v>
      </c>
      <c r="G211" s="10">
        <f t="shared" si="27"/>
        <v>-0.22222222222222221</v>
      </c>
      <c r="H211" s="16">
        <f t="shared" si="26"/>
        <v>-3.4602076124567471E-3</v>
      </c>
    </row>
    <row r="212" spans="1:8" x14ac:dyDescent="0.2">
      <c r="A212" s="8"/>
      <c r="B212" s="34" t="s">
        <v>196</v>
      </c>
      <c r="C212" s="31">
        <v>14</v>
      </c>
      <c r="D212" s="9">
        <v>27</v>
      </c>
      <c r="E212" s="10">
        <f t="shared" si="24"/>
        <v>2.4221453287197232E-2</v>
      </c>
      <c r="F212" s="10">
        <f t="shared" si="25"/>
        <v>4.51505016722408E-2</v>
      </c>
      <c r="G212" s="10">
        <f t="shared" si="27"/>
        <v>0.9285714285714286</v>
      </c>
      <c r="H212" s="16">
        <f t="shared" si="26"/>
        <v>2.2491349480968859E-2</v>
      </c>
    </row>
    <row r="213" spans="1:8" x14ac:dyDescent="0.2">
      <c r="A213" s="8"/>
      <c r="B213" s="34" t="s">
        <v>197</v>
      </c>
      <c r="C213" s="31">
        <v>8</v>
      </c>
      <c r="D213" s="9">
        <v>31</v>
      </c>
      <c r="E213" s="10">
        <f t="shared" ref="E213:E244" si="28">+IF(C213=0,"",C213/C$181)</f>
        <v>1.384083044982699E-2</v>
      </c>
      <c r="F213" s="10">
        <f t="shared" ref="F213:F244" si="29">+IF(D213=0,"",D213/D$181)</f>
        <v>5.1839464882943144E-2</v>
      </c>
      <c r="G213" s="10">
        <f t="shared" si="27"/>
        <v>2.875</v>
      </c>
      <c r="H213" s="16">
        <f t="shared" ref="H213:H244" si="30">+IF(OR(AND(E213=""),(G213="")),"",E213*G213)</f>
        <v>3.9792387543252594E-2</v>
      </c>
    </row>
    <row r="214" spans="1:8" x14ac:dyDescent="0.2">
      <c r="A214" s="8"/>
      <c r="B214" s="34" t="s">
        <v>198</v>
      </c>
      <c r="C214" s="31">
        <v>7</v>
      </c>
      <c r="D214" s="9">
        <v>9</v>
      </c>
      <c r="E214" s="10">
        <f t="shared" si="28"/>
        <v>1.2110726643598616E-2</v>
      </c>
      <c r="F214" s="10">
        <f t="shared" si="29"/>
        <v>1.5050167224080268E-2</v>
      </c>
      <c r="G214" s="10">
        <f t="shared" ref="G214:G245" si="31">+IF(AND(C214=0,D214=0)," ",IF(C214=0,1,IF(D214=0,-1,(D214-C214)/C214)))</f>
        <v>0.2857142857142857</v>
      </c>
      <c r="H214" s="16">
        <f t="shared" si="30"/>
        <v>3.4602076124567471E-3</v>
      </c>
    </row>
    <row r="215" spans="1:8" x14ac:dyDescent="0.2">
      <c r="A215" s="8"/>
      <c r="B215" s="34" t="s">
        <v>199</v>
      </c>
      <c r="C215" s="31">
        <v>2</v>
      </c>
      <c r="D215" s="9">
        <v>0</v>
      </c>
      <c r="E215" s="10">
        <f t="shared" si="28"/>
        <v>3.4602076124567475E-3</v>
      </c>
      <c r="F215" s="10" t="str">
        <f t="shared" si="29"/>
        <v/>
      </c>
      <c r="G215" s="10">
        <f t="shared" si="31"/>
        <v>-1</v>
      </c>
      <c r="H215" s="16">
        <f t="shared" si="30"/>
        <v>-3.4602076124567475E-3</v>
      </c>
    </row>
    <row r="216" spans="1:8" x14ac:dyDescent="0.2">
      <c r="A216" s="8"/>
      <c r="B216" s="34" t="s">
        <v>200</v>
      </c>
      <c r="C216" s="31">
        <v>0</v>
      </c>
      <c r="D216" s="9">
        <v>3</v>
      </c>
      <c r="E216" s="10" t="str">
        <f t="shared" si="28"/>
        <v/>
      </c>
      <c r="F216" s="10">
        <f t="shared" si="29"/>
        <v>5.016722408026756E-3</v>
      </c>
      <c r="G216" s="10">
        <f t="shared" si="31"/>
        <v>1</v>
      </c>
      <c r="H216" s="16" t="str">
        <f t="shared" si="30"/>
        <v/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13</v>
      </c>
      <c r="D218" s="9">
        <v>2</v>
      </c>
      <c r="E218" s="10">
        <f t="shared" si="28"/>
        <v>2.2491349480968859E-2</v>
      </c>
      <c r="F218" s="10">
        <f t="shared" si="29"/>
        <v>3.3444816053511705E-3</v>
      </c>
      <c r="G218" s="10">
        <f t="shared" si="31"/>
        <v>-0.84615384615384615</v>
      </c>
      <c r="H218" s="16">
        <f t="shared" si="30"/>
        <v>-1.9031141868512111E-2</v>
      </c>
    </row>
    <row r="219" spans="1:8" x14ac:dyDescent="0.2">
      <c r="A219" s="8"/>
      <c r="B219" s="34" t="s">
        <v>203</v>
      </c>
      <c r="C219" s="31">
        <v>7</v>
      </c>
      <c r="D219" s="9">
        <v>16</v>
      </c>
      <c r="E219" s="10">
        <f t="shared" si="28"/>
        <v>1.2110726643598616E-2</v>
      </c>
      <c r="F219" s="10">
        <f t="shared" si="29"/>
        <v>2.6755852842809364E-2</v>
      </c>
      <c r="G219" s="10">
        <f t="shared" si="31"/>
        <v>1.2857142857142858</v>
      </c>
      <c r="H219" s="16">
        <f t="shared" si="30"/>
        <v>1.5570934256055364E-2</v>
      </c>
    </row>
    <row r="220" spans="1:8" x14ac:dyDescent="0.2">
      <c r="A220" s="8"/>
      <c r="B220" s="34" t="s">
        <v>204</v>
      </c>
      <c r="C220" s="31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6" t="str">
        <f t="shared" si="30"/>
        <v/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4</v>
      </c>
      <c r="D223" s="9">
        <v>8</v>
      </c>
      <c r="E223" s="10">
        <f t="shared" si="28"/>
        <v>6.920415224913495E-3</v>
      </c>
      <c r="F223" s="10">
        <f t="shared" si="29"/>
        <v>1.3377926421404682E-2</v>
      </c>
      <c r="G223" s="10">
        <f t="shared" si="31"/>
        <v>1</v>
      </c>
      <c r="H223" s="16">
        <f t="shared" si="30"/>
        <v>6.920415224913495E-3</v>
      </c>
    </row>
    <row r="224" spans="1:8" x14ac:dyDescent="0.2">
      <c r="A224" s="8"/>
      <c r="B224" s="34" t="s">
        <v>208</v>
      </c>
      <c r="C224" s="31">
        <v>1</v>
      </c>
      <c r="D224" s="9">
        <v>1</v>
      </c>
      <c r="E224" s="10">
        <f t="shared" si="28"/>
        <v>1.7301038062283738E-3</v>
      </c>
      <c r="F224" s="10">
        <f t="shared" si="29"/>
        <v>1.6722408026755853E-3</v>
      </c>
      <c r="G224" s="10">
        <f t="shared" si="31"/>
        <v>0</v>
      </c>
      <c r="H224" s="16">
        <f t="shared" si="30"/>
        <v>0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2</v>
      </c>
      <c r="D228" s="9">
        <v>2</v>
      </c>
      <c r="E228" s="10">
        <f t="shared" si="28"/>
        <v>3.4602076124567475E-3</v>
      </c>
      <c r="F228" s="10">
        <f t="shared" si="29"/>
        <v>3.3444816053511705E-3</v>
      </c>
      <c r="G228" s="10">
        <f t="shared" si="31"/>
        <v>0</v>
      </c>
      <c r="H228" s="16">
        <f t="shared" si="30"/>
        <v>0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15</v>
      </c>
      <c r="D235" s="9">
        <v>1</v>
      </c>
      <c r="E235" s="10">
        <f t="shared" si="28"/>
        <v>2.5951557093425604E-2</v>
      </c>
      <c r="F235" s="10">
        <f t="shared" si="29"/>
        <v>1.6722408026755853E-3</v>
      </c>
      <c r="G235" s="10">
        <f t="shared" si="31"/>
        <v>-0.93333333333333335</v>
      </c>
      <c r="H235" s="16">
        <f t="shared" si="30"/>
        <v>-2.4221453287197232E-2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1</v>
      </c>
      <c r="E237" s="10" t="str">
        <f t="shared" si="28"/>
        <v/>
      </c>
      <c r="F237" s="10">
        <f t="shared" si="29"/>
        <v>1.6722408026755853E-3</v>
      </c>
      <c r="G237" s="10">
        <f t="shared" si="31"/>
        <v>1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0</v>
      </c>
      <c r="D238" s="9">
        <v>3</v>
      </c>
      <c r="E238" s="10" t="str">
        <f t="shared" si="28"/>
        <v/>
      </c>
      <c r="F238" s="10">
        <f t="shared" si="29"/>
        <v>5.016722408026756E-3</v>
      </c>
      <c r="G238" s="10">
        <f t="shared" si="31"/>
        <v>1</v>
      </c>
      <c r="H238" s="16" t="str">
        <f t="shared" si="30"/>
        <v/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7</v>
      </c>
      <c r="D241" s="9">
        <v>20</v>
      </c>
      <c r="E241" s="10">
        <f t="shared" si="28"/>
        <v>1.2110726643598616E-2</v>
      </c>
      <c r="F241" s="10">
        <f t="shared" si="29"/>
        <v>3.3444816053511704E-2</v>
      </c>
      <c r="G241" s="10">
        <f t="shared" si="31"/>
        <v>1.8571428571428572</v>
      </c>
      <c r="H241" s="16">
        <f t="shared" si="30"/>
        <v>2.2491349480968859E-2</v>
      </c>
    </row>
    <row r="242" spans="1:8" x14ac:dyDescent="0.2">
      <c r="A242" s="8"/>
      <c r="B242" s="34" t="s">
        <v>226</v>
      </c>
      <c r="C242" s="31">
        <v>1</v>
      </c>
      <c r="D242" s="9">
        <v>1</v>
      </c>
      <c r="E242" s="10">
        <f t="shared" si="28"/>
        <v>1.7301038062283738E-3</v>
      </c>
      <c r="F242" s="10">
        <f t="shared" si="29"/>
        <v>1.6722408026755853E-3</v>
      </c>
      <c r="G242" s="10">
        <f t="shared" si="31"/>
        <v>0</v>
      </c>
      <c r="H242" s="16">
        <f t="shared" si="30"/>
        <v>0</v>
      </c>
    </row>
    <row r="243" spans="1:8" x14ac:dyDescent="0.2">
      <c r="A243" s="8"/>
      <c r="B243" s="34" t="s">
        <v>227</v>
      </c>
      <c r="C243" s="31">
        <v>0</v>
      </c>
      <c r="D243" s="9">
        <v>2</v>
      </c>
      <c r="E243" s="10" t="str">
        <f t="shared" si="28"/>
        <v/>
      </c>
      <c r="F243" s="10">
        <f t="shared" si="29"/>
        <v>3.3444816053511705E-3</v>
      </c>
      <c r="G243" s="10">
        <f t="shared" si="31"/>
        <v>1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1</v>
      </c>
      <c r="D247" s="9">
        <v>1</v>
      </c>
      <c r="E247" s="10">
        <f t="shared" si="32"/>
        <v>1.7301038062283738E-3</v>
      </c>
      <c r="F247" s="10">
        <f t="shared" si="33"/>
        <v>1.6722408026755853E-3</v>
      </c>
      <c r="G247" s="10">
        <f t="shared" si="35"/>
        <v>0</v>
      </c>
      <c r="H247" s="16">
        <f t="shared" si="34"/>
        <v>0</v>
      </c>
    </row>
    <row r="248" spans="1:8" x14ac:dyDescent="0.2">
      <c r="A248" s="8"/>
      <c r="B248" s="34" t="s">
        <v>232</v>
      </c>
      <c r="C248" s="31">
        <v>0</v>
      </c>
      <c r="D248" s="9">
        <v>1</v>
      </c>
      <c r="E248" s="10" t="str">
        <f t="shared" si="32"/>
        <v/>
      </c>
      <c r="F248" s="10">
        <f t="shared" si="33"/>
        <v>1.6722408026755853E-3</v>
      </c>
      <c r="G248" s="10">
        <f t="shared" si="35"/>
        <v>1</v>
      </c>
      <c r="H248" s="16" t="str">
        <f t="shared" si="34"/>
        <v/>
      </c>
    </row>
    <row r="249" spans="1:8" x14ac:dyDescent="0.2">
      <c r="A249" s="8"/>
      <c r="B249" s="34" t="s">
        <v>233</v>
      </c>
      <c r="C249" s="31">
        <v>9</v>
      </c>
      <c r="D249" s="9">
        <v>9</v>
      </c>
      <c r="E249" s="10">
        <f t="shared" si="32"/>
        <v>1.5570934256055362E-2</v>
      </c>
      <c r="F249" s="10">
        <f t="shared" si="33"/>
        <v>1.5050167224080268E-2</v>
      </c>
      <c r="G249" s="10">
        <f t="shared" si="35"/>
        <v>0</v>
      </c>
      <c r="H249" s="16">
        <f t="shared" si="34"/>
        <v>0</v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2</v>
      </c>
      <c r="D251" s="9">
        <v>3</v>
      </c>
      <c r="E251" s="10">
        <f t="shared" si="32"/>
        <v>3.4602076124567475E-3</v>
      </c>
      <c r="F251" s="10">
        <f t="shared" si="33"/>
        <v>5.016722408026756E-3</v>
      </c>
      <c r="G251" s="10">
        <f t="shared" si="35"/>
        <v>0.5</v>
      </c>
      <c r="H251" s="16">
        <f t="shared" si="34"/>
        <v>1.7301038062283738E-3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1</v>
      </c>
      <c r="D256" s="9">
        <v>0</v>
      </c>
      <c r="E256" s="10">
        <f t="shared" si="32"/>
        <v>1.7301038062283738E-3</v>
      </c>
      <c r="F256" s="10" t="str">
        <f t="shared" si="33"/>
        <v/>
      </c>
      <c r="G256" s="10">
        <f t="shared" si="35"/>
        <v>-1</v>
      </c>
      <c r="H256" s="16">
        <f t="shared" si="34"/>
        <v>-1.7301038062283738E-3</v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10</v>
      </c>
      <c r="E258" s="10" t="str">
        <f t="shared" si="32"/>
        <v/>
      </c>
      <c r="F258" s="10">
        <f t="shared" si="33"/>
        <v>1.6722408026755852E-2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2</v>
      </c>
      <c r="D260" s="9">
        <v>0</v>
      </c>
      <c r="E260" s="10">
        <f t="shared" si="32"/>
        <v>3.4602076124567475E-3</v>
      </c>
      <c r="F260" s="10" t="str">
        <f t="shared" si="33"/>
        <v/>
      </c>
      <c r="G260" s="10">
        <f t="shared" si="35"/>
        <v>-1</v>
      </c>
      <c r="H260" s="16">
        <f t="shared" si="34"/>
        <v>-3.4602076124567475E-3</v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1</v>
      </c>
      <c r="E263" s="10" t="str">
        <f t="shared" si="32"/>
        <v/>
      </c>
      <c r="F263" s="10">
        <f t="shared" si="33"/>
        <v>1.6722408026755853E-3</v>
      </c>
      <c r="G263" s="10">
        <f t="shared" si="35"/>
        <v>1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1</v>
      </c>
      <c r="E272" s="10" t="str">
        <f t="shared" si="32"/>
        <v/>
      </c>
      <c r="F272" s="10">
        <f t="shared" si="33"/>
        <v>1.6722408026755853E-3</v>
      </c>
      <c r="G272" s="10">
        <f t="shared" si="35"/>
        <v>1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6</v>
      </c>
      <c r="D274" s="9">
        <v>2</v>
      </c>
      <c r="E274" s="10">
        <f t="shared" si="32"/>
        <v>1.0380622837370242E-2</v>
      </c>
      <c r="F274" s="10">
        <f t="shared" si="33"/>
        <v>3.3444816053511705E-3</v>
      </c>
      <c r="G274" s="10">
        <f t="shared" si="35"/>
        <v>-0.66666666666666663</v>
      </c>
      <c r="H274" s="16">
        <f t="shared" si="34"/>
        <v>-6.9204152249134942E-3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1</v>
      </c>
      <c r="D278" s="9">
        <v>0</v>
      </c>
      <c r="E278" s="10">
        <f t="shared" si="36"/>
        <v>1.7301038062283738E-3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6">
        <f t="shared" si="38"/>
        <v>-1.7301038062283738E-3</v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4</v>
      </c>
      <c r="D285" s="9">
        <v>0</v>
      </c>
      <c r="E285" s="10">
        <f t="shared" si="36"/>
        <v>6.920415224913495E-3</v>
      </c>
      <c r="F285" s="10" t="str">
        <f t="shared" si="37"/>
        <v/>
      </c>
      <c r="G285" s="10">
        <f t="shared" si="39"/>
        <v>-1</v>
      </c>
      <c r="H285" s="16">
        <f t="shared" si="38"/>
        <v>-6.920415224913495E-3</v>
      </c>
    </row>
    <row r="286" spans="1:8" ht="25.5" x14ac:dyDescent="0.2">
      <c r="A286" s="8"/>
      <c r="B286" s="34" t="s">
        <v>270</v>
      </c>
      <c r="C286" s="31">
        <v>7</v>
      </c>
      <c r="D286" s="9">
        <v>24</v>
      </c>
      <c r="E286" s="10">
        <f t="shared" si="36"/>
        <v>1.2110726643598616E-2</v>
      </c>
      <c r="F286" s="10">
        <f t="shared" si="37"/>
        <v>4.0133779264214048E-2</v>
      </c>
      <c r="G286" s="10">
        <f t="shared" si="39"/>
        <v>2.4285714285714284</v>
      </c>
      <c r="H286" s="16">
        <f t="shared" si="38"/>
        <v>2.9411764705882349E-2</v>
      </c>
    </row>
    <row r="287" spans="1:8" x14ac:dyDescent="0.2">
      <c r="A287" s="8"/>
      <c r="B287" s="34" t="s">
        <v>271</v>
      </c>
      <c r="C287" s="31">
        <v>12</v>
      </c>
      <c r="D287" s="9">
        <v>1</v>
      </c>
      <c r="E287" s="10">
        <f t="shared" si="36"/>
        <v>2.0761245674740483E-2</v>
      </c>
      <c r="F287" s="10">
        <f t="shared" si="37"/>
        <v>1.6722408026755853E-3</v>
      </c>
      <c r="G287" s="10">
        <f t="shared" si="39"/>
        <v>-0.91666666666666663</v>
      </c>
      <c r="H287" s="16">
        <f t="shared" si="38"/>
        <v>-1.9031141868512107E-2</v>
      </c>
    </row>
    <row r="288" spans="1:8" x14ac:dyDescent="0.2">
      <c r="A288" s="8"/>
      <c r="B288" s="34" t="s">
        <v>272</v>
      </c>
      <c r="C288" s="31">
        <v>3</v>
      </c>
      <c r="D288" s="9">
        <v>8</v>
      </c>
      <c r="E288" s="10">
        <f t="shared" si="36"/>
        <v>5.1903114186851208E-3</v>
      </c>
      <c r="F288" s="10">
        <f t="shared" si="37"/>
        <v>1.3377926421404682E-2</v>
      </c>
      <c r="G288" s="10">
        <f t="shared" si="39"/>
        <v>1.6666666666666667</v>
      </c>
      <c r="H288" s="16">
        <f t="shared" si="38"/>
        <v>8.6505190311418692E-3</v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1</v>
      </c>
      <c r="D290" s="9">
        <v>1</v>
      </c>
      <c r="E290" s="10">
        <f t="shared" si="36"/>
        <v>1.7301038062283738E-3</v>
      </c>
      <c r="F290" s="10">
        <f t="shared" si="37"/>
        <v>1.6722408026755853E-3</v>
      </c>
      <c r="G290" s="10">
        <f t="shared" si="39"/>
        <v>0</v>
      </c>
      <c r="H290" s="16">
        <f t="shared" si="38"/>
        <v>0</v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4" t="s">
        <v>277</v>
      </c>
      <c r="C293" s="31">
        <v>0</v>
      </c>
      <c r="D293" s="9">
        <v>7</v>
      </c>
      <c r="E293" s="10" t="str">
        <f t="shared" si="36"/>
        <v/>
      </c>
      <c r="F293" s="10">
        <f t="shared" si="37"/>
        <v>1.1705685618729096E-2</v>
      </c>
      <c r="G293" s="10">
        <f t="shared" si="39"/>
        <v>1</v>
      </c>
      <c r="H293" s="16" t="str">
        <f t="shared" si="38"/>
        <v/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1</v>
      </c>
      <c r="D297" s="9">
        <v>0</v>
      </c>
      <c r="E297" s="10">
        <f t="shared" si="36"/>
        <v>1.7301038062283738E-3</v>
      </c>
      <c r="F297" s="10" t="str">
        <f t="shared" si="37"/>
        <v/>
      </c>
      <c r="G297" s="10">
        <f t="shared" si="39"/>
        <v>-1</v>
      </c>
      <c r="H297" s="16">
        <f t="shared" si="38"/>
        <v>-1.7301038062283738E-3</v>
      </c>
    </row>
    <row r="298" spans="1:8" x14ac:dyDescent="0.2">
      <c r="A298" s="8"/>
      <c r="B298" s="34" t="s">
        <v>282</v>
      </c>
      <c r="C298" s="31">
        <v>15</v>
      </c>
      <c r="D298" s="9">
        <v>1</v>
      </c>
      <c r="E298" s="10">
        <f t="shared" si="36"/>
        <v>2.5951557093425604E-2</v>
      </c>
      <c r="F298" s="10">
        <f t="shared" si="37"/>
        <v>1.6722408026755853E-3</v>
      </c>
      <c r="G298" s="10">
        <f t="shared" si="39"/>
        <v>-0.93333333333333335</v>
      </c>
      <c r="H298" s="16">
        <f t="shared" si="38"/>
        <v>-2.4221453287197232E-2</v>
      </c>
    </row>
    <row r="299" spans="1:8" x14ac:dyDescent="0.2">
      <c r="A299" s="8"/>
      <c r="B299" s="34" t="s">
        <v>283</v>
      </c>
      <c r="C299" s="31">
        <v>41</v>
      </c>
      <c r="D299" s="9">
        <v>9</v>
      </c>
      <c r="E299" s="10">
        <f t="shared" si="36"/>
        <v>7.0934256055363326E-2</v>
      </c>
      <c r="F299" s="10">
        <f t="shared" si="37"/>
        <v>1.5050167224080268E-2</v>
      </c>
      <c r="G299" s="10">
        <f t="shared" si="39"/>
        <v>-0.78048780487804881</v>
      </c>
      <c r="H299" s="16">
        <f t="shared" si="38"/>
        <v>-5.5363321799307967E-2</v>
      </c>
    </row>
    <row r="300" spans="1:8" x14ac:dyDescent="0.2">
      <c r="A300" s="8"/>
      <c r="B300" s="34" t="s">
        <v>284</v>
      </c>
      <c r="C300" s="31">
        <v>1</v>
      </c>
      <c r="D300" s="9">
        <v>4</v>
      </c>
      <c r="E300" s="10">
        <f t="shared" si="36"/>
        <v>1.7301038062283738E-3</v>
      </c>
      <c r="F300" s="10">
        <f t="shared" si="37"/>
        <v>6.688963210702341E-3</v>
      </c>
      <c r="G300" s="10">
        <f t="shared" si="39"/>
        <v>3</v>
      </c>
      <c r="H300" s="16">
        <f t="shared" si="38"/>
        <v>5.1903114186851208E-3</v>
      </c>
    </row>
    <row r="301" spans="1:8" x14ac:dyDescent="0.2">
      <c r="A301" s="8"/>
      <c r="B301" s="34" t="s">
        <v>285</v>
      </c>
      <c r="C301" s="31">
        <v>11</v>
      </c>
      <c r="D301" s="9">
        <v>0</v>
      </c>
      <c r="E301" s="10">
        <f t="shared" si="36"/>
        <v>1.9031141868512111E-2</v>
      </c>
      <c r="F301" s="10" t="str">
        <f t="shared" si="37"/>
        <v/>
      </c>
      <c r="G301" s="10">
        <f t="shared" si="39"/>
        <v>-1</v>
      </c>
      <c r="H301" s="16">
        <f t="shared" si="38"/>
        <v>-1.9031141868512111E-2</v>
      </c>
    </row>
    <row r="302" spans="1:8" x14ac:dyDescent="0.2">
      <c r="A302" s="8"/>
      <c r="B302" s="34" t="s">
        <v>286</v>
      </c>
      <c r="C302" s="31">
        <v>5</v>
      </c>
      <c r="D302" s="9">
        <v>0</v>
      </c>
      <c r="E302" s="10">
        <f t="shared" si="36"/>
        <v>8.6505190311418692E-3</v>
      </c>
      <c r="F302" s="10" t="str">
        <f t="shared" si="37"/>
        <v/>
      </c>
      <c r="G302" s="10">
        <f t="shared" si="39"/>
        <v>-1</v>
      </c>
      <c r="H302" s="16">
        <f t="shared" si="38"/>
        <v>-8.6505190311418692E-3</v>
      </c>
    </row>
    <row r="303" spans="1:8" x14ac:dyDescent="0.2">
      <c r="A303" s="8"/>
      <c r="B303" s="34" t="s">
        <v>287</v>
      </c>
      <c r="C303" s="3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4</v>
      </c>
      <c r="D304" s="9">
        <v>0</v>
      </c>
      <c r="E304" s="10">
        <f t="shared" si="36"/>
        <v>6.920415224913495E-3</v>
      </c>
      <c r="F304" s="10" t="str">
        <f t="shared" si="37"/>
        <v/>
      </c>
      <c r="G304" s="10">
        <f t="shared" si="39"/>
        <v>-1</v>
      </c>
      <c r="H304" s="16">
        <f t="shared" si="38"/>
        <v>-6.920415224913495E-3</v>
      </c>
    </row>
    <row r="305" spans="1:8" x14ac:dyDescent="0.2">
      <c r="A305" s="8"/>
      <c r="B305" s="34" t="s">
        <v>289</v>
      </c>
      <c r="C305" s="31">
        <v>22</v>
      </c>
      <c r="D305" s="9">
        <v>13</v>
      </c>
      <c r="E305" s="10">
        <f t="shared" si="36"/>
        <v>3.8062283737024222E-2</v>
      </c>
      <c r="F305" s="10">
        <f t="shared" si="37"/>
        <v>2.1739130434782608E-2</v>
      </c>
      <c r="G305" s="10">
        <f t="shared" si="39"/>
        <v>-0.40909090909090912</v>
      </c>
      <c r="H305" s="16">
        <f t="shared" si="38"/>
        <v>-1.5570934256055364E-2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4</v>
      </c>
      <c r="D308" s="9">
        <v>0</v>
      </c>
      <c r="E308" s="10">
        <f t="shared" si="36"/>
        <v>6.920415224913495E-3</v>
      </c>
      <c r="F308" s="10" t="str">
        <f t="shared" si="37"/>
        <v/>
      </c>
      <c r="G308" s="10">
        <f t="shared" si="39"/>
        <v>-1</v>
      </c>
      <c r="H308" s="16">
        <f t="shared" si="38"/>
        <v>-6.920415224913495E-3</v>
      </c>
    </row>
    <row r="309" spans="1:8" x14ac:dyDescent="0.2">
      <c r="A309" s="8"/>
      <c r="B309" s="34" t="s">
        <v>293</v>
      </c>
      <c r="C309" s="31">
        <v>1</v>
      </c>
      <c r="D309" s="9">
        <v>1</v>
      </c>
      <c r="E309" s="10">
        <f t="shared" ref="E309:E340" si="40">+IF(C309=0,"",C309/C$181)</f>
        <v>1.7301038062283738E-3</v>
      </c>
      <c r="F309" s="10">
        <f t="shared" ref="F309:F340" si="41">+IF(D309=0,"",D309/D$181)</f>
        <v>1.6722408026755853E-3</v>
      </c>
      <c r="G309" s="10">
        <f t="shared" si="39"/>
        <v>0</v>
      </c>
      <c r="H309" s="16">
        <f t="shared" ref="H309:H340" si="42">+IF(OR(AND(E309=""),(G309="")),"",E309*G309)</f>
        <v>0</v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1</v>
      </c>
      <c r="D311" s="9">
        <v>0</v>
      </c>
      <c r="E311" s="10">
        <f t="shared" si="40"/>
        <v>1.7301038062283738E-3</v>
      </c>
      <c r="F311" s="10" t="str">
        <f t="shared" si="41"/>
        <v/>
      </c>
      <c r="G311" s="10">
        <f t="shared" si="43"/>
        <v>-1</v>
      </c>
      <c r="H311" s="16">
        <f t="shared" si="42"/>
        <v>-1.7301038062283738E-3</v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0</v>
      </c>
      <c r="D314" s="9">
        <v>1</v>
      </c>
      <c r="E314" s="10" t="str">
        <f t="shared" si="40"/>
        <v/>
      </c>
      <c r="F314" s="10">
        <f t="shared" si="41"/>
        <v>1.6722408026755853E-3</v>
      </c>
      <c r="G314" s="10">
        <f t="shared" si="43"/>
        <v>1</v>
      </c>
      <c r="H314" s="16" t="str">
        <f t="shared" si="42"/>
        <v/>
      </c>
    </row>
    <row r="315" spans="1:8" x14ac:dyDescent="0.2">
      <c r="A315" s="8"/>
      <c r="B315" s="34" t="s">
        <v>299</v>
      </c>
      <c r="C315" s="31">
        <v>1</v>
      </c>
      <c r="D315" s="9">
        <v>0</v>
      </c>
      <c r="E315" s="10">
        <f t="shared" si="40"/>
        <v>1.7301038062283738E-3</v>
      </c>
      <c r="F315" s="10" t="str">
        <f t="shared" si="41"/>
        <v/>
      </c>
      <c r="G315" s="10">
        <f t="shared" si="43"/>
        <v>-1</v>
      </c>
      <c r="H315" s="16">
        <f t="shared" si="42"/>
        <v>-1.7301038062283738E-3</v>
      </c>
    </row>
    <row r="316" spans="1:8" ht="25.5" x14ac:dyDescent="0.2">
      <c r="A316" s="8"/>
      <c r="B316" s="34" t="s">
        <v>300</v>
      </c>
      <c r="C316" s="3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0</v>
      </c>
      <c r="D317" s="9">
        <v>2</v>
      </c>
      <c r="E317" s="10" t="str">
        <f t="shared" si="40"/>
        <v/>
      </c>
      <c r="F317" s="10">
        <f t="shared" si="41"/>
        <v>3.3444816053511705E-3</v>
      </c>
      <c r="G317" s="10">
        <f t="shared" si="43"/>
        <v>1</v>
      </c>
      <c r="H317" s="16" t="str">
        <f t="shared" si="42"/>
        <v/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10</v>
      </c>
      <c r="D320" s="9">
        <v>19</v>
      </c>
      <c r="E320" s="10">
        <f t="shared" si="40"/>
        <v>1.7301038062283738E-2</v>
      </c>
      <c r="F320" s="10">
        <f t="shared" si="41"/>
        <v>3.177257525083612E-2</v>
      </c>
      <c r="G320" s="10">
        <f t="shared" si="43"/>
        <v>0.9</v>
      </c>
      <c r="H320" s="16">
        <f t="shared" si="42"/>
        <v>1.5570934256055364E-2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0</v>
      </c>
      <c r="D325" s="9">
        <v>2</v>
      </c>
      <c r="E325" s="10" t="str">
        <f t="shared" si="40"/>
        <v/>
      </c>
      <c r="F325" s="10">
        <f t="shared" si="41"/>
        <v>3.3444816053511705E-3</v>
      </c>
      <c r="G325" s="10">
        <f t="shared" si="43"/>
        <v>1</v>
      </c>
      <c r="H325" s="16" t="str">
        <f t="shared" si="42"/>
        <v/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1</v>
      </c>
      <c r="D329" s="9">
        <v>0</v>
      </c>
      <c r="E329" s="10">
        <f t="shared" si="40"/>
        <v>1.7301038062283738E-3</v>
      </c>
      <c r="F329" s="10" t="str">
        <f t="shared" si="41"/>
        <v/>
      </c>
      <c r="G329" s="10">
        <f t="shared" si="43"/>
        <v>-1</v>
      </c>
      <c r="H329" s="16">
        <f t="shared" si="42"/>
        <v>-1.7301038062283738E-3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6</v>
      </c>
      <c r="D331" s="9">
        <v>0</v>
      </c>
      <c r="E331" s="10">
        <f t="shared" si="40"/>
        <v>1.0380622837370242E-2</v>
      </c>
      <c r="F331" s="10" t="str">
        <f t="shared" si="41"/>
        <v/>
      </c>
      <c r="G331" s="10">
        <f t="shared" si="43"/>
        <v>-1</v>
      </c>
      <c r="H331" s="16">
        <f t="shared" si="42"/>
        <v>-1.0380622837370242E-2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4</v>
      </c>
      <c r="D333" s="9">
        <v>5</v>
      </c>
      <c r="E333" s="10">
        <f t="shared" si="40"/>
        <v>6.920415224913495E-3</v>
      </c>
      <c r="F333" s="10">
        <f t="shared" si="41"/>
        <v>8.3612040133779261E-3</v>
      </c>
      <c r="G333" s="10">
        <f t="shared" si="43"/>
        <v>0.25</v>
      </c>
      <c r="H333" s="16">
        <f t="shared" si="42"/>
        <v>1.7301038062283738E-3</v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4</v>
      </c>
      <c r="D336" s="9">
        <v>0</v>
      </c>
      <c r="E336" s="10">
        <f t="shared" si="40"/>
        <v>6.920415224913495E-3</v>
      </c>
      <c r="F336" s="10" t="str">
        <f t="shared" si="41"/>
        <v/>
      </c>
      <c r="G336" s="10">
        <f t="shared" si="43"/>
        <v>-1</v>
      </c>
      <c r="H336" s="16">
        <f t="shared" si="42"/>
        <v>-6.920415224913495E-3</v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2</v>
      </c>
      <c r="D339" s="9">
        <v>17</v>
      </c>
      <c r="E339" s="10">
        <f t="shared" si="40"/>
        <v>3.4602076124567475E-3</v>
      </c>
      <c r="F339" s="10">
        <f t="shared" si="41"/>
        <v>2.8428093645484948E-2</v>
      </c>
      <c r="G339" s="10">
        <f t="shared" si="43"/>
        <v>7.5</v>
      </c>
      <c r="H339" s="16">
        <f t="shared" si="42"/>
        <v>2.5951557093425608E-2</v>
      </c>
    </row>
    <row r="340" spans="1:8" ht="25.5" x14ac:dyDescent="0.2">
      <c r="A340" s="8"/>
      <c r="B340" s="34" t="s">
        <v>324</v>
      </c>
      <c r="C340" s="31">
        <v>4</v>
      </c>
      <c r="D340" s="9">
        <v>1</v>
      </c>
      <c r="E340" s="10">
        <f t="shared" si="40"/>
        <v>6.920415224913495E-3</v>
      </c>
      <c r="F340" s="10">
        <f t="shared" si="41"/>
        <v>1.6722408026755853E-3</v>
      </c>
      <c r="G340" s="10">
        <f t="shared" si="43"/>
        <v>-0.75</v>
      </c>
      <c r="H340" s="16">
        <f t="shared" si="42"/>
        <v>-5.1903114186851208E-3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2</v>
      </c>
      <c r="D356" s="17">
        <v>0</v>
      </c>
      <c r="E356" s="18">
        <f t="shared" si="44"/>
        <v>3.4602076124567475E-3</v>
      </c>
      <c r="F356" s="18" t="str">
        <f t="shared" si="45"/>
        <v/>
      </c>
      <c r="G356" s="18">
        <f t="shared" si="47"/>
        <v>-1</v>
      </c>
      <c r="H356" s="19">
        <f t="shared" si="46"/>
        <v>-3.4602076124567475E-3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2481</v>
      </c>
      <c r="D362" s="30">
        <f>SUM(D363:D595)</f>
        <v>3306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0.33252720677146314</v>
      </c>
      <c r="H362" s="40">
        <f t="shared" ref="H362:H425" si="50">+IF(OR(AND(E362=""),(G362="")),"",E362*G362)</f>
        <v>0.33252720677146314</v>
      </c>
    </row>
    <row r="363" spans="1:8" x14ac:dyDescent="0.2">
      <c r="A363" s="8"/>
      <c r="B363" s="33" t="s">
        <v>341</v>
      </c>
      <c r="C363" s="39">
        <v>34</v>
      </c>
      <c r="D363" s="36">
        <v>10</v>
      </c>
      <c r="E363" s="37">
        <f t="shared" si="48"/>
        <v>1.3704151551793631E-2</v>
      </c>
      <c r="F363" s="37">
        <f t="shared" si="49"/>
        <v>3.0248033877797943E-3</v>
      </c>
      <c r="G363" s="37">
        <f t="shared" ref="G363:G426" si="51">+IF(AND(C363=0,D363=0)," ",IF(C363=0,1,IF(D363=0,-1,(D363-C363)/C363)))</f>
        <v>-0.70588235294117652</v>
      </c>
      <c r="H363" s="38">
        <f t="shared" si="50"/>
        <v>-9.673518742442563E-3</v>
      </c>
    </row>
    <row r="364" spans="1:8" x14ac:dyDescent="0.2">
      <c r="A364" s="8"/>
      <c r="B364" s="34" t="s">
        <v>342</v>
      </c>
      <c r="C364" s="31">
        <v>18</v>
      </c>
      <c r="D364" s="9">
        <v>26</v>
      </c>
      <c r="E364" s="10">
        <f t="shared" si="48"/>
        <v>7.2551390568319227E-3</v>
      </c>
      <c r="F364" s="10">
        <f t="shared" si="49"/>
        <v>7.8644888082274652E-3</v>
      </c>
      <c r="G364" s="10">
        <f t="shared" si="51"/>
        <v>0.44444444444444442</v>
      </c>
      <c r="H364" s="16">
        <f t="shared" si="50"/>
        <v>3.2245062474808542E-3</v>
      </c>
    </row>
    <row r="365" spans="1:8" x14ac:dyDescent="0.2">
      <c r="A365" s="8"/>
      <c r="B365" s="34" t="s">
        <v>343</v>
      </c>
      <c r="C365" s="31">
        <v>1</v>
      </c>
      <c r="D365" s="9">
        <v>0</v>
      </c>
      <c r="E365" s="10">
        <f t="shared" si="48"/>
        <v>4.0306328093510683E-4</v>
      </c>
      <c r="F365" s="10" t="str">
        <f t="shared" si="49"/>
        <v/>
      </c>
      <c r="G365" s="10">
        <f t="shared" si="51"/>
        <v>-1</v>
      </c>
      <c r="H365" s="16">
        <f t="shared" si="50"/>
        <v>-4.0306328093510683E-4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1</v>
      </c>
      <c r="D367" s="9">
        <v>0</v>
      </c>
      <c r="E367" s="10">
        <f t="shared" si="48"/>
        <v>4.0306328093510683E-4</v>
      </c>
      <c r="F367" s="10" t="str">
        <f t="shared" si="49"/>
        <v/>
      </c>
      <c r="G367" s="10">
        <f t="shared" si="51"/>
        <v>-1</v>
      </c>
      <c r="H367" s="16">
        <f t="shared" si="50"/>
        <v>-4.0306328093510683E-4</v>
      </c>
    </row>
    <row r="368" spans="1:8" x14ac:dyDescent="0.2">
      <c r="A368" s="8"/>
      <c r="B368" s="34" t="s">
        <v>346</v>
      </c>
      <c r="C368" s="31">
        <v>63</v>
      </c>
      <c r="D368" s="9">
        <v>61</v>
      </c>
      <c r="E368" s="10">
        <f t="shared" si="48"/>
        <v>2.539298669891173E-2</v>
      </c>
      <c r="F368" s="10">
        <f t="shared" si="49"/>
        <v>1.8451300665456746E-2</v>
      </c>
      <c r="G368" s="10">
        <f t="shared" si="51"/>
        <v>-3.1746031746031744E-2</v>
      </c>
      <c r="H368" s="16">
        <f t="shared" si="50"/>
        <v>-8.0612656187021355E-4</v>
      </c>
    </row>
    <row r="369" spans="1:8" x14ac:dyDescent="0.2">
      <c r="A369" s="8"/>
      <c r="B369" s="34" t="s">
        <v>347</v>
      </c>
      <c r="C369" s="31">
        <v>2</v>
      </c>
      <c r="D369" s="9">
        <v>0</v>
      </c>
      <c r="E369" s="10">
        <f t="shared" si="48"/>
        <v>8.0612656187021366E-4</v>
      </c>
      <c r="F369" s="10" t="str">
        <f t="shared" si="49"/>
        <v/>
      </c>
      <c r="G369" s="10">
        <f t="shared" si="51"/>
        <v>-1</v>
      </c>
      <c r="H369" s="16">
        <f t="shared" si="50"/>
        <v>-8.0612656187021366E-4</v>
      </c>
    </row>
    <row r="370" spans="1:8" x14ac:dyDescent="0.2">
      <c r="A370" s="8"/>
      <c r="B370" s="34" t="s">
        <v>348</v>
      </c>
      <c r="C370" s="31">
        <v>1</v>
      </c>
      <c r="D370" s="9">
        <v>0</v>
      </c>
      <c r="E370" s="10">
        <f t="shared" si="48"/>
        <v>4.0306328093510683E-4</v>
      </c>
      <c r="F370" s="10" t="str">
        <f t="shared" si="49"/>
        <v/>
      </c>
      <c r="G370" s="10">
        <f t="shared" si="51"/>
        <v>-1</v>
      </c>
      <c r="H370" s="16">
        <f t="shared" si="50"/>
        <v>-4.0306328093510683E-4</v>
      </c>
    </row>
    <row r="371" spans="1:8" x14ac:dyDescent="0.2">
      <c r="A371" s="8"/>
      <c r="B371" s="34" t="s">
        <v>349</v>
      </c>
      <c r="C371" s="31">
        <v>11</v>
      </c>
      <c r="D371" s="9">
        <v>10</v>
      </c>
      <c r="E371" s="10">
        <f t="shared" si="48"/>
        <v>4.4336960902861752E-3</v>
      </c>
      <c r="F371" s="10">
        <f t="shared" si="49"/>
        <v>3.0248033877797943E-3</v>
      </c>
      <c r="G371" s="10">
        <f t="shared" si="51"/>
        <v>-9.0909090909090912E-2</v>
      </c>
      <c r="H371" s="16">
        <f t="shared" si="50"/>
        <v>-4.0306328093510683E-4</v>
      </c>
    </row>
    <row r="372" spans="1:8" x14ac:dyDescent="0.2">
      <c r="A372" s="8"/>
      <c r="B372" s="34" t="s">
        <v>350</v>
      </c>
      <c r="C372" s="31">
        <v>1</v>
      </c>
      <c r="D372" s="9">
        <v>2</v>
      </c>
      <c r="E372" s="10">
        <f t="shared" si="48"/>
        <v>4.0306328093510683E-4</v>
      </c>
      <c r="F372" s="10">
        <f t="shared" si="49"/>
        <v>6.0496067755595891E-4</v>
      </c>
      <c r="G372" s="10">
        <f t="shared" si="51"/>
        <v>1</v>
      </c>
      <c r="H372" s="16">
        <f t="shared" si="50"/>
        <v>4.0306328093510683E-4</v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162</v>
      </c>
      <c r="D374" s="9">
        <v>310</v>
      </c>
      <c r="E374" s="10">
        <f t="shared" si="48"/>
        <v>6.529625151148731E-2</v>
      </c>
      <c r="F374" s="10">
        <f t="shared" si="49"/>
        <v>9.3768905021173618E-2</v>
      </c>
      <c r="G374" s="10">
        <f t="shared" si="51"/>
        <v>0.9135802469135802</v>
      </c>
      <c r="H374" s="16">
        <f t="shared" si="50"/>
        <v>5.965336557839581E-2</v>
      </c>
    </row>
    <row r="375" spans="1:8" x14ac:dyDescent="0.2">
      <c r="A375" s="8"/>
      <c r="B375" s="34" t="s">
        <v>353</v>
      </c>
      <c r="C375" s="31">
        <v>7</v>
      </c>
      <c r="D375" s="9">
        <v>7</v>
      </c>
      <c r="E375" s="10">
        <f t="shared" si="48"/>
        <v>2.8214429665457475E-3</v>
      </c>
      <c r="F375" s="10">
        <f t="shared" si="49"/>
        <v>2.1173623714458561E-3</v>
      </c>
      <c r="G375" s="10">
        <f t="shared" si="51"/>
        <v>0</v>
      </c>
      <c r="H375" s="16">
        <f t="shared" si="50"/>
        <v>0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49</v>
      </c>
      <c r="D377" s="9">
        <v>5</v>
      </c>
      <c r="E377" s="10">
        <f t="shared" si="48"/>
        <v>1.9750100765820233E-2</v>
      </c>
      <c r="F377" s="10">
        <f t="shared" si="49"/>
        <v>1.5124016938898972E-3</v>
      </c>
      <c r="G377" s="10">
        <f t="shared" si="51"/>
        <v>-0.89795918367346939</v>
      </c>
      <c r="H377" s="16">
        <f t="shared" si="50"/>
        <v>-1.7734784361144697E-2</v>
      </c>
    </row>
    <row r="378" spans="1:8" x14ac:dyDescent="0.2">
      <c r="A378" s="8"/>
      <c r="B378" s="34" t="s">
        <v>356</v>
      </c>
      <c r="C378" s="31">
        <v>4</v>
      </c>
      <c r="D378" s="9">
        <v>6</v>
      </c>
      <c r="E378" s="10">
        <f t="shared" si="48"/>
        <v>1.6122531237404273E-3</v>
      </c>
      <c r="F378" s="10">
        <f t="shared" si="49"/>
        <v>1.8148820326678765E-3</v>
      </c>
      <c r="G378" s="10">
        <f t="shared" si="51"/>
        <v>0.5</v>
      </c>
      <c r="H378" s="16">
        <f t="shared" si="50"/>
        <v>8.0612656187021366E-4</v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516</v>
      </c>
      <c r="D382" s="9">
        <v>184</v>
      </c>
      <c r="E382" s="10">
        <f t="shared" si="48"/>
        <v>0.20798065296251511</v>
      </c>
      <c r="F382" s="10">
        <f t="shared" si="49"/>
        <v>5.5656382335148212E-2</v>
      </c>
      <c r="G382" s="10">
        <f t="shared" si="51"/>
        <v>-0.64341085271317833</v>
      </c>
      <c r="H382" s="16">
        <f t="shared" si="50"/>
        <v>-0.13381700927045548</v>
      </c>
    </row>
    <row r="383" spans="1:8" x14ac:dyDescent="0.2">
      <c r="A383" s="8"/>
      <c r="B383" s="34" t="s">
        <v>361</v>
      </c>
      <c r="C383" s="31">
        <v>3</v>
      </c>
      <c r="D383" s="9">
        <v>0</v>
      </c>
      <c r="E383" s="10">
        <f t="shared" si="48"/>
        <v>1.2091898428053204E-3</v>
      </c>
      <c r="F383" s="10" t="str">
        <f t="shared" si="49"/>
        <v/>
      </c>
      <c r="G383" s="10">
        <f t="shared" si="51"/>
        <v>-1</v>
      </c>
      <c r="H383" s="16">
        <f t="shared" si="50"/>
        <v>-1.2091898428053204E-3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9</v>
      </c>
      <c r="D385" s="9">
        <v>27</v>
      </c>
      <c r="E385" s="10">
        <f t="shared" si="48"/>
        <v>3.6275695284159614E-3</v>
      </c>
      <c r="F385" s="10">
        <f t="shared" si="49"/>
        <v>8.1669691470054439E-3</v>
      </c>
      <c r="G385" s="10">
        <f t="shared" si="51"/>
        <v>2</v>
      </c>
      <c r="H385" s="16">
        <f t="shared" si="50"/>
        <v>7.2551390568319227E-3</v>
      </c>
    </row>
    <row r="386" spans="1:8" x14ac:dyDescent="0.2">
      <c r="A386" s="8"/>
      <c r="B386" s="34" t="s">
        <v>364</v>
      </c>
      <c r="C386" s="31">
        <v>106</v>
      </c>
      <c r="D386" s="9">
        <v>107</v>
      </c>
      <c r="E386" s="10">
        <f t="shared" si="48"/>
        <v>4.2724707779121324E-2</v>
      </c>
      <c r="F386" s="10">
        <f t="shared" si="49"/>
        <v>3.2365396249243797E-2</v>
      </c>
      <c r="G386" s="10">
        <f t="shared" si="51"/>
        <v>9.433962264150943E-3</v>
      </c>
      <c r="H386" s="16">
        <f t="shared" si="50"/>
        <v>4.0306328093510683E-4</v>
      </c>
    </row>
    <row r="387" spans="1:8" x14ac:dyDescent="0.2">
      <c r="A387" s="8"/>
      <c r="B387" s="34" t="s">
        <v>365</v>
      </c>
      <c r="C387" s="31">
        <v>16</v>
      </c>
      <c r="D387" s="9">
        <v>10</v>
      </c>
      <c r="E387" s="10">
        <f t="shared" si="48"/>
        <v>6.4490124949617093E-3</v>
      </c>
      <c r="F387" s="10">
        <f t="shared" si="49"/>
        <v>3.0248033877797943E-3</v>
      </c>
      <c r="G387" s="10">
        <f t="shared" si="51"/>
        <v>-0.375</v>
      </c>
      <c r="H387" s="16">
        <f t="shared" si="50"/>
        <v>-2.4183796856106412E-3</v>
      </c>
    </row>
    <row r="388" spans="1:8" x14ac:dyDescent="0.2">
      <c r="A388" s="8"/>
      <c r="B388" s="34" t="s">
        <v>366</v>
      </c>
      <c r="C388" s="31">
        <v>0</v>
      </c>
      <c r="D388" s="9">
        <v>5</v>
      </c>
      <c r="E388" s="10" t="str">
        <f t="shared" si="48"/>
        <v/>
      </c>
      <c r="F388" s="10">
        <f t="shared" si="49"/>
        <v>1.5124016938898972E-3</v>
      </c>
      <c r="G388" s="10">
        <f t="shared" si="51"/>
        <v>1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0</v>
      </c>
      <c r="D392" s="9">
        <v>1</v>
      </c>
      <c r="E392" s="10" t="str">
        <f t="shared" si="48"/>
        <v/>
      </c>
      <c r="F392" s="10">
        <f t="shared" si="49"/>
        <v>3.0248033877797946E-4</v>
      </c>
      <c r="G392" s="10">
        <f t="shared" si="51"/>
        <v>1</v>
      </c>
      <c r="H392" s="16" t="str">
        <f t="shared" si="50"/>
        <v/>
      </c>
    </row>
    <row r="393" spans="1:8" x14ac:dyDescent="0.2">
      <c r="A393" s="8"/>
      <c r="B393" s="34" t="s">
        <v>371</v>
      </c>
      <c r="C393" s="31">
        <v>13</v>
      </c>
      <c r="D393" s="9">
        <v>4</v>
      </c>
      <c r="E393" s="10">
        <f t="shared" si="48"/>
        <v>5.2398226521563887E-3</v>
      </c>
      <c r="F393" s="10">
        <f t="shared" si="49"/>
        <v>1.2099213551119178E-3</v>
      </c>
      <c r="G393" s="10">
        <f t="shared" si="51"/>
        <v>-0.69230769230769229</v>
      </c>
      <c r="H393" s="16">
        <f t="shared" si="50"/>
        <v>-3.6275695284159614E-3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4" t="s">
        <v>374</v>
      </c>
      <c r="C396" s="31">
        <v>3</v>
      </c>
      <c r="D396" s="9">
        <v>3</v>
      </c>
      <c r="E396" s="10">
        <f t="shared" si="48"/>
        <v>1.2091898428053204E-3</v>
      </c>
      <c r="F396" s="10">
        <f t="shared" si="49"/>
        <v>9.0744101633393826E-4</v>
      </c>
      <c r="G396" s="10">
        <f t="shared" si="51"/>
        <v>0</v>
      </c>
      <c r="H396" s="16">
        <f t="shared" si="50"/>
        <v>0</v>
      </c>
    </row>
    <row r="397" spans="1:8" x14ac:dyDescent="0.2">
      <c r="A397" s="8"/>
      <c r="B397" s="34" t="s">
        <v>375</v>
      </c>
      <c r="C397" s="31">
        <v>164</v>
      </c>
      <c r="D397" s="9">
        <v>74</v>
      </c>
      <c r="E397" s="10">
        <f t="shared" si="48"/>
        <v>6.6102378073357518E-2</v>
      </c>
      <c r="F397" s="10">
        <f t="shared" si="49"/>
        <v>2.2383545069570479E-2</v>
      </c>
      <c r="G397" s="10">
        <f t="shared" si="51"/>
        <v>-0.54878048780487809</v>
      </c>
      <c r="H397" s="16">
        <f t="shared" si="50"/>
        <v>-3.6275695284159616E-2</v>
      </c>
    </row>
    <row r="398" spans="1:8" x14ac:dyDescent="0.2">
      <c r="A398" s="8"/>
      <c r="B398" s="34" t="s">
        <v>376</v>
      </c>
      <c r="C398" s="31">
        <v>3</v>
      </c>
      <c r="D398" s="9">
        <v>4</v>
      </c>
      <c r="E398" s="10">
        <f t="shared" si="48"/>
        <v>1.2091898428053204E-3</v>
      </c>
      <c r="F398" s="10">
        <f t="shared" si="49"/>
        <v>1.2099213551119178E-3</v>
      </c>
      <c r="G398" s="10">
        <f t="shared" si="51"/>
        <v>0.33333333333333331</v>
      </c>
      <c r="H398" s="16">
        <f t="shared" si="50"/>
        <v>4.0306328093510677E-4</v>
      </c>
    </row>
    <row r="399" spans="1:8" x14ac:dyDescent="0.2">
      <c r="A399" s="8"/>
      <c r="B399" s="34" t="s">
        <v>377</v>
      </c>
      <c r="C399" s="31">
        <v>4</v>
      </c>
      <c r="D399" s="9">
        <v>0</v>
      </c>
      <c r="E399" s="10">
        <f t="shared" si="48"/>
        <v>1.6122531237404273E-3</v>
      </c>
      <c r="F399" s="10" t="str">
        <f t="shared" si="49"/>
        <v/>
      </c>
      <c r="G399" s="10">
        <f t="shared" si="51"/>
        <v>-1</v>
      </c>
      <c r="H399" s="16">
        <f t="shared" si="50"/>
        <v>-1.6122531237404273E-3</v>
      </c>
    </row>
    <row r="400" spans="1:8" x14ac:dyDescent="0.2">
      <c r="A400" s="8"/>
      <c r="B400" s="34" t="s">
        <v>378</v>
      </c>
      <c r="C400" s="31">
        <v>0</v>
      </c>
      <c r="D400" s="9">
        <v>23</v>
      </c>
      <c r="E400" s="10" t="str">
        <f t="shared" si="48"/>
        <v/>
      </c>
      <c r="F400" s="10">
        <f t="shared" si="49"/>
        <v>6.9570477918935265E-3</v>
      </c>
      <c r="G400" s="10">
        <f t="shared" si="51"/>
        <v>1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6</v>
      </c>
      <c r="D401" s="9">
        <v>63</v>
      </c>
      <c r="E401" s="10">
        <f t="shared" si="48"/>
        <v>2.4183796856106408E-3</v>
      </c>
      <c r="F401" s="10">
        <f t="shared" si="49"/>
        <v>1.9056261343012703E-2</v>
      </c>
      <c r="G401" s="10">
        <f t="shared" si="51"/>
        <v>9.5</v>
      </c>
      <c r="H401" s="16">
        <f t="shared" si="50"/>
        <v>2.2974607013301087E-2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5</v>
      </c>
      <c r="D404" s="9">
        <v>0</v>
      </c>
      <c r="E404" s="10">
        <f t="shared" si="48"/>
        <v>2.015316404675534E-3</v>
      </c>
      <c r="F404" s="10" t="str">
        <f t="shared" si="49"/>
        <v/>
      </c>
      <c r="G404" s="10">
        <f t="shared" si="51"/>
        <v>-1</v>
      </c>
      <c r="H404" s="16">
        <f t="shared" si="50"/>
        <v>-2.015316404675534E-3</v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331</v>
      </c>
      <c r="D410" s="9">
        <v>403</v>
      </c>
      <c r="E410" s="10">
        <f t="shared" si="48"/>
        <v>0.13341394598952036</v>
      </c>
      <c r="F410" s="10">
        <f t="shared" si="49"/>
        <v>0.12189957652752571</v>
      </c>
      <c r="G410" s="10">
        <f t="shared" si="51"/>
        <v>0.2175226586102719</v>
      </c>
      <c r="H410" s="16">
        <f t="shared" si="50"/>
        <v>2.9020556227327691E-2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25</v>
      </c>
      <c r="D413" s="9">
        <v>28</v>
      </c>
      <c r="E413" s="10">
        <f t="shared" si="48"/>
        <v>1.007658202337767E-2</v>
      </c>
      <c r="F413" s="10">
        <f t="shared" si="49"/>
        <v>8.4694494857834243E-3</v>
      </c>
      <c r="G413" s="10">
        <f t="shared" si="51"/>
        <v>0.12</v>
      </c>
      <c r="H413" s="16">
        <f t="shared" si="50"/>
        <v>1.2091898428053204E-3</v>
      </c>
    </row>
    <row r="414" spans="1:8" x14ac:dyDescent="0.2">
      <c r="A414" s="8"/>
      <c r="B414" s="34" t="s">
        <v>392</v>
      </c>
      <c r="C414" s="31">
        <v>85</v>
      </c>
      <c r="D414" s="9">
        <v>116</v>
      </c>
      <c r="E414" s="10">
        <f t="shared" si="48"/>
        <v>3.4260378879484077E-2</v>
      </c>
      <c r="F414" s="10">
        <f t="shared" si="49"/>
        <v>3.5087719298245612E-2</v>
      </c>
      <c r="G414" s="10">
        <f t="shared" si="51"/>
        <v>0.36470588235294116</v>
      </c>
      <c r="H414" s="16">
        <f t="shared" si="50"/>
        <v>1.249496170898831E-2</v>
      </c>
    </row>
    <row r="415" spans="1:8" x14ac:dyDescent="0.2">
      <c r="A415" s="8"/>
      <c r="B415" s="34" t="s">
        <v>393</v>
      </c>
      <c r="C415" s="31">
        <v>46</v>
      </c>
      <c r="D415" s="9">
        <v>44</v>
      </c>
      <c r="E415" s="10">
        <f t="shared" si="48"/>
        <v>1.8540910923014912E-2</v>
      </c>
      <c r="F415" s="10">
        <f t="shared" si="49"/>
        <v>1.3309134906231096E-2</v>
      </c>
      <c r="G415" s="10">
        <f t="shared" si="51"/>
        <v>-4.3478260869565216E-2</v>
      </c>
      <c r="H415" s="16">
        <f t="shared" si="50"/>
        <v>-8.0612656187021355E-4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1</v>
      </c>
      <c r="D417" s="9">
        <v>0</v>
      </c>
      <c r="E417" s="10">
        <f t="shared" si="48"/>
        <v>4.0306328093510683E-4</v>
      </c>
      <c r="F417" s="10" t="str">
        <f t="shared" si="49"/>
        <v/>
      </c>
      <c r="G417" s="10">
        <f t="shared" si="51"/>
        <v>-1</v>
      </c>
      <c r="H417" s="16">
        <f t="shared" si="50"/>
        <v>-4.0306328093510683E-4</v>
      </c>
    </row>
    <row r="418" spans="1:8" ht="25.5" x14ac:dyDescent="0.2">
      <c r="A418" s="8"/>
      <c r="B418" s="34" t="s">
        <v>396</v>
      </c>
      <c r="C418" s="3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15</v>
      </c>
      <c r="D419" s="9">
        <v>3</v>
      </c>
      <c r="E419" s="10">
        <f t="shared" si="48"/>
        <v>6.0459492140266021E-3</v>
      </c>
      <c r="F419" s="10">
        <f t="shared" si="49"/>
        <v>9.0744101633393826E-4</v>
      </c>
      <c r="G419" s="10">
        <f t="shared" si="51"/>
        <v>-0.8</v>
      </c>
      <c r="H419" s="16">
        <f t="shared" si="50"/>
        <v>-4.8367593712212824E-3</v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9</v>
      </c>
      <c r="D424" s="9">
        <v>5</v>
      </c>
      <c r="E424" s="10">
        <f t="shared" si="48"/>
        <v>3.6275695284159614E-3</v>
      </c>
      <c r="F424" s="10">
        <f t="shared" si="49"/>
        <v>1.5124016938898972E-3</v>
      </c>
      <c r="G424" s="10">
        <f t="shared" si="51"/>
        <v>-0.44444444444444442</v>
      </c>
      <c r="H424" s="16">
        <f t="shared" si="50"/>
        <v>-1.6122531237404271E-3</v>
      </c>
    </row>
    <row r="425" spans="1:8" x14ac:dyDescent="0.2">
      <c r="A425" s="8"/>
      <c r="B425" s="34" t="s">
        <v>403</v>
      </c>
      <c r="C425" s="31">
        <v>10</v>
      </c>
      <c r="D425" s="9">
        <v>13</v>
      </c>
      <c r="E425" s="10">
        <f t="shared" si="48"/>
        <v>4.0306328093510681E-3</v>
      </c>
      <c r="F425" s="10">
        <f t="shared" si="49"/>
        <v>3.9322444041137326E-3</v>
      </c>
      <c r="G425" s="10">
        <f t="shared" si="51"/>
        <v>0.3</v>
      </c>
      <c r="H425" s="16">
        <f t="shared" si="50"/>
        <v>1.2091898428053204E-3</v>
      </c>
    </row>
    <row r="426" spans="1:8" x14ac:dyDescent="0.2">
      <c r="A426" s="8"/>
      <c r="B426" s="34" t="s">
        <v>404</v>
      </c>
      <c r="C426" s="31">
        <v>66</v>
      </c>
      <c r="D426" s="9">
        <v>72</v>
      </c>
      <c r="E426" s="10">
        <f t="shared" ref="E426:E489" si="52">+IF(C426=0,"",C426/C$362)</f>
        <v>2.6602176541717048E-2</v>
      </c>
      <c r="F426" s="10">
        <f t="shared" ref="F426:F489" si="53">+IF(D426=0,"",D426/D$362)</f>
        <v>2.1778584392014518E-2</v>
      </c>
      <c r="G426" s="10">
        <f t="shared" si="51"/>
        <v>9.0909090909090912E-2</v>
      </c>
      <c r="H426" s="16">
        <f t="shared" ref="H426:H489" si="54">+IF(OR(AND(E426=""),(G426="")),"",E426*G426)</f>
        <v>2.4183796856106408E-3</v>
      </c>
    </row>
    <row r="427" spans="1:8" x14ac:dyDescent="0.2">
      <c r="A427" s="8"/>
      <c r="B427" s="34" t="s">
        <v>405</v>
      </c>
      <c r="C427" s="31">
        <v>9</v>
      </c>
      <c r="D427" s="9">
        <v>8</v>
      </c>
      <c r="E427" s="10">
        <f t="shared" si="52"/>
        <v>3.6275695284159614E-3</v>
      </c>
      <c r="F427" s="10">
        <f t="shared" si="53"/>
        <v>2.4198427102238356E-3</v>
      </c>
      <c r="G427" s="10">
        <f t="shared" ref="G427:G490" si="55">+IF(AND(C427=0,D427=0)," ",IF(C427=0,1,IF(D427=0,-1,(D427-C427)/C427)))</f>
        <v>-0.1111111111111111</v>
      </c>
      <c r="H427" s="16">
        <f t="shared" si="54"/>
        <v>-4.0306328093510677E-4</v>
      </c>
    </row>
    <row r="428" spans="1:8" x14ac:dyDescent="0.2">
      <c r="A428" s="8"/>
      <c r="B428" s="34" t="s">
        <v>406</v>
      </c>
      <c r="C428" s="31">
        <v>29</v>
      </c>
      <c r="D428" s="9">
        <v>25</v>
      </c>
      <c r="E428" s="10">
        <f t="shared" si="52"/>
        <v>1.1688835147118097E-2</v>
      </c>
      <c r="F428" s="10">
        <f t="shared" si="53"/>
        <v>7.5620084694494856E-3</v>
      </c>
      <c r="G428" s="10">
        <f t="shared" si="55"/>
        <v>-0.13793103448275862</v>
      </c>
      <c r="H428" s="16">
        <f t="shared" si="54"/>
        <v>-1.6122531237404271E-3</v>
      </c>
    </row>
    <row r="429" spans="1:8" x14ac:dyDescent="0.2">
      <c r="A429" s="8"/>
      <c r="B429" s="34" t="s">
        <v>407</v>
      </c>
      <c r="C429" s="31">
        <v>14</v>
      </c>
      <c r="D429" s="9">
        <v>3</v>
      </c>
      <c r="E429" s="10">
        <f t="shared" si="52"/>
        <v>5.642885933091495E-3</v>
      </c>
      <c r="F429" s="10">
        <f t="shared" si="53"/>
        <v>9.0744101633393826E-4</v>
      </c>
      <c r="G429" s="10">
        <f t="shared" si="55"/>
        <v>-0.7857142857142857</v>
      </c>
      <c r="H429" s="16">
        <f t="shared" si="54"/>
        <v>-4.4336960902861744E-3</v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1</v>
      </c>
      <c r="D433" s="9">
        <v>0</v>
      </c>
      <c r="E433" s="10">
        <f t="shared" si="52"/>
        <v>4.0306328093510683E-4</v>
      </c>
      <c r="F433" s="10" t="str">
        <f t="shared" si="53"/>
        <v/>
      </c>
      <c r="G433" s="10">
        <f t="shared" si="55"/>
        <v>-1</v>
      </c>
      <c r="H433" s="16">
        <f t="shared" si="54"/>
        <v>-4.0306328093510683E-4</v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22</v>
      </c>
      <c r="D437" s="9">
        <v>358</v>
      </c>
      <c r="E437" s="10">
        <f t="shared" si="52"/>
        <v>8.8673921805723505E-3</v>
      </c>
      <c r="F437" s="10">
        <f t="shared" si="53"/>
        <v>0.10828796128251664</v>
      </c>
      <c r="G437" s="10">
        <f t="shared" si="55"/>
        <v>15.272727272727273</v>
      </c>
      <c r="H437" s="16">
        <f t="shared" si="54"/>
        <v>0.13542926239419589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1</v>
      </c>
      <c r="D440" s="9">
        <v>0</v>
      </c>
      <c r="E440" s="10">
        <f t="shared" si="52"/>
        <v>4.0306328093510683E-4</v>
      </c>
      <c r="F440" s="10" t="str">
        <f t="shared" si="53"/>
        <v/>
      </c>
      <c r="G440" s="10">
        <f t="shared" si="55"/>
        <v>-1</v>
      </c>
      <c r="H440" s="16">
        <f t="shared" si="54"/>
        <v>-4.0306328093510683E-4</v>
      </c>
    </row>
    <row r="441" spans="1:8" x14ac:dyDescent="0.2">
      <c r="A441" s="8"/>
      <c r="B441" s="34" t="s">
        <v>419</v>
      </c>
      <c r="C441" s="31">
        <v>1</v>
      </c>
      <c r="D441" s="9">
        <v>9</v>
      </c>
      <c r="E441" s="10">
        <f t="shared" si="52"/>
        <v>4.0306328093510683E-4</v>
      </c>
      <c r="F441" s="10">
        <f t="shared" si="53"/>
        <v>2.7223230490018148E-3</v>
      </c>
      <c r="G441" s="10">
        <f t="shared" si="55"/>
        <v>8</v>
      </c>
      <c r="H441" s="16">
        <f t="shared" si="54"/>
        <v>3.2245062474808546E-3</v>
      </c>
    </row>
    <row r="442" spans="1:8" x14ac:dyDescent="0.2">
      <c r="A442" s="8"/>
      <c r="B442" s="34" t="s">
        <v>420</v>
      </c>
      <c r="C442" s="31">
        <v>3</v>
      </c>
      <c r="D442" s="9">
        <v>0</v>
      </c>
      <c r="E442" s="10">
        <f t="shared" si="52"/>
        <v>1.2091898428053204E-3</v>
      </c>
      <c r="F442" s="10" t="str">
        <f t="shared" si="53"/>
        <v/>
      </c>
      <c r="G442" s="10">
        <f t="shared" si="55"/>
        <v>-1</v>
      </c>
      <c r="H442" s="16">
        <f t="shared" si="54"/>
        <v>-1.2091898428053204E-3</v>
      </c>
    </row>
    <row r="443" spans="1:8" x14ac:dyDescent="0.2">
      <c r="A443" s="8"/>
      <c r="B443" s="34" t="s">
        <v>421</v>
      </c>
      <c r="C443" s="31">
        <v>0</v>
      </c>
      <c r="D443" s="9">
        <v>2</v>
      </c>
      <c r="E443" s="10" t="str">
        <f t="shared" si="52"/>
        <v/>
      </c>
      <c r="F443" s="10">
        <f t="shared" si="53"/>
        <v>6.0496067755595891E-4</v>
      </c>
      <c r="G443" s="10">
        <f t="shared" si="55"/>
        <v>1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12</v>
      </c>
      <c r="D445" s="9">
        <v>7</v>
      </c>
      <c r="E445" s="10">
        <f t="shared" si="52"/>
        <v>4.8367593712212815E-3</v>
      </c>
      <c r="F445" s="10">
        <f t="shared" si="53"/>
        <v>2.1173623714458561E-3</v>
      </c>
      <c r="G445" s="10">
        <f t="shared" si="55"/>
        <v>-0.41666666666666669</v>
      </c>
      <c r="H445" s="16">
        <f t="shared" si="54"/>
        <v>-2.015316404675534E-3</v>
      </c>
    </row>
    <row r="446" spans="1:8" x14ac:dyDescent="0.2">
      <c r="A446" s="8"/>
      <c r="B446" s="34" t="s">
        <v>424</v>
      </c>
      <c r="C446" s="31">
        <v>2</v>
      </c>
      <c r="D446" s="9">
        <v>10</v>
      </c>
      <c r="E446" s="10">
        <f t="shared" si="52"/>
        <v>8.0612656187021366E-4</v>
      </c>
      <c r="F446" s="10">
        <f t="shared" si="53"/>
        <v>3.0248033877797943E-3</v>
      </c>
      <c r="G446" s="10">
        <f t="shared" si="55"/>
        <v>4</v>
      </c>
      <c r="H446" s="16">
        <f t="shared" si="54"/>
        <v>3.2245062474808546E-3</v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4" t="s">
        <v>435</v>
      </c>
      <c r="C457" s="3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4" t="s">
        <v>439</v>
      </c>
      <c r="C461" s="31">
        <v>2</v>
      </c>
      <c r="D461" s="9">
        <v>84</v>
      </c>
      <c r="E461" s="10">
        <f t="shared" si="52"/>
        <v>8.0612656187021366E-4</v>
      </c>
      <c r="F461" s="10">
        <f t="shared" si="53"/>
        <v>2.5408348457350273E-2</v>
      </c>
      <c r="G461" s="10">
        <f t="shared" si="55"/>
        <v>41</v>
      </c>
      <c r="H461" s="16">
        <f t="shared" si="54"/>
        <v>3.3051189036678759E-2</v>
      </c>
    </row>
    <row r="462" spans="1:8" x14ac:dyDescent="0.2">
      <c r="A462" s="8"/>
      <c r="B462" s="34" t="s">
        <v>440</v>
      </c>
      <c r="C462" s="31">
        <v>12</v>
      </c>
      <c r="D462" s="9">
        <v>55</v>
      </c>
      <c r="E462" s="10">
        <f t="shared" si="52"/>
        <v>4.8367593712212815E-3</v>
      </c>
      <c r="F462" s="10">
        <f t="shared" si="53"/>
        <v>1.663641863278887E-2</v>
      </c>
      <c r="G462" s="10">
        <f t="shared" si="55"/>
        <v>3.5833333333333335</v>
      </c>
      <c r="H462" s="16">
        <f t="shared" si="54"/>
        <v>1.7331721080209594E-2</v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29</v>
      </c>
      <c r="D464" s="9">
        <v>223</v>
      </c>
      <c r="E464" s="10">
        <f t="shared" si="52"/>
        <v>1.1688835147118097E-2</v>
      </c>
      <c r="F464" s="10">
        <f t="shared" si="53"/>
        <v>6.7453115547489409E-2</v>
      </c>
      <c r="G464" s="10">
        <f t="shared" si="55"/>
        <v>6.6896551724137927</v>
      </c>
      <c r="H464" s="16">
        <f t="shared" si="54"/>
        <v>7.8194276501410712E-2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1</v>
      </c>
      <c r="E469" s="10" t="str">
        <f t="shared" si="52"/>
        <v/>
      </c>
      <c r="F469" s="10">
        <f t="shared" si="53"/>
        <v>3.0248033877797946E-4</v>
      </c>
      <c r="G469" s="10">
        <f t="shared" si="55"/>
        <v>1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9</v>
      </c>
      <c r="D472" s="9">
        <v>4</v>
      </c>
      <c r="E472" s="10">
        <f t="shared" si="52"/>
        <v>3.6275695284159614E-3</v>
      </c>
      <c r="F472" s="10">
        <f t="shared" si="53"/>
        <v>1.2099213551119178E-3</v>
      </c>
      <c r="G472" s="10">
        <f t="shared" si="55"/>
        <v>-0.55555555555555558</v>
      </c>
      <c r="H472" s="16">
        <f t="shared" si="54"/>
        <v>-2.015316404675534E-3</v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6" t="str">
        <f t="shared" si="54"/>
        <v/>
      </c>
    </row>
    <row r="475" spans="1:8" x14ac:dyDescent="0.2">
      <c r="A475" s="8"/>
      <c r="B475" s="34" t="s">
        <v>453</v>
      </c>
      <c r="C475" s="31">
        <v>9</v>
      </c>
      <c r="D475" s="9">
        <v>6</v>
      </c>
      <c r="E475" s="10">
        <f t="shared" si="52"/>
        <v>3.6275695284159614E-3</v>
      </c>
      <c r="F475" s="10">
        <f t="shared" si="53"/>
        <v>1.8148820326678765E-3</v>
      </c>
      <c r="G475" s="10">
        <f t="shared" si="55"/>
        <v>-0.33333333333333331</v>
      </c>
      <c r="H475" s="16">
        <f t="shared" si="54"/>
        <v>-1.2091898428053204E-3</v>
      </c>
    </row>
    <row r="476" spans="1:8" x14ac:dyDescent="0.2">
      <c r="A476" s="8"/>
      <c r="B476" s="34" t="s">
        <v>454</v>
      </c>
      <c r="C476" s="3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4" t="s">
        <v>455</v>
      </c>
      <c r="C477" s="31">
        <v>25</v>
      </c>
      <c r="D477" s="9">
        <v>2</v>
      </c>
      <c r="E477" s="10">
        <f t="shared" si="52"/>
        <v>1.007658202337767E-2</v>
      </c>
      <c r="F477" s="10">
        <f t="shared" si="53"/>
        <v>6.0496067755595891E-4</v>
      </c>
      <c r="G477" s="10">
        <f t="shared" si="55"/>
        <v>-0.92</v>
      </c>
      <c r="H477" s="16">
        <f t="shared" si="54"/>
        <v>-9.2704554615074576E-3</v>
      </c>
    </row>
    <row r="478" spans="1:8" ht="25.5" x14ac:dyDescent="0.2">
      <c r="A478" s="8"/>
      <c r="B478" s="34" t="s">
        <v>456</v>
      </c>
      <c r="C478" s="31">
        <v>4</v>
      </c>
      <c r="D478" s="9">
        <v>0</v>
      </c>
      <c r="E478" s="10">
        <f t="shared" si="52"/>
        <v>1.6122531237404273E-3</v>
      </c>
      <c r="F478" s="10" t="str">
        <f t="shared" si="53"/>
        <v/>
      </c>
      <c r="G478" s="10">
        <f t="shared" si="55"/>
        <v>-1</v>
      </c>
      <c r="H478" s="16">
        <f t="shared" si="54"/>
        <v>-1.6122531237404273E-3</v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0</v>
      </c>
      <c r="D480" s="9">
        <v>1</v>
      </c>
      <c r="E480" s="10" t="str">
        <f t="shared" si="52"/>
        <v/>
      </c>
      <c r="F480" s="10">
        <f t="shared" si="53"/>
        <v>3.0248033877797946E-4</v>
      </c>
      <c r="G480" s="10">
        <f t="shared" si="55"/>
        <v>1</v>
      </c>
      <c r="H480" s="16" t="str">
        <f t="shared" si="54"/>
        <v/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4</v>
      </c>
      <c r="D482" s="9">
        <v>1</v>
      </c>
      <c r="E482" s="10">
        <f t="shared" si="52"/>
        <v>1.6122531237404273E-3</v>
      </c>
      <c r="F482" s="10">
        <f t="shared" si="53"/>
        <v>3.0248033877797946E-4</v>
      </c>
      <c r="G482" s="10">
        <f t="shared" si="55"/>
        <v>-0.75</v>
      </c>
      <c r="H482" s="16">
        <f t="shared" si="54"/>
        <v>-1.2091898428053206E-3</v>
      </c>
    </row>
    <row r="483" spans="1:8" x14ac:dyDescent="0.2">
      <c r="A483" s="8"/>
      <c r="B483" s="34" t="s">
        <v>461</v>
      </c>
      <c r="C483" s="3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4" t="s">
        <v>462</v>
      </c>
      <c r="C484" s="31">
        <v>18</v>
      </c>
      <c r="D484" s="9">
        <v>16</v>
      </c>
      <c r="E484" s="10">
        <f t="shared" si="52"/>
        <v>7.2551390568319227E-3</v>
      </c>
      <c r="F484" s="10">
        <f t="shared" si="53"/>
        <v>4.8396854204476713E-3</v>
      </c>
      <c r="G484" s="10">
        <f t="shared" si="55"/>
        <v>-0.1111111111111111</v>
      </c>
      <c r="H484" s="16">
        <f t="shared" si="54"/>
        <v>-8.0612656187021355E-4</v>
      </c>
    </row>
    <row r="485" spans="1:8" x14ac:dyDescent="0.2">
      <c r="A485" s="8"/>
      <c r="B485" s="34" t="s">
        <v>463</v>
      </c>
      <c r="C485" s="31">
        <v>2</v>
      </c>
      <c r="D485" s="9">
        <v>2</v>
      </c>
      <c r="E485" s="10">
        <f t="shared" si="52"/>
        <v>8.0612656187021366E-4</v>
      </c>
      <c r="F485" s="10">
        <f t="shared" si="53"/>
        <v>6.0496067755595891E-4</v>
      </c>
      <c r="G485" s="10">
        <f t="shared" si="55"/>
        <v>0</v>
      </c>
      <c r="H485" s="16">
        <f t="shared" si="54"/>
        <v>0</v>
      </c>
    </row>
    <row r="486" spans="1:8" x14ac:dyDescent="0.2">
      <c r="A486" s="8"/>
      <c r="B486" s="34" t="s">
        <v>464</v>
      </c>
      <c r="C486" s="31">
        <v>1</v>
      </c>
      <c r="D486" s="9">
        <v>0</v>
      </c>
      <c r="E486" s="10">
        <f t="shared" si="52"/>
        <v>4.0306328093510683E-4</v>
      </c>
      <c r="F486" s="10" t="str">
        <f t="shared" si="53"/>
        <v/>
      </c>
      <c r="G486" s="10">
        <f t="shared" si="55"/>
        <v>-1</v>
      </c>
      <c r="H486" s="16">
        <f t="shared" si="54"/>
        <v>-4.0306328093510683E-4</v>
      </c>
    </row>
    <row r="487" spans="1:8" x14ac:dyDescent="0.2">
      <c r="A487" s="8"/>
      <c r="B487" s="34" t="s">
        <v>465</v>
      </c>
      <c r="C487" s="3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4" t="s">
        <v>466</v>
      </c>
      <c r="C488" s="31">
        <v>2</v>
      </c>
      <c r="D488" s="9">
        <v>3</v>
      </c>
      <c r="E488" s="10">
        <f t="shared" si="52"/>
        <v>8.0612656187021366E-4</v>
      </c>
      <c r="F488" s="10">
        <f t="shared" si="53"/>
        <v>9.0744101633393826E-4</v>
      </c>
      <c r="G488" s="10">
        <f t="shared" si="55"/>
        <v>0.5</v>
      </c>
      <c r="H488" s="16">
        <f t="shared" si="54"/>
        <v>4.0306328093510683E-4</v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11</v>
      </c>
      <c r="D490" s="9">
        <v>28</v>
      </c>
      <c r="E490" s="10">
        <f t="shared" ref="E490:E553" si="56">+IF(C490=0,"",C490/C$362)</f>
        <v>4.4336960902861752E-3</v>
      </c>
      <c r="F490" s="10">
        <f t="shared" ref="F490:F553" si="57">+IF(D490=0,"",D490/D$362)</f>
        <v>8.4694494857834243E-3</v>
      </c>
      <c r="G490" s="10">
        <f t="shared" si="55"/>
        <v>1.5454545454545454</v>
      </c>
      <c r="H490" s="16">
        <f t="shared" ref="H490:H553" si="58">+IF(OR(AND(E490=""),(G490="")),"",E490*G490)</f>
        <v>6.8520757758968164E-3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1</v>
      </c>
      <c r="D492" s="9">
        <v>0</v>
      </c>
      <c r="E492" s="10">
        <f t="shared" si="56"/>
        <v>4.0306328093510683E-4</v>
      </c>
      <c r="F492" s="10" t="str">
        <f t="shared" si="57"/>
        <v/>
      </c>
      <c r="G492" s="10">
        <f t="shared" si="59"/>
        <v>-1</v>
      </c>
      <c r="H492" s="16">
        <f t="shared" si="58"/>
        <v>-4.0306328093510683E-4</v>
      </c>
    </row>
    <row r="493" spans="1:8" x14ac:dyDescent="0.2">
      <c r="A493" s="8"/>
      <c r="B493" s="34" t="s">
        <v>471</v>
      </c>
      <c r="C493" s="31">
        <v>1</v>
      </c>
      <c r="D493" s="9">
        <v>0</v>
      </c>
      <c r="E493" s="10">
        <f t="shared" si="56"/>
        <v>4.0306328093510683E-4</v>
      </c>
      <c r="F493" s="10" t="str">
        <f t="shared" si="57"/>
        <v/>
      </c>
      <c r="G493" s="10">
        <f t="shared" si="59"/>
        <v>-1</v>
      </c>
      <c r="H493" s="16">
        <f t="shared" si="58"/>
        <v>-4.0306328093510683E-4</v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0</v>
      </c>
      <c r="D495" s="9">
        <v>17</v>
      </c>
      <c r="E495" s="10" t="str">
        <f t="shared" si="56"/>
        <v/>
      </c>
      <c r="F495" s="10">
        <f t="shared" si="57"/>
        <v>5.14216575922565E-3</v>
      </c>
      <c r="G495" s="10">
        <f t="shared" si="59"/>
        <v>1</v>
      </c>
      <c r="H495" s="16" t="str">
        <f t="shared" si="58"/>
        <v/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17</v>
      </c>
      <c r="D498" s="9">
        <v>20</v>
      </c>
      <c r="E498" s="10">
        <f t="shared" si="56"/>
        <v>6.8520757758968156E-3</v>
      </c>
      <c r="F498" s="10">
        <f t="shared" si="57"/>
        <v>6.0496067755595887E-3</v>
      </c>
      <c r="G498" s="10">
        <f t="shared" si="59"/>
        <v>0.17647058823529413</v>
      </c>
      <c r="H498" s="16">
        <f t="shared" si="58"/>
        <v>1.2091898428053204E-3</v>
      </c>
    </row>
    <row r="499" spans="1:8" ht="25.5" x14ac:dyDescent="0.2">
      <c r="A499" s="8"/>
      <c r="B499" s="34" t="s">
        <v>477</v>
      </c>
      <c r="C499" s="31">
        <v>0</v>
      </c>
      <c r="D499" s="9">
        <v>1</v>
      </c>
      <c r="E499" s="10" t="str">
        <f t="shared" si="56"/>
        <v/>
      </c>
      <c r="F499" s="10">
        <f t="shared" si="57"/>
        <v>3.0248033877797946E-4</v>
      </c>
      <c r="G499" s="10">
        <f t="shared" si="59"/>
        <v>1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3</v>
      </c>
      <c r="D500" s="9">
        <v>0</v>
      </c>
      <c r="E500" s="10">
        <f t="shared" si="56"/>
        <v>1.2091898428053204E-3</v>
      </c>
      <c r="F500" s="10" t="str">
        <f t="shared" si="57"/>
        <v/>
      </c>
      <c r="G500" s="10">
        <f t="shared" si="59"/>
        <v>-1</v>
      </c>
      <c r="H500" s="16">
        <f t="shared" si="58"/>
        <v>-1.2091898428053204E-3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1</v>
      </c>
      <c r="D502" s="9">
        <v>4</v>
      </c>
      <c r="E502" s="10">
        <f t="shared" si="56"/>
        <v>4.0306328093510683E-4</v>
      </c>
      <c r="F502" s="10">
        <f t="shared" si="57"/>
        <v>1.2099213551119178E-3</v>
      </c>
      <c r="G502" s="10">
        <f t="shared" si="59"/>
        <v>3</v>
      </c>
      <c r="H502" s="16">
        <f t="shared" si="58"/>
        <v>1.2091898428053206E-3</v>
      </c>
    </row>
    <row r="503" spans="1:8" x14ac:dyDescent="0.2">
      <c r="A503" s="8"/>
      <c r="B503" s="34" t="s">
        <v>481</v>
      </c>
      <c r="C503" s="31">
        <v>17</v>
      </c>
      <c r="D503" s="9">
        <v>14</v>
      </c>
      <c r="E503" s="10">
        <f t="shared" si="56"/>
        <v>6.8520757758968156E-3</v>
      </c>
      <c r="F503" s="10">
        <f t="shared" si="57"/>
        <v>4.2347247428917122E-3</v>
      </c>
      <c r="G503" s="10">
        <f t="shared" si="59"/>
        <v>-0.17647058823529413</v>
      </c>
      <c r="H503" s="16">
        <f t="shared" si="58"/>
        <v>-1.2091898428053204E-3</v>
      </c>
    </row>
    <row r="504" spans="1:8" x14ac:dyDescent="0.2">
      <c r="A504" s="8"/>
      <c r="B504" s="34" t="s">
        <v>482</v>
      </c>
      <c r="C504" s="31">
        <v>2</v>
      </c>
      <c r="D504" s="9">
        <v>0</v>
      </c>
      <c r="E504" s="10">
        <f t="shared" si="56"/>
        <v>8.0612656187021366E-4</v>
      </c>
      <c r="F504" s="10" t="str">
        <f t="shared" si="57"/>
        <v/>
      </c>
      <c r="G504" s="10">
        <f t="shared" si="59"/>
        <v>-1</v>
      </c>
      <c r="H504" s="16">
        <f t="shared" si="58"/>
        <v>-8.0612656187021366E-4</v>
      </c>
    </row>
    <row r="505" spans="1:8" x14ac:dyDescent="0.2">
      <c r="A505" s="8"/>
      <c r="B505" s="34" t="s">
        <v>483</v>
      </c>
      <c r="C505" s="31">
        <v>3</v>
      </c>
      <c r="D505" s="9">
        <v>10</v>
      </c>
      <c r="E505" s="10">
        <f t="shared" si="56"/>
        <v>1.2091898428053204E-3</v>
      </c>
      <c r="F505" s="10">
        <f t="shared" si="57"/>
        <v>3.0248033877797943E-3</v>
      </c>
      <c r="G505" s="10">
        <f t="shared" si="59"/>
        <v>2.3333333333333335</v>
      </c>
      <c r="H505" s="16">
        <f t="shared" si="58"/>
        <v>2.8214429665457479E-3</v>
      </c>
    </row>
    <row r="506" spans="1:8" x14ac:dyDescent="0.2">
      <c r="A506" s="8"/>
      <c r="B506" s="34" t="s">
        <v>484</v>
      </c>
      <c r="C506" s="31">
        <v>6</v>
      </c>
      <c r="D506" s="9">
        <v>0</v>
      </c>
      <c r="E506" s="10">
        <f t="shared" si="56"/>
        <v>2.4183796856106408E-3</v>
      </c>
      <c r="F506" s="10" t="str">
        <f t="shared" si="57"/>
        <v/>
      </c>
      <c r="G506" s="10">
        <f t="shared" si="59"/>
        <v>-1</v>
      </c>
      <c r="H506" s="16">
        <f t="shared" si="58"/>
        <v>-2.4183796856106408E-3</v>
      </c>
    </row>
    <row r="507" spans="1:8" x14ac:dyDescent="0.2">
      <c r="A507" s="8"/>
      <c r="B507" s="34" t="s">
        <v>485</v>
      </c>
      <c r="C507" s="31">
        <v>1</v>
      </c>
      <c r="D507" s="9">
        <v>1</v>
      </c>
      <c r="E507" s="10">
        <f t="shared" si="56"/>
        <v>4.0306328093510683E-4</v>
      </c>
      <c r="F507" s="10">
        <f t="shared" si="57"/>
        <v>3.0248033877797946E-4</v>
      </c>
      <c r="G507" s="10">
        <f t="shared" si="59"/>
        <v>0</v>
      </c>
      <c r="H507" s="16">
        <f t="shared" si="58"/>
        <v>0</v>
      </c>
    </row>
    <row r="508" spans="1:8" x14ac:dyDescent="0.2">
      <c r="A508" s="8"/>
      <c r="B508" s="34" t="s">
        <v>486</v>
      </c>
      <c r="C508" s="31">
        <v>0</v>
      </c>
      <c r="D508" s="9">
        <v>5</v>
      </c>
      <c r="E508" s="10" t="str">
        <f t="shared" si="56"/>
        <v/>
      </c>
      <c r="F508" s="10">
        <f t="shared" si="57"/>
        <v>1.5124016938898972E-3</v>
      </c>
      <c r="G508" s="10">
        <f t="shared" si="59"/>
        <v>1</v>
      </c>
      <c r="H508" s="16" t="str">
        <f t="shared" si="58"/>
        <v/>
      </c>
    </row>
    <row r="509" spans="1:8" x14ac:dyDescent="0.2">
      <c r="A509" s="8"/>
      <c r="B509" s="34" t="s">
        <v>487</v>
      </c>
      <c r="C509" s="31">
        <v>18</v>
      </c>
      <c r="D509" s="9">
        <v>2</v>
      </c>
      <c r="E509" s="10">
        <f t="shared" si="56"/>
        <v>7.2551390568319227E-3</v>
      </c>
      <c r="F509" s="10">
        <f t="shared" si="57"/>
        <v>6.0496067755595891E-4</v>
      </c>
      <c r="G509" s="10">
        <f t="shared" si="59"/>
        <v>-0.88888888888888884</v>
      </c>
      <c r="H509" s="16">
        <f t="shared" si="58"/>
        <v>-6.4490124949617084E-3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4" t="s">
        <v>495</v>
      </c>
      <c r="C517" s="31">
        <v>8</v>
      </c>
      <c r="D517" s="9">
        <v>21</v>
      </c>
      <c r="E517" s="10">
        <f t="shared" si="56"/>
        <v>3.2245062474808546E-3</v>
      </c>
      <c r="F517" s="10">
        <f t="shared" si="57"/>
        <v>6.3520871143375682E-3</v>
      </c>
      <c r="G517" s="10">
        <f t="shared" si="59"/>
        <v>1.625</v>
      </c>
      <c r="H517" s="16">
        <f t="shared" si="58"/>
        <v>5.2398226521563887E-3</v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3</v>
      </c>
      <c r="D519" s="9">
        <v>15</v>
      </c>
      <c r="E519" s="10">
        <f t="shared" si="56"/>
        <v>1.2091898428053204E-3</v>
      </c>
      <c r="F519" s="10">
        <f t="shared" si="57"/>
        <v>4.5372050816696917E-3</v>
      </c>
      <c r="G519" s="10">
        <f t="shared" si="59"/>
        <v>4</v>
      </c>
      <c r="H519" s="16">
        <f t="shared" si="58"/>
        <v>4.8367593712212815E-3</v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1</v>
      </c>
      <c r="D521" s="9">
        <v>0</v>
      </c>
      <c r="E521" s="10">
        <f t="shared" si="56"/>
        <v>4.0306328093510683E-4</v>
      </c>
      <c r="F521" s="10" t="str">
        <f t="shared" si="57"/>
        <v/>
      </c>
      <c r="G521" s="10">
        <f t="shared" si="59"/>
        <v>-1</v>
      </c>
      <c r="H521" s="16">
        <f t="shared" si="58"/>
        <v>-4.0306328093510683E-4</v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1</v>
      </c>
      <c r="D529" s="9">
        <v>0</v>
      </c>
      <c r="E529" s="10">
        <f t="shared" si="56"/>
        <v>4.0306328093510683E-4</v>
      </c>
      <c r="F529" s="10" t="str">
        <f t="shared" si="57"/>
        <v/>
      </c>
      <c r="G529" s="10">
        <f t="shared" si="59"/>
        <v>-1</v>
      </c>
      <c r="H529" s="16">
        <f t="shared" si="58"/>
        <v>-4.0306328093510683E-4</v>
      </c>
    </row>
    <row r="530" spans="1:8" x14ac:dyDescent="0.2">
      <c r="A530" s="8"/>
      <c r="B530" s="34" t="s">
        <v>508</v>
      </c>
      <c r="C530" s="31">
        <v>71</v>
      </c>
      <c r="D530" s="9">
        <v>110</v>
      </c>
      <c r="E530" s="10">
        <f t="shared" si="56"/>
        <v>2.8617492946392584E-2</v>
      </c>
      <c r="F530" s="10">
        <f t="shared" si="57"/>
        <v>3.327283726557774E-2</v>
      </c>
      <c r="G530" s="10">
        <f t="shared" si="59"/>
        <v>0.54929577464788737</v>
      </c>
      <c r="H530" s="16">
        <f t="shared" si="58"/>
        <v>1.5719467956469169E-2</v>
      </c>
    </row>
    <row r="531" spans="1:8" x14ac:dyDescent="0.2">
      <c r="A531" s="8"/>
      <c r="B531" s="34" t="s">
        <v>509</v>
      </c>
      <c r="C531" s="31">
        <v>0</v>
      </c>
      <c r="D531" s="9">
        <v>2</v>
      </c>
      <c r="E531" s="10" t="str">
        <f t="shared" si="56"/>
        <v/>
      </c>
      <c r="F531" s="10">
        <f t="shared" si="57"/>
        <v>6.0496067755595891E-4</v>
      </c>
      <c r="G531" s="10">
        <f t="shared" si="59"/>
        <v>1</v>
      </c>
      <c r="H531" s="16" t="str">
        <f t="shared" si="58"/>
        <v/>
      </c>
    </row>
    <row r="532" spans="1:8" ht="32.25" customHeight="1" x14ac:dyDescent="0.2">
      <c r="A532" s="8"/>
      <c r="B532" s="34" t="s">
        <v>510</v>
      </c>
      <c r="C532" s="31">
        <v>1</v>
      </c>
      <c r="D532" s="9">
        <v>0</v>
      </c>
      <c r="E532" s="10">
        <f t="shared" si="56"/>
        <v>4.0306328093510683E-4</v>
      </c>
      <c r="F532" s="10" t="str">
        <f t="shared" si="57"/>
        <v/>
      </c>
      <c r="G532" s="10">
        <f t="shared" si="59"/>
        <v>-1</v>
      </c>
      <c r="H532" s="16">
        <f t="shared" si="58"/>
        <v>-4.0306328093510683E-4</v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15</v>
      </c>
      <c r="D534" s="9">
        <v>0</v>
      </c>
      <c r="E534" s="10">
        <f t="shared" si="56"/>
        <v>6.0459492140266021E-3</v>
      </c>
      <c r="F534" s="10" t="str">
        <f t="shared" si="57"/>
        <v/>
      </c>
      <c r="G534" s="10">
        <f t="shared" si="59"/>
        <v>-1</v>
      </c>
      <c r="H534" s="16">
        <f t="shared" si="58"/>
        <v>-6.0459492140266021E-3</v>
      </c>
    </row>
    <row r="535" spans="1:8" ht="25.5" x14ac:dyDescent="0.2">
      <c r="A535" s="8"/>
      <c r="B535" s="34" t="s">
        <v>513</v>
      </c>
      <c r="C535" s="31">
        <v>1</v>
      </c>
      <c r="D535" s="9">
        <v>5</v>
      </c>
      <c r="E535" s="10">
        <f t="shared" si="56"/>
        <v>4.0306328093510683E-4</v>
      </c>
      <c r="F535" s="10">
        <f t="shared" si="57"/>
        <v>1.5124016938898972E-3</v>
      </c>
      <c r="G535" s="10">
        <f t="shared" si="59"/>
        <v>4</v>
      </c>
      <c r="H535" s="16">
        <f t="shared" si="58"/>
        <v>1.6122531237404273E-3</v>
      </c>
    </row>
    <row r="536" spans="1:8" x14ac:dyDescent="0.2">
      <c r="A536" s="8"/>
      <c r="B536" s="34" t="s">
        <v>514</v>
      </c>
      <c r="C536" s="31">
        <v>74</v>
      </c>
      <c r="D536" s="9">
        <v>298</v>
      </c>
      <c r="E536" s="10">
        <f t="shared" si="56"/>
        <v>2.9826682789197905E-2</v>
      </c>
      <c r="F536" s="10">
        <f t="shared" si="57"/>
        <v>9.0139140955837874E-2</v>
      </c>
      <c r="G536" s="10">
        <f t="shared" si="59"/>
        <v>3.0270270270270272</v>
      </c>
      <c r="H536" s="16">
        <f t="shared" si="58"/>
        <v>9.0286174929463933E-2</v>
      </c>
    </row>
    <row r="537" spans="1:8" ht="25.5" x14ac:dyDescent="0.2">
      <c r="A537" s="8"/>
      <c r="B537" s="34" t="s">
        <v>515</v>
      </c>
      <c r="C537" s="31">
        <v>8</v>
      </c>
      <c r="D537" s="9">
        <v>6</v>
      </c>
      <c r="E537" s="10">
        <f t="shared" si="56"/>
        <v>3.2245062474808546E-3</v>
      </c>
      <c r="F537" s="10">
        <f t="shared" si="57"/>
        <v>1.8148820326678765E-3</v>
      </c>
      <c r="G537" s="10">
        <f t="shared" si="59"/>
        <v>-0.25</v>
      </c>
      <c r="H537" s="16">
        <f t="shared" si="58"/>
        <v>-8.0612656187021366E-4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1</v>
      </c>
      <c r="D548" s="9">
        <v>2</v>
      </c>
      <c r="E548" s="10">
        <f t="shared" si="56"/>
        <v>4.0306328093510683E-4</v>
      </c>
      <c r="F548" s="10">
        <f t="shared" si="57"/>
        <v>6.0496067755595891E-4</v>
      </c>
      <c r="G548" s="10">
        <f t="shared" si="59"/>
        <v>1</v>
      </c>
      <c r="H548" s="16">
        <f t="shared" si="58"/>
        <v>4.0306328093510683E-4</v>
      </c>
    </row>
    <row r="549" spans="1:8" x14ac:dyDescent="0.2">
      <c r="A549" s="8"/>
      <c r="B549" s="34" t="s">
        <v>527</v>
      </c>
      <c r="C549" s="31">
        <v>0</v>
      </c>
      <c r="D549" s="9">
        <v>1</v>
      </c>
      <c r="E549" s="10" t="str">
        <f t="shared" si="56"/>
        <v/>
      </c>
      <c r="F549" s="10">
        <f t="shared" si="57"/>
        <v>3.0248033877797946E-4</v>
      </c>
      <c r="G549" s="10">
        <f t="shared" si="59"/>
        <v>1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2</v>
      </c>
      <c r="D552" s="9">
        <v>0</v>
      </c>
      <c r="E552" s="10">
        <f t="shared" si="56"/>
        <v>8.0612656187021366E-4</v>
      </c>
      <c r="F552" s="10" t="str">
        <f t="shared" si="57"/>
        <v/>
      </c>
      <c r="G552" s="10">
        <f t="shared" si="59"/>
        <v>-1</v>
      </c>
      <c r="H552" s="16">
        <f t="shared" si="58"/>
        <v>-8.0612656187021366E-4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2</v>
      </c>
      <c r="D554" s="9">
        <v>1</v>
      </c>
      <c r="E554" s="10">
        <f t="shared" ref="E554:E595" si="60">+IF(C554=0,"",C554/C$362)</f>
        <v>8.0612656187021366E-4</v>
      </c>
      <c r="F554" s="10">
        <f t="shared" ref="F554:F595" si="61">+IF(D554=0,"",D554/D$362)</f>
        <v>3.0248033877797946E-4</v>
      </c>
      <c r="G554" s="10">
        <f t="shared" si="59"/>
        <v>-0.5</v>
      </c>
      <c r="H554" s="16">
        <f t="shared" ref="H554:H617" si="62">+IF(OR(AND(E554=""),(G554="")),"",E554*G554)</f>
        <v>-4.0306328093510683E-4</v>
      </c>
    </row>
    <row r="555" spans="1:8" x14ac:dyDescent="0.2">
      <c r="A555" s="8"/>
      <c r="B555" s="34" t="s">
        <v>533</v>
      </c>
      <c r="C555" s="31">
        <v>19</v>
      </c>
      <c r="D555" s="9">
        <v>34</v>
      </c>
      <c r="E555" s="10">
        <f t="shared" si="60"/>
        <v>7.658202337767029E-3</v>
      </c>
      <c r="F555" s="10">
        <f t="shared" si="61"/>
        <v>1.02843315184513E-2</v>
      </c>
      <c r="G555" s="10">
        <f t="shared" ref="G555:G595" si="63">+IF(AND(C555=0,D555=0)," ",IF(C555=0,1,IF(D555=0,-1,(D555-C555)/C555)))</f>
        <v>0.78947368421052633</v>
      </c>
      <c r="H555" s="16">
        <f t="shared" si="62"/>
        <v>6.0459492140266021E-3</v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1</v>
      </c>
      <c r="D558" s="9">
        <v>1</v>
      </c>
      <c r="E558" s="10">
        <f t="shared" si="60"/>
        <v>4.0306328093510683E-4</v>
      </c>
      <c r="F558" s="10">
        <f t="shared" si="61"/>
        <v>3.0248033877797946E-4</v>
      </c>
      <c r="G558" s="10">
        <f t="shared" si="63"/>
        <v>0</v>
      </c>
      <c r="H558" s="16">
        <f t="shared" si="62"/>
        <v>0</v>
      </c>
    </row>
    <row r="559" spans="1:8" x14ac:dyDescent="0.2">
      <c r="A559" s="8"/>
      <c r="B559" s="34" t="s">
        <v>537</v>
      </c>
      <c r="C559" s="31">
        <v>2</v>
      </c>
      <c r="D559" s="9">
        <v>1</v>
      </c>
      <c r="E559" s="10">
        <f t="shared" si="60"/>
        <v>8.0612656187021366E-4</v>
      </c>
      <c r="F559" s="10">
        <f t="shared" si="61"/>
        <v>3.0248033877797946E-4</v>
      </c>
      <c r="G559" s="10">
        <f t="shared" si="63"/>
        <v>-0.5</v>
      </c>
      <c r="H559" s="16">
        <f t="shared" si="62"/>
        <v>-4.0306328093510683E-4</v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1</v>
      </c>
      <c r="D562" s="9">
        <v>0</v>
      </c>
      <c r="E562" s="10">
        <f t="shared" si="60"/>
        <v>4.0306328093510683E-4</v>
      </c>
      <c r="F562" s="10" t="str">
        <f t="shared" si="61"/>
        <v/>
      </c>
      <c r="G562" s="10">
        <f t="shared" si="63"/>
        <v>-1</v>
      </c>
      <c r="H562" s="16">
        <f t="shared" si="62"/>
        <v>-4.0306328093510683E-4</v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4" t="s">
        <v>547</v>
      </c>
      <c r="C569" s="3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6" t="str">
        <f t="shared" si="62"/>
        <v/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4</v>
      </c>
      <c r="D574" s="9">
        <v>0</v>
      </c>
      <c r="E574" s="10">
        <f t="shared" si="60"/>
        <v>1.6122531237404273E-3</v>
      </c>
      <c r="F574" s="10" t="str">
        <f t="shared" si="61"/>
        <v/>
      </c>
      <c r="G574" s="10">
        <f t="shared" si="63"/>
        <v>-1</v>
      </c>
      <c r="H574" s="16">
        <f t="shared" si="62"/>
        <v>-1.6122531237404273E-3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4</v>
      </c>
      <c r="D576" s="9">
        <v>13</v>
      </c>
      <c r="E576" s="10">
        <f t="shared" si="60"/>
        <v>1.6122531237404273E-3</v>
      </c>
      <c r="F576" s="10">
        <f t="shared" si="61"/>
        <v>3.9322444041137326E-3</v>
      </c>
      <c r="G576" s="10">
        <f t="shared" si="63"/>
        <v>2.25</v>
      </c>
      <c r="H576" s="16">
        <f t="shared" si="62"/>
        <v>3.6275695284159614E-3</v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6</v>
      </c>
      <c r="D579" s="9">
        <v>40</v>
      </c>
      <c r="E579" s="10">
        <f t="shared" si="60"/>
        <v>2.4183796856106408E-3</v>
      </c>
      <c r="F579" s="10">
        <f t="shared" si="61"/>
        <v>1.2099213551119177E-2</v>
      </c>
      <c r="G579" s="10">
        <f t="shared" si="63"/>
        <v>5.666666666666667</v>
      </c>
      <c r="H579" s="16">
        <f t="shared" si="62"/>
        <v>1.3704151551793631E-2</v>
      </c>
    </row>
    <row r="580" spans="1:8" ht="25.5" x14ac:dyDescent="0.2">
      <c r="A580" s="8"/>
      <c r="B580" s="34" t="s">
        <v>558</v>
      </c>
      <c r="C580" s="31">
        <v>48</v>
      </c>
      <c r="D580" s="9">
        <v>60</v>
      </c>
      <c r="E580" s="10">
        <f t="shared" si="60"/>
        <v>1.9347037484885126E-2</v>
      </c>
      <c r="F580" s="10">
        <f t="shared" si="61"/>
        <v>1.8148820326678767E-2</v>
      </c>
      <c r="G580" s="10">
        <f t="shared" si="63"/>
        <v>0.25</v>
      </c>
      <c r="H580" s="16">
        <f t="shared" si="62"/>
        <v>4.8367593712212815E-3</v>
      </c>
    </row>
    <row r="581" spans="1:8" x14ac:dyDescent="0.2">
      <c r="A581" s="8"/>
      <c r="B581" s="34" t="s">
        <v>559</v>
      </c>
      <c r="C581" s="31">
        <v>98</v>
      </c>
      <c r="D581" s="9">
        <v>120</v>
      </c>
      <c r="E581" s="10">
        <f t="shared" si="60"/>
        <v>3.9500201531640466E-2</v>
      </c>
      <c r="F581" s="10">
        <f t="shared" si="61"/>
        <v>3.6297640653357534E-2</v>
      </c>
      <c r="G581" s="10">
        <f t="shared" si="63"/>
        <v>0.22448979591836735</v>
      </c>
      <c r="H581" s="16">
        <f t="shared" si="62"/>
        <v>8.8673921805723487E-3</v>
      </c>
    </row>
    <row r="582" spans="1:8" x14ac:dyDescent="0.2">
      <c r="A582" s="8"/>
      <c r="B582" s="34" t="s">
        <v>560</v>
      </c>
      <c r="C582" s="31">
        <v>3</v>
      </c>
      <c r="D582" s="9">
        <v>0</v>
      </c>
      <c r="E582" s="10">
        <f t="shared" si="60"/>
        <v>1.2091898428053204E-3</v>
      </c>
      <c r="F582" s="10" t="str">
        <f t="shared" si="61"/>
        <v/>
      </c>
      <c r="G582" s="10">
        <f t="shared" si="63"/>
        <v>-1</v>
      </c>
      <c r="H582" s="16">
        <f t="shared" si="62"/>
        <v>-1.2091898428053204E-3</v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24</v>
      </c>
      <c r="D588" s="9">
        <v>28</v>
      </c>
      <c r="E588" s="10">
        <f t="shared" si="60"/>
        <v>9.673518742442563E-3</v>
      </c>
      <c r="F588" s="10">
        <f t="shared" si="61"/>
        <v>8.4694494857834243E-3</v>
      </c>
      <c r="G588" s="10">
        <f t="shared" si="63"/>
        <v>0.16666666666666666</v>
      </c>
      <c r="H588" s="16">
        <f t="shared" si="62"/>
        <v>1.6122531237404271E-3</v>
      </c>
    </row>
    <row r="589" spans="1:8" x14ac:dyDescent="0.2">
      <c r="A589" s="8"/>
      <c r="B589" s="34" t="s">
        <v>567</v>
      </c>
      <c r="C589" s="3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5" customHeight="1" x14ac:dyDescent="0.2">
      <c r="A590" s="8"/>
      <c r="B590" s="34" t="s">
        <v>568</v>
      </c>
      <c r="C590" s="31">
        <v>1</v>
      </c>
      <c r="D590" s="9">
        <v>0</v>
      </c>
      <c r="E590" s="10">
        <f t="shared" si="60"/>
        <v>4.0306328093510683E-4</v>
      </c>
      <c r="F590" s="10" t="str">
        <f t="shared" si="61"/>
        <v/>
      </c>
      <c r="G590" s="10">
        <f t="shared" si="63"/>
        <v>-1</v>
      </c>
      <c r="H590" s="16">
        <f t="shared" si="62"/>
        <v>-4.0306328093510683E-4</v>
      </c>
    </row>
    <row r="591" spans="1:8" x14ac:dyDescent="0.2">
      <c r="A591" s="8"/>
      <c r="B591" s="34" t="s">
        <v>569</v>
      </c>
      <c r="C591" s="3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1569</v>
      </c>
      <c r="D601" s="30">
        <f>SUM(D602:D629)</f>
        <v>1270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-0.1905672402804334</v>
      </c>
      <c r="H601" s="40">
        <f t="shared" ref="H601:H629" si="66">+IF(OR(AND(E601=""),(G601="")),"",E601*G601)</f>
        <v>-0.1905672402804334</v>
      </c>
    </row>
    <row r="602" spans="1:8" x14ac:dyDescent="0.2">
      <c r="A602" s="8"/>
      <c r="B602" s="33" t="s">
        <v>574</v>
      </c>
      <c r="C602" s="39">
        <v>5</v>
      </c>
      <c r="D602" s="36">
        <v>2</v>
      </c>
      <c r="E602" s="37">
        <f t="shared" si="64"/>
        <v>3.1867431485022306E-3</v>
      </c>
      <c r="F602" s="37">
        <f t="shared" si="65"/>
        <v>1.5748031496062992E-3</v>
      </c>
      <c r="G602" s="37">
        <f t="shared" ref="G602:G629" si="67">+IF(AND(C602=0,D602=0)," ",IF(C602=0,1,IF(D602=0,-1,(D602-C602)/C602)))</f>
        <v>-0.6</v>
      </c>
      <c r="H602" s="38">
        <f t="shared" si="66"/>
        <v>-1.9120458891013384E-3</v>
      </c>
    </row>
    <row r="603" spans="1:8" x14ac:dyDescent="0.2">
      <c r="A603" s="8"/>
      <c r="B603" s="34" t="s">
        <v>575</v>
      </c>
      <c r="C603" s="31">
        <v>41</v>
      </c>
      <c r="D603" s="9">
        <v>22</v>
      </c>
      <c r="E603" s="10">
        <f t="shared" si="64"/>
        <v>2.6131293817718292E-2</v>
      </c>
      <c r="F603" s="10">
        <f t="shared" si="65"/>
        <v>1.7322834645669291E-2</v>
      </c>
      <c r="G603" s="10">
        <f t="shared" si="67"/>
        <v>-0.46341463414634149</v>
      </c>
      <c r="H603" s="16">
        <f t="shared" si="66"/>
        <v>-1.2109623964308477E-2</v>
      </c>
    </row>
    <row r="604" spans="1:8" ht="25.5" x14ac:dyDescent="0.2">
      <c r="A604" s="8"/>
      <c r="B604" s="34" t="s">
        <v>576</v>
      </c>
      <c r="C604" s="31">
        <v>109</v>
      </c>
      <c r="D604" s="9">
        <v>105</v>
      </c>
      <c r="E604" s="10">
        <f t="shared" si="64"/>
        <v>6.9471000637348623E-2</v>
      </c>
      <c r="F604" s="10">
        <f t="shared" si="65"/>
        <v>8.2677165354330714E-2</v>
      </c>
      <c r="G604" s="10">
        <f t="shared" si="67"/>
        <v>-3.669724770642202E-2</v>
      </c>
      <c r="H604" s="16">
        <f t="shared" si="66"/>
        <v>-2.5493945188017845E-3</v>
      </c>
    </row>
    <row r="605" spans="1:8" x14ac:dyDescent="0.2">
      <c r="A605" s="8"/>
      <c r="B605" s="34" t="s">
        <v>577</v>
      </c>
      <c r="C605" s="31">
        <v>214</v>
      </c>
      <c r="D605" s="9">
        <v>35</v>
      </c>
      <c r="E605" s="10">
        <f t="shared" si="64"/>
        <v>0.13639260675589548</v>
      </c>
      <c r="F605" s="10">
        <f t="shared" si="65"/>
        <v>2.7559055118110236E-2</v>
      </c>
      <c r="G605" s="10">
        <f t="shared" si="67"/>
        <v>-0.83644859813084116</v>
      </c>
      <c r="H605" s="16">
        <f t="shared" si="66"/>
        <v>-0.11408540471637987</v>
      </c>
    </row>
    <row r="606" spans="1:8" x14ac:dyDescent="0.2">
      <c r="A606" s="8"/>
      <c r="B606" s="34" t="s">
        <v>578</v>
      </c>
      <c r="C606" s="31">
        <v>19</v>
      </c>
      <c r="D606" s="9">
        <v>43</v>
      </c>
      <c r="E606" s="10">
        <f t="shared" si="64"/>
        <v>1.2109623964308477E-2</v>
      </c>
      <c r="F606" s="10">
        <f t="shared" si="65"/>
        <v>3.3858267716535433E-2</v>
      </c>
      <c r="G606" s="10">
        <f t="shared" si="67"/>
        <v>1.263157894736842</v>
      </c>
      <c r="H606" s="16">
        <f t="shared" si="66"/>
        <v>1.5296367112810707E-2</v>
      </c>
    </row>
    <row r="607" spans="1:8" x14ac:dyDescent="0.2">
      <c r="A607" s="8"/>
      <c r="B607" s="34" t="s">
        <v>579</v>
      </c>
      <c r="C607" s="31">
        <v>1</v>
      </c>
      <c r="D607" s="9">
        <v>0</v>
      </c>
      <c r="E607" s="10">
        <f t="shared" si="64"/>
        <v>6.3734862970044612E-4</v>
      </c>
      <c r="F607" s="10" t="str">
        <f t="shared" si="65"/>
        <v/>
      </c>
      <c r="G607" s="10">
        <f t="shared" si="67"/>
        <v>-1</v>
      </c>
      <c r="H607" s="16">
        <f t="shared" si="66"/>
        <v>-6.3734862970044612E-4</v>
      </c>
    </row>
    <row r="608" spans="1:8" x14ac:dyDescent="0.2">
      <c r="A608" s="8"/>
      <c r="B608" s="34" t="s">
        <v>580</v>
      </c>
      <c r="C608" s="31">
        <v>1</v>
      </c>
      <c r="D608" s="9">
        <v>0</v>
      </c>
      <c r="E608" s="10">
        <f t="shared" si="64"/>
        <v>6.3734862970044612E-4</v>
      </c>
      <c r="F608" s="10" t="str">
        <f t="shared" si="65"/>
        <v/>
      </c>
      <c r="G608" s="10">
        <f t="shared" si="67"/>
        <v>-1</v>
      </c>
      <c r="H608" s="16">
        <f t="shared" si="66"/>
        <v>-6.3734862970044612E-4</v>
      </c>
    </row>
    <row r="609" spans="1:8" x14ac:dyDescent="0.2">
      <c r="A609" s="8"/>
      <c r="B609" s="34" t="s">
        <v>581</v>
      </c>
      <c r="C609" s="31">
        <v>2</v>
      </c>
      <c r="D609" s="9">
        <v>0</v>
      </c>
      <c r="E609" s="10">
        <f t="shared" si="64"/>
        <v>1.2746972594008922E-3</v>
      </c>
      <c r="F609" s="10" t="str">
        <f t="shared" si="65"/>
        <v/>
      </c>
      <c r="G609" s="10">
        <f t="shared" si="67"/>
        <v>-1</v>
      </c>
      <c r="H609" s="16">
        <f t="shared" si="66"/>
        <v>-1.2746972594008922E-3</v>
      </c>
    </row>
    <row r="610" spans="1:8" x14ac:dyDescent="0.2">
      <c r="A610" s="8"/>
      <c r="B610" s="34" t="s">
        <v>582</v>
      </c>
      <c r="C610" s="31">
        <v>0</v>
      </c>
      <c r="D610" s="9">
        <v>1</v>
      </c>
      <c r="E610" s="10" t="str">
        <f t="shared" si="64"/>
        <v/>
      </c>
      <c r="F610" s="10">
        <f t="shared" si="65"/>
        <v>7.874015748031496E-4</v>
      </c>
      <c r="G610" s="10">
        <f t="shared" si="67"/>
        <v>1</v>
      </c>
      <c r="H610" s="16" t="str">
        <f t="shared" si="66"/>
        <v/>
      </c>
    </row>
    <row r="611" spans="1:8" x14ac:dyDescent="0.2">
      <c r="A611" s="8"/>
      <c r="B611" s="34" t="s">
        <v>583</v>
      </c>
      <c r="C611" s="31">
        <v>1</v>
      </c>
      <c r="D611" s="9">
        <v>3</v>
      </c>
      <c r="E611" s="10">
        <f t="shared" si="64"/>
        <v>6.3734862970044612E-4</v>
      </c>
      <c r="F611" s="10">
        <f t="shared" si="65"/>
        <v>2.3622047244094488E-3</v>
      </c>
      <c r="G611" s="10">
        <f t="shared" si="67"/>
        <v>2</v>
      </c>
      <c r="H611" s="16">
        <f t="shared" si="66"/>
        <v>1.2746972594008922E-3</v>
      </c>
    </row>
    <row r="612" spans="1:8" x14ac:dyDescent="0.2">
      <c r="A612" s="8"/>
      <c r="B612" s="34" t="s">
        <v>584</v>
      </c>
      <c r="C612" s="31">
        <v>22</v>
      </c>
      <c r="D612" s="9">
        <v>28</v>
      </c>
      <c r="E612" s="10">
        <f t="shared" si="64"/>
        <v>1.4021669853409816E-2</v>
      </c>
      <c r="F612" s="10">
        <f t="shared" si="65"/>
        <v>2.2047244094488189E-2</v>
      </c>
      <c r="G612" s="10">
        <f t="shared" si="67"/>
        <v>0.27272727272727271</v>
      </c>
      <c r="H612" s="16">
        <f t="shared" si="66"/>
        <v>3.8240917782026767E-3</v>
      </c>
    </row>
    <row r="613" spans="1:8" x14ac:dyDescent="0.2">
      <c r="A613" s="8"/>
      <c r="B613" s="34" t="s">
        <v>585</v>
      </c>
      <c r="C613" s="31">
        <v>2</v>
      </c>
      <c r="D613" s="9">
        <v>0</v>
      </c>
      <c r="E613" s="10">
        <f t="shared" si="64"/>
        <v>1.2746972594008922E-3</v>
      </c>
      <c r="F613" s="10" t="str">
        <f t="shared" si="65"/>
        <v/>
      </c>
      <c r="G613" s="10">
        <f t="shared" si="67"/>
        <v>-1</v>
      </c>
      <c r="H613" s="16">
        <f t="shared" si="66"/>
        <v>-1.2746972594008922E-3</v>
      </c>
    </row>
    <row r="614" spans="1:8" x14ac:dyDescent="0.2">
      <c r="A614" s="8"/>
      <c r="B614" s="34" t="s">
        <v>586</v>
      </c>
      <c r="C614" s="31">
        <v>1</v>
      </c>
      <c r="D614" s="9">
        <v>0</v>
      </c>
      <c r="E614" s="10">
        <f t="shared" si="64"/>
        <v>6.3734862970044612E-4</v>
      </c>
      <c r="F614" s="10" t="str">
        <f t="shared" si="65"/>
        <v/>
      </c>
      <c r="G614" s="10">
        <f t="shared" si="67"/>
        <v>-1</v>
      </c>
      <c r="H614" s="16">
        <f t="shared" si="66"/>
        <v>-6.3734862970044612E-4</v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4" t="s">
        <v>589</v>
      </c>
      <c r="C617" s="31">
        <v>18</v>
      </c>
      <c r="D617" s="9">
        <v>0</v>
      </c>
      <c r="E617" s="10">
        <f t="shared" si="64"/>
        <v>1.1472275334608031E-2</v>
      </c>
      <c r="F617" s="10" t="str">
        <f t="shared" si="65"/>
        <v/>
      </c>
      <c r="G617" s="10">
        <f t="shared" si="67"/>
        <v>-1</v>
      </c>
      <c r="H617" s="16">
        <f t="shared" si="66"/>
        <v>-1.1472275334608031E-2</v>
      </c>
    </row>
    <row r="618" spans="1:8" x14ac:dyDescent="0.2">
      <c r="A618" s="8"/>
      <c r="B618" s="34" t="s">
        <v>590</v>
      </c>
      <c r="C618" s="31">
        <v>8</v>
      </c>
      <c r="D618" s="9">
        <v>0</v>
      </c>
      <c r="E618" s="10">
        <f t="shared" si="64"/>
        <v>5.098789037603569E-3</v>
      </c>
      <c r="F618" s="10" t="str">
        <f t="shared" si="65"/>
        <v/>
      </c>
      <c r="G618" s="10">
        <f t="shared" si="67"/>
        <v>-1</v>
      </c>
      <c r="H618" s="16">
        <f t="shared" si="66"/>
        <v>-5.098789037603569E-3</v>
      </c>
    </row>
    <row r="619" spans="1:8" x14ac:dyDescent="0.2">
      <c r="A619" s="8"/>
      <c r="B619" s="34" t="s">
        <v>591</v>
      </c>
      <c r="C619" s="31">
        <v>108</v>
      </c>
      <c r="D619" s="9">
        <v>63</v>
      </c>
      <c r="E619" s="10">
        <f t="shared" si="64"/>
        <v>6.8833652007648183E-2</v>
      </c>
      <c r="F619" s="10">
        <f t="shared" si="65"/>
        <v>4.9606299212598425E-2</v>
      </c>
      <c r="G619" s="10">
        <f t="shared" si="67"/>
        <v>-0.41666666666666669</v>
      </c>
      <c r="H619" s="16">
        <f t="shared" si="66"/>
        <v>-2.8680688336520078E-2</v>
      </c>
    </row>
    <row r="620" spans="1:8" x14ac:dyDescent="0.2">
      <c r="A620" s="8"/>
      <c r="B620" s="34" t="s">
        <v>592</v>
      </c>
      <c r="C620" s="31">
        <v>373</v>
      </c>
      <c r="D620" s="9">
        <v>507</v>
      </c>
      <c r="E620" s="10">
        <f t="shared" si="64"/>
        <v>0.23773103887826641</v>
      </c>
      <c r="F620" s="10">
        <f t="shared" si="65"/>
        <v>0.39921259842519685</v>
      </c>
      <c r="G620" s="10">
        <f t="shared" si="67"/>
        <v>0.35924932975871315</v>
      </c>
      <c r="H620" s="16">
        <f t="shared" si="66"/>
        <v>8.5404716379859788E-2</v>
      </c>
    </row>
    <row r="621" spans="1:8" x14ac:dyDescent="0.2">
      <c r="A621" s="8"/>
      <c r="B621" s="34" t="s">
        <v>593</v>
      </c>
      <c r="C621" s="31">
        <v>28</v>
      </c>
      <c r="D621" s="9">
        <v>0</v>
      </c>
      <c r="E621" s="10">
        <f t="shared" si="64"/>
        <v>1.7845761631612493E-2</v>
      </c>
      <c r="F621" s="10" t="str">
        <f t="shared" si="65"/>
        <v/>
      </c>
      <c r="G621" s="10">
        <f t="shared" si="67"/>
        <v>-1</v>
      </c>
      <c r="H621" s="16">
        <f t="shared" si="66"/>
        <v>-1.7845761631612493E-2</v>
      </c>
    </row>
    <row r="622" spans="1:8" x14ac:dyDescent="0.2">
      <c r="A622" s="8"/>
      <c r="B622" s="34" t="s">
        <v>594</v>
      </c>
      <c r="C622" s="31">
        <v>1</v>
      </c>
      <c r="D622" s="9">
        <v>0</v>
      </c>
      <c r="E622" s="10">
        <f t="shared" si="64"/>
        <v>6.3734862970044612E-4</v>
      </c>
      <c r="F622" s="10" t="str">
        <f t="shared" si="65"/>
        <v/>
      </c>
      <c r="G622" s="10">
        <f t="shared" si="67"/>
        <v>-1</v>
      </c>
      <c r="H622" s="16">
        <f t="shared" si="66"/>
        <v>-6.3734862970044612E-4</v>
      </c>
    </row>
    <row r="623" spans="1:8" ht="25.5" x14ac:dyDescent="0.2">
      <c r="A623" s="8"/>
      <c r="B623" s="34" t="s">
        <v>595</v>
      </c>
      <c r="C623" s="31">
        <v>0</v>
      </c>
      <c r="D623" s="9">
        <v>71</v>
      </c>
      <c r="E623" s="10" t="str">
        <f t="shared" si="64"/>
        <v/>
      </c>
      <c r="F623" s="10">
        <f t="shared" si="65"/>
        <v>5.5905511811023621E-2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8</v>
      </c>
      <c r="D625" s="9">
        <v>0</v>
      </c>
      <c r="E625" s="10">
        <f t="shared" si="64"/>
        <v>5.098789037603569E-3</v>
      </c>
      <c r="F625" s="10" t="str">
        <f t="shared" si="65"/>
        <v/>
      </c>
      <c r="G625" s="10">
        <f t="shared" si="67"/>
        <v>-1</v>
      </c>
      <c r="H625" s="16">
        <f t="shared" si="66"/>
        <v>-5.098789037603569E-3</v>
      </c>
    </row>
    <row r="626" spans="1:8" x14ac:dyDescent="0.2">
      <c r="A626" s="8"/>
      <c r="B626" s="34" t="s">
        <v>598</v>
      </c>
      <c r="C626" s="3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1</v>
      </c>
      <c r="D627" s="9">
        <v>0</v>
      </c>
      <c r="E627" s="10">
        <f t="shared" si="64"/>
        <v>6.3734862970044612E-4</v>
      </c>
      <c r="F627" s="10" t="str">
        <f t="shared" si="65"/>
        <v/>
      </c>
      <c r="G627" s="10">
        <f t="shared" si="67"/>
        <v>-1</v>
      </c>
      <c r="H627" s="16">
        <f t="shared" si="66"/>
        <v>-6.3734862970044612E-4</v>
      </c>
    </row>
    <row r="628" spans="1:8" ht="25.5" x14ac:dyDescent="0.2">
      <c r="A628" s="8"/>
      <c r="B628" s="34" t="s">
        <v>600</v>
      </c>
      <c r="C628" s="31">
        <v>6</v>
      </c>
      <c r="D628" s="9">
        <v>23</v>
      </c>
      <c r="E628" s="10">
        <f t="shared" si="64"/>
        <v>3.8240917782026767E-3</v>
      </c>
      <c r="F628" s="10">
        <f t="shared" si="65"/>
        <v>1.8110236220472441E-2</v>
      </c>
      <c r="G628" s="10">
        <f t="shared" si="67"/>
        <v>2.8333333333333335</v>
      </c>
      <c r="H628" s="16">
        <f t="shared" si="66"/>
        <v>1.0834926704907585E-2</v>
      </c>
    </row>
    <row r="629" spans="1:8" ht="26.25" thickBot="1" x14ac:dyDescent="0.25">
      <c r="A629" s="8"/>
      <c r="B629" s="35" t="s">
        <v>601</v>
      </c>
      <c r="C629" s="32">
        <v>600</v>
      </c>
      <c r="D629" s="17">
        <v>367</v>
      </c>
      <c r="E629" s="18">
        <f t="shared" si="64"/>
        <v>0.38240917782026768</v>
      </c>
      <c r="F629" s="18">
        <f t="shared" si="65"/>
        <v>0.28897637795275588</v>
      </c>
      <c r="G629" s="18">
        <f t="shared" si="67"/>
        <v>-0.38833333333333331</v>
      </c>
      <c r="H629" s="19">
        <f t="shared" si="66"/>
        <v>-0.14850223072020394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652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653</v>
      </c>
      <c r="C8" s="30">
        <f>+C19+C76+C181+C362+C601</f>
        <v>13471</v>
      </c>
      <c r="D8" s="30">
        <f>+D19+D76+D181+D362+D601</f>
        <v>13170</v>
      </c>
      <c r="E8" s="40">
        <f>SUM(E9:E13)</f>
        <v>0.99999999999999989</v>
      </c>
      <c r="F8" s="40">
        <f>SUM(F9:F13)</f>
        <v>1</v>
      </c>
      <c r="G8" s="40">
        <f t="shared" ref="G8:G13" si="0">+IF(AND(C8=0,D8=0),"",IF(C8=0,1,IF(D8=0,-1,(D8-C8)/C8)))</f>
        <v>-2.2344295152549921E-2</v>
      </c>
      <c r="H8" s="40">
        <f t="shared" ref="H8:H13" si="1">+IF(OR(AND(E8=""),(G8="")),"",E8*G8)</f>
        <v>-2.2344295152549917E-2</v>
      </c>
    </row>
    <row r="9" spans="1:8" x14ac:dyDescent="0.2">
      <c r="A9" s="8"/>
      <c r="B9" s="33" t="s">
        <v>8</v>
      </c>
      <c r="C9" s="31">
        <f>+C19</f>
        <v>52</v>
      </c>
      <c r="D9" s="9">
        <f>+D19</f>
        <v>207</v>
      </c>
      <c r="E9" s="10">
        <f t="shared" ref="E9:F13" si="2">+C9/C$8</f>
        <v>3.8601440130651026E-3</v>
      </c>
      <c r="F9" s="10">
        <f t="shared" si="2"/>
        <v>1.571753986332574E-2</v>
      </c>
      <c r="G9" s="10">
        <f t="shared" si="0"/>
        <v>2.9807692307692308</v>
      </c>
      <c r="H9" s="16">
        <f t="shared" si="1"/>
        <v>1.1506198500482517E-2</v>
      </c>
    </row>
    <row r="10" spans="1:8" x14ac:dyDescent="0.2">
      <c r="A10" s="8"/>
      <c r="B10" s="34" t="s">
        <v>9</v>
      </c>
      <c r="C10" s="31">
        <f>+C76</f>
        <v>973</v>
      </c>
      <c r="D10" s="9">
        <f>+D76</f>
        <v>964</v>
      </c>
      <c r="E10" s="10">
        <f t="shared" si="2"/>
        <v>7.2229233167545093E-2</v>
      </c>
      <c r="F10" s="10">
        <f t="shared" si="2"/>
        <v>7.3196659073652234E-2</v>
      </c>
      <c r="G10" s="10">
        <f t="shared" si="0"/>
        <v>-9.249743062692703E-3</v>
      </c>
      <c r="H10" s="16">
        <f t="shared" si="1"/>
        <v>-6.6810184841511393E-4</v>
      </c>
    </row>
    <row r="11" spans="1:8" ht="25.5" x14ac:dyDescent="0.2">
      <c r="A11" s="8"/>
      <c r="B11" s="34" t="s">
        <v>10</v>
      </c>
      <c r="C11" s="31">
        <f>+C181</f>
        <v>1867</v>
      </c>
      <c r="D11" s="9">
        <f>+D181</f>
        <v>1880</v>
      </c>
      <c r="E11" s="10">
        <f t="shared" si="2"/>
        <v>0.13859401677677974</v>
      </c>
      <c r="F11" s="10">
        <f t="shared" si="2"/>
        <v>0.14274867122247531</v>
      </c>
      <c r="G11" s="10">
        <f t="shared" si="0"/>
        <v>6.9630423138725226E-3</v>
      </c>
      <c r="H11" s="16">
        <f t="shared" si="1"/>
        <v>9.6503600326627566E-4</v>
      </c>
    </row>
    <row r="12" spans="1:8" x14ac:dyDescent="0.2">
      <c r="A12" s="8"/>
      <c r="B12" s="34" t="s">
        <v>11</v>
      </c>
      <c r="C12" s="31">
        <f>+C362</f>
        <v>8045</v>
      </c>
      <c r="D12" s="9">
        <f>+D362</f>
        <v>7160</v>
      </c>
      <c r="E12" s="10">
        <f t="shared" si="2"/>
        <v>0.59720881894439903</v>
      </c>
      <c r="F12" s="10">
        <f t="shared" si="2"/>
        <v>0.54365983295368259</v>
      </c>
      <c r="G12" s="10">
        <f t="shared" si="0"/>
        <v>-0.11000621504039776</v>
      </c>
      <c r="H12" s="16">
        <f t="shared" si="1"/>
        <v>-6.5696681760819525E-2</v>
      </c>
    </row>
    <row r="13" spans="1:8" ht="15.75" thickBot="1" x14ac:dyDescent="0.25">
      <c r="A13" s="8"/>
      <c r="B13" s="35" t="s">
        <v>12</v>
      </c>
      <c r="C13" s="32">
        <f>+C601</f>
        <v>2534</v>
      </c>
      <c r="D13" s="17">
        <f>+D601</f>
        <v>2959</v>
      </c>
      <c r="E13" s="18">
        <f t="shared" si="2"/>
        <v>0.18810778709821097</v>
      </c>
      <c r="F13" s="18">
        <f t="shared" si="2"/>
        <v>0.22467729688686408</v>
      </c>
      <c r="G13" s="18">
        <f t="shared" si="0"/>
        <v>0.16771902131018154</v>
      </c>
      <c r="H13" s="19">
        <f t="shared" si="1"/>
        <v>3.1549253952935938E-2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52</v>
      </c>
      <c r="D19" s="30">
        <f>SUM(D20:D70)</f>
        <v>207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2.9807692307692308</v>
      </c>
      <c r="H19" s="40">
        <f t="shared" ref="H19:H50" si="5">+IF(OR(AND(E19=""),(G19="")),"",E19*G19)</f>
        <v>2.9807692307692308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3</v>
      </c>
      <c r="E23" s="10" t="str">
        <f t="shared" si="3"/>
        <v/>
      </c>
      <c r="F23" s="10">
        <f t="shared" si="4"/>
        <v>1.4492753623188406E-2</v>
      </c>
      <c r="G23" s="10">
        <f t="shared" si="6"/>
        <v>1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1</v>
      </c>
      <c r="E24" s="10" t="str">
        <f t="shared" si="3"/>
        <v/>
      </c>
      <c r="F24" s="10">
        <f t="shared" si="4"/>
        <v>4.830917874396135E-3</v>
      </c>
      <c r="G24" s="10">
        <f t="shared" si="6"/>
        <v>1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22</v>
      </c>
      <c r="E25" s="10" t="str">
        <f t="shared" si="3"/>
        <v/>
      </c>
      <c r="F25" s="10">
        <f t="shared" si="4"/>
        <v>0.10628019323671498</v>
      </c>
      <c r="G25" s="10">
        <f t="shared" si="6"/>
        <v>1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2</v>
      </c>
      <c r="E26" s="10" t="str">
        <f t="shared" si="3"/>
        <v/>
      </c>
      <c r="F26" s="10">
        <f t="shared" si="4"/>
        <v>9.6618357487922701E-3</v>
      </c>
      <c r="G26" s="10">
        <f t="shared" si="6"/>
        <v>1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5</v>
      </c>
      <c r="D27" s="9">
        <v>4</v>
      </c>
      <c r="E27" s="10">
        <f t="shared" si="3"/>
        <v>9.6153846153846159E-2</v>
      </c>
      <c r="F27" s="10">
        <f t="shared" si="4"/>
        <v>1.932367149758454E-2</v>
      </c>
      <c r="G27" s="10">
        <f t="shared" si="6"/>
        <v>-0.2</v>
      </c>
      <c r="H27" s="16">
        <f t="shared" si="5"/>
        <v>-1.9230769230769232E-2</v>
      </c>
    </row>
    <row r="28" spans="1:8" x14ac:dyDescent="0.2">
      <c r="A28" s="8"/>
      <c r="B28" s="34" t="s">
        <v>24</v>
      </c>
      <c r="C28" s="31">
        <v>2</v>
      </c>
      <c r="D28" s="9">
        <v>8</v>
      </c>
      <c r="E28" s="10">
        <f t="shared" si="3"/>
        <v>3.8461538461538464E-2</v>
      </c>
      <c r="F28" s="10">
        <f t="shared" si="4"/>
        <v>3.864734299516908E-2</v>
      </c>
      <c r="G28" s="10">
        <f t="shared" si="6"/>
        <v>3</v>
      </c>
      <c r="H28" s="16">
        <f t="shared" si="5"/>
        <v>0.11538461538461539</v>
      </c>
    </row>
    <row r="29" spans="1:8" x14ac:dyDescent="0.2">
      <c r="A29" s="8"/>
      <c r="B29" s="34" t="s">
        <v>25</v>
      </c>
      <c r="C29" s="31">
        <v>3</v>
      </c>
      <c r="D29" s="9">
        <v>0</v>
      </c>
      <c r="E29" s="10">
        <f t="shared" si="3"/>
        <v>5.7692307692307696E-2</v>
      </c>
      <c r="F29" s="10" t="str">
        <f t="shared" si="4"/>
        <v/>
      </c>
      <c r="G29" s="10">
        <f t="shared" si="6"/>
        <v>-1</v>
      </c>
      <c r="H29" s="16">
        <f t="shared" si="5"/>
        <v>-5.7692307692307696E-2</v>
      </c>
    </row>
    <row r="30" spans="1:8" x14ac:dyDescent="0.2">
      <c r="A30" s="8"/>
      <c r="B30" s="34" t="s">
        <v>26</v>
      </c>
      <c r="C30" s="31">
        <v>8</v>
      </c>
      <c r="D30" s="9">
        <v>66</v>
      </c>
      <c r="E30" s="10">
        <f t="shared" si="3"/>
        <v>0.15384615384615385</v>
      </c>
      <c r="F30" s="10">
        <f t="shared" si="4"/>
        <v>0.3188405797101449</v>
      </c>
      <c r="G30" s="10">
        <f t="shared" si="6"/>
        <v>7.25</v>
      </c>
      <c r="H30" s="16">
        <f t="shared" si="5"/>
        <v>1.1153846153846154</v>
      </c>
    </row>
    <row r="31" spans="1:8" ht="25.5" x14ac:dyDescent="0.2">
      <c r="A31" s="8"/>
      <c r="B31" s="34" t="s">
        <v>27</v>
      </c>
      <c r="C31" s="31">
        <v>0</v>
      </c>
      <c r="D31" s="9">
        <v>1</v>
      </c>
      <c r="E31" s="10" t="str">
        <f t="shared" si="3"/>
        <v/>
      </c>
      <c r="F31" s="10">
        <f t="shared" si="4"/>
        <v>4.830917874396135E-3</v>
      </c>
      <c r="G31" s="10">
        <f t="shared" si="6"/>
        <v>1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1</v>
      </c>
      <c r="E32" s="10" t="str">
        <f t="shared" si="3"/>
        <v/>
      </c>
      <c r="F32" s="10">
        <f t="shared" si="4"/>
        <v>4.830917874396135E-3</v>
      </c>
      <c r="G32" s="10">
        <f t="shared" si="6"/>
        <v>1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2</v>
      </c>
      <c r="D36" s="9">
        <v>1</v>
      </c>
      <c r="E36" s="10">
        <f t="shared" si="3"/>
        <v>3.8461538461538464E-2</v>
      </c>
      <c r="F36" s="10">
        <f t="shared" si="4"/>
        <v>4.830917874396135E-3</v>
      </c>
      <c r="G36" s="10">
        <f t="shared" si="6"/>
        <v>-0.5</v>
      </c>
      <c r="H36" s="16">
        <f t="shared" si="5"/>
        <v>-1.9230769230769232E-2</v>
      </c>
    </row>
    <row r="37" spans="1:8" ht="25.5" x14ac:dyDescent="0.2">
      <c r="A37" s="8"/>
      <c r="B37" s="34" t="s">
        <v>33</v>
      </c>
      <c r="C37" s="31">
        <v>1</v>
      </c>
      <c r="D37" s="9">
        <v>0</v>
      </c>
      <c r="E37" s="10">
        <f t="shared" si="3"/>
        <v>1.9230769230769232E-2</v>
      </c>
      <c r="F37" s="10" t="str">
        <f t="shared" si="4"/>
        <v/>
      </c>
      <c r="G37" s="10">
        <f t="shared" si="6"/>
        <v>-1</v>
      </c>
      <c r="H37" s="16">
        <f t="shared" si="5"/>
        <v>-1.9230769230769232E-2</v>
      </c>
    </row>
    <row r="38" spans="1:8" ht="25.5" x14ac:dyDescent="0.2">
      <c r="A38" s="8"/>
      <c r="B38" s="34" t="s">
        <v>34</v>
      </c>
      <c r="C38" s="31">
        <v>1</v>
      </c>
      <c r="D38" s="9">
        <v>0</v>
      </c>
      <c r="E38" s="10">
        <f t="shared" si="3"/>
        <v>1.9230769230769232E-2</v>
      </c>
      <c r="F38" s="10" t="str">
        <f t="shared" si="4"/>
        <v/>
      </c>
      <c r="G38" s="10">
        <f t="shared" si="6"/>
        <v>-1</v>
      </c>
      <c r="H38" s="16">
        <f t="shared" si="5"/>
        <v>-1.9230769230769232E-2</v>
      </c>
    </row>
    <row r="39" spans="1:8" x14ac:dyDescent="0.2">
      <c r="A39" s="8"/>
      <c r="B39" s="34" t="s">
        <v>35</v>
      </c>
      <c r="C39" s="31">
        <v>0</v>
      </c>
      <c r="D39" s="9">
        <v>6</v>
      </c>
      <c r="E39" s="10" t="str">
        <f t="shared" si="3"/>
        <v/>
      </c>
      <c r="F39" s="10">
        <f t="shared" si="4"/>
        <v>2.8985507246376812E-2</v>
      </c>
      <c r="G39" s="10">
        <f t="shared" si="6"/>
        <v>1</v>
      </c>
      <c r="H39" s="16" t="str">
        <f t="shared" si="5"/>
        <v/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0</v>
      </c>
      <c r="D44" s="9">
        <v>63</v>
      </c>
      <c r="E44" s="10" t="str">
        <f t="shared" si="3"/>
        <v/>
      </c>
      <c r="F44" s="10">
        <f t="shared" si="4"/>
        <v>0.30434782608695654</v>
      </c>
      <c r="G44" s="10">
        <f t="shared" si="6"/>
        <v>1</v>
      </c>
      <c r="H44" s="16" t="str">
        <f t="shared" si="5"/>
        <v/>
      </c>
    </row>
    <row r="45" spans="1:8" ht="25.5" x14ac:dyDescent="0.2">
      <c r="A45" s="8"/>
      <c r="B45" s="34" t="s">
        <v>41</v>
      </c>
      <c r="C45" s="31">
        <v>4</v>
      </c>
      <c r="D45" s="9">
        <v>0</v>
      </c>
      <c r="E45" s="10">
        <f t="shared" si="3"/>
        <v>7.6923076923076927E-2</v>
      </c>
      <c r="F45" s="10" t="str">
        <f t="shared" si="4"/>
        <v/>
      </c>
      <c r="G45" s="10">
        <f t="shared" si="6"/>
        <v>-1</v>
      </c>
      <c r="H45" s="16">
        <f t="shared" si="5"/>
        <v>-7.6923076923076927E-2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10</v>
      </c>
      <c r="D50" s="9">
        <v>3</v>
      </c>
      <c r="E50" s="10">
        <f t="shared" si="3"/>
        <v>0.19230769230769232</v>
      </c>
      <c r="F50" s="10">
        <f t="shared" si="4"/>
        <v>1.4492753623188406E-2</v>
      </c>
      <c r="G50" s="10">
        <f t="shared" si="6"/>
        <v>-0.7</v>
      </c>
      <c r="H50" s="16">
        <f t="shared" si="5"/>
        <v>-0.13461538461538461</v>
      </c>
    </row>
    <row r="51" spans="1:8" x14ac:dyDescent="0.2">
      <c r="A51" s="8"/>
      <c r="B51" s="34" t="s">
        <v>47</v>
      </c>
      <c r="C51" s="31">
        <v>2</v>
      </c>
      <c r="D51" s="9">
        <v>0</v>
      </c>
      <c r="E51" s="10">
        <f t="shared" ref="E51:E70" si="7">+IF(C51=0,"",C51/C$19)</f>
        <v>3.8461538461538464E-2</v>
      </c>
      <c r="F51" s="10" t="str">
        <f t="shared" ref="F51:F70" si="8">+IF(D51=0,"",D51/D$19)</f>
        <v/>
      </c>
      <c r="G51" s="10">
        <f t="shared" si="6"/>
        <v>-1</v>
      </c>
      <c r="H51" s="16">
        <f t="shared" ref="H51:H82" si="9">+IF(OR(AND(E51=""),(G51="")),"",E51*G51)</f>
        <v>-3.8461538461538464E-2</v>
      </c>
    </row>
    <row r="52" spans="1:8" x14ac:dyDescent="0.2">
      <c r="A52" s="8"/>
      <c r="B52" s="34" t="s">
        <v>48</v>
      </c>
      <c r="C52" s="31">
        <v>0</v>
      </c>
      <c r="D52" s="9">
        <v>1</v>
      </c>
      <c r="E52" s="10" t="str">
        <f t="shared" si="7"/>
        <v/>
      </c>
      <c r="F52" s="10">
        <f t="shared" si="8"/>
        <v>4.830917874396135E-3</v>
      </c>
      <c r="G52" s="10">
        <f t="shared" ref="G52:G70" si="10">+IF(AND(C52=0,D52=0)," ",IF(C52=0,1,IF(D52=0,-1,(D52-C52)/C52)))</f>
        <v>1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2</v>
      </c>
      <c r="D53" s="9">
        <v>1</v>
      </c>
      <c r="E53" s="10">
        <f t="shared" si="7"/>
        <v>3.8461538461538464E-2</v>
      </c>
      <c r="F53" s="10">
        <f t="shared" si="8"/>
        <v>4.830917874396135E-3</v>
      </c>
      <c r="G53" s="10">
        <f t="shared" si="10"/>
        <v>-0.5</v>
      </c>
      <c r="H53" s="16">
        <f t="shared" si="9"/>
        <v>-1.9230769230769232E-2</v>
      </c>
    </row>
    <row r="54" spans="1:8" x14ac:dyDescent="0.2">
      <c r="A54" s="8"/>
      <c r="B54" s="34" t="s">
        <v>50</v>
      </c>
      <c r="C54" s="31">
        <v>3</v>
      </c>
      <c r="D54" s="9">
        <v>3</v>
      </c>
      <c r="E54" s="10">
        <f t="shared" si="7"/>
        <v>5.7692307692307696E-2</v>
      </c>
      <c r="F54" s="10">
        <f t="shared" si="8"/>
        <v>1.4492753623188406E-2</v>
      </c>
      <c r="G54" s="10">
        <f t="shared" si="10"/>
        <v>0</v>
      </c>
      <c r="H54" s="16">
        <f t="shared" si="9"/>
        <v>0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1</v>
      </c>
      <c r="D61" s="9">
        <v>8</v>
      </c>
      <c r="E61" s="10">
        <f t="shared" si="7"/>
        <v>1.9230769230769232E-2</v>
      </c>
      <c r="F61" s="10">
        <f t="shared" si="8"/>
        <v>3.864734299516908E-2</v>
      </c>
      <c r="G61" s="10">
        <f t="shared" si="10"/>
        <v>7</v>
      </c>
      <c r="H61" s="16">
        <f t="shared" si="9"/>
        <v>0.13461538461538464</v>
      </c>
    </row>
    <row r="62" spans="1:8" x14ac:dyDescent="0.2">
      <c r="A62" s="8"/>
      <c r="B62" s="34" t="s">
        <v>58</v>
      </c>
      <c r="C62" s="31">
        <v>2</v>
      </c>
      <c r="D62" s="9">
        <v>2</v>
      </c>
      <c r="E62" s="10">
        <f t="shared" si="7"/>
        <v>3.8461538461538464E-2</v>
      </c>
      <c r="F62" s="10">
        <f t="shared" si="8"/>
        <v>9.6618357487922701E-3</v>
      </c>
      <c r="G62" s="10">
        <f t="shared" si="10"/>
        <v>0</v>
      </c>
      <c r="H62" s="16">
        <f t="shared" si="9"/>
        <v>0</v>
      </c>
    </row>
    <row r="63" spans="1:8" x14ac:dyDescent="0.2">
      <c r="A63" s="8"/>
      <c r="B63" s="34" t="s">
        <v>59</v>
      </c>
      <c r="C63" s="31">
        <v>0</v>
      </c>
      <c r="D63" s="9">
        <v>1</v>
      </c>
      <c r="E63" s="10" t="str">
        <f t="shared" si="7"/>
        <v/>
      </c>
      <c r="F63" s="10">
        <f t="shared" si="8"/>
        <v>4.830917874396135E-3</v>
      </c>
      <c r="G63" s="10">
        <f t="shared" si="10"/>
        <v>1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3</v>
      </c>
      <c r="D64" s="9">
        <v>6</v>
      </c>
      <c r="E64" s="10">
        <f t="shared" si="7"/>
        <v>5.7692307692307696E-2</v>
      </c>
      <c r="F64" s="10">
        <f t="shared" si="8"/>
        <v>2.8985507246376812E-2</v>
      </c>
      <c r="G64" s="10">
        <f t="shared" si="10"/>
        <v>1</v>
      </c>
      <c r="H64" s="16">
        <f t="shared" si="9"/>
        <v>5.7692307692307696E-2</v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2</v>
      </c>
      <c r="D68" s="9">
        <v>3</v>
      </c>
      <c r="E68" s="10">
        <f t="shared" si="7"/>
        <v>3.8461538461538464E-2</v>
      </c>
      <c r="F68" s="10">
        <f t="shared" si="8"/>
        <v>1.4492753623188406E-2</v>
      </c>
      <c r="G68" s="10">
        <f t="shared" si="10"/>
        <v>0.5</v>
      </c>
      <c r="H68" s="16">
        <f t="shared" si="9"/>
        <v>1.9230769230769232E-2</v>
      </c>
    </row>
    <row r="69" spans="1:8" x14ac:dyDescent="0.2">
      <c r="A69" s="8"/>
      <c r="B69" s="34" t="s">
        <v>65</v>
      </c>
      <c r="C69" s="31">
        <v>1</v>
      </c>
      <c r="D69" s="9">
        <v>1</v>
      </c>
      <c r="E69" s="10">
        <f t="shared" si="7"/>
        <v>1.9230769230769232E-2</v>
      </c>
      <c r="F69" s="10">
        <f t="shared" si="8"/>
        <v>4.830917874396135E-3</v>
      </c>
      <c r="G69" s="10">
        <f t="shared" si="10"/>
        <v>0</v>
      </c>
      <c r="H69" s="16">
        <f t="shared" si="9"/>
        <v>0</v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973</v>
      </c>
      <c r="D76" s="30">
        <f>SUM(D77:D175)</f>
        <v>964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-9.249743062692703E-3</v>
      </c>
      <c r="H76" s="40">
        <f t="shared" ref="H76:H107" si="13">+IF(OR(AND(E76=""),(G76="")),"",E76*G76)</f>
        <v>-9.249743062692703E-3</v>
      </c>
    </row>
    <row r="77" spans="1:8" x14ac:dyDescent="0.2">
      <c r="A77" s="8"/>
      <c r="B77" s="33" t="s">
        <v>67</v>
      </c>
      <c r="C77" s="39">
        <v>21</v>
      </c>
      <c r="D77" s="36">
        <v>12</v>
      </c>
      <c r="E77" s="37">
        <f t="shared" si="11"/>
        <v>2.1582733812949641E-2</v>
      </c>
      <c r="F77" s="37">
        <f t="shared" si="12"/>
        <v>1.2448132780082987E-2</v>
      </c>
      <c r="G77" s="37">
        <f t="shared" ref="G77:G108" si="14">+IF(AND(C77=0,D77=0)," ",IF(C77=0,1,IF(D77=0,-1,(D77-C77)/C77)))</f>
        <v>-0.42857142857142855</v>
      </c>
      <c r="H77" s="38">
        <f t="shared" si="13"/>
        <v>-9.249743062692703E-3</v>
      </c>
    </row>
    <row r="78" spans="1:8" x14ac:dyDescent="0.2">
      <c r="A78" s="8"/>
      <c r="B78" s="34" t="s">
        <v>68</v>
      </c>
      <c r="C78" s="31">
        <v>7</v>
      </c>
      <c r="D78" s="9">
        <v>1</v>
      </c>
      <c r="E78" s="10">
        <f t="shared" si="11"/>
        <v>7.1942446043165471E-3</v>
      </c>
      <c r="F78" s="10">
        <f t="shared" si="12"/>
        <v>1.037344398340249E-3</v>
      </c>
      <c r="G78" s="10">
        <f t="shared" si="14"/>
        <v>-0.8571428571428571</v>
      </c>
      <c r="H78" s="16">
        <f t="shared" si="13"/>
        <v>-6.1664953751284684E-3</v>
      </c>
    </row>
    <row r="79" spans="1:8" x14ac:dyDescent="0.2">
      <c r="A79" s="8"/>
      <c r="B79" s="34" t="s">
        <v>69</v>
      </c>
      <c r="C79" s="31">
        <v>1</v>
      </c>
      <c r="D79" s="9">
        <v>1</v>
      </c>
      <c r="E79" s="10">
        <f t="shared" si="11"/>
        <v>1.0277492291880781E-3</v>
      </c>
      <c r="F79" s="10">
        <f t="shared" si="12"/>
        <v>1.037344398340249E-3</v>
      </c>
      <c r="G79" s="10">
        <f t="shared" si="14"/>
        <v>0</v>
      </c>
      <c r="H79" s="16">
        <f t="shared" si="13"/>
        <v>0</v>
      </c>
    </row>
    <row r="80" spans="1:8" x14ac:dyDescent="0.2">
      <c r="A80" s="8"/>
      <c r="B80" s="34" t="s">
        <v>70</v>
      </c>
      <c r="C80" s="31">
        <v>20</v>
      </c>
      <c r="D80" s="9">
        <v>14</v>
      </c>
      <c r="E80" s="10">
        <f t="shared" si="11"/>
        <v>2.0554984583761562E-2</v>
      </c>
      <c r="F80" s="10">
        <f t="shared" si="12"/>
        <v>1.4522821576763486E-2</v>
      </c>
      <c r="G80" s="10">
        <f t="shared" si="14"/>
        <v>-0.3</v>
      </c>
      <c r="H80" s="16">
        <f t="shared" si="13"/>
        <v>-6.1664953751284684E-3</v>
      </c>
    </row>
    <row r="81" spans="1:8" ht="25.5" x14ac:dyDescent="0.2">
      <c r="A81" s="8"/>
      <c r="B81" s="34" t="s">
        <v>71</v>
      </c>
      <c r="C81" s="31">
        <v>65</v>
      </c>
      <c r="D81" s="9">
        <v>71</v>
      </c>
      <c r="E81" s="10">
        <f t="shared" si="11"/>
        <v>6.680369989722508E-2</v>
      </c>
      <c r="F81" s="10">
        <f t="shared" si="12"/>
        <v>7.3651452282157678E-2</v>
      </c>
      <c r="G81" s="10">
        <f t="shared" si="14"/>
        <v>9.2307692307692313E-2</v>
      </c>
      <c r="H81" s="16">
        <f t="shared" si="13"/>
        <v>6.1664953751284692E-3</v>
      </c>
    </row>
    <row r="82" spans="1:8" x14ac:dyDescent="0.2">
      <c r="A82" s="8"/>
      <c r="B82" s="34" t="s">
        <v>72</v>
      </c>
      <c r="C82" s="31">
        <v>2</v>
      </c>
      <c r="D82" s="9">
        <v>0</v>
      </c>
      <c r="E82" s="10">
        <f t="shared" si="11"/>
        <v>2.0554984583761563E-3</v>
      </c>
      <c r="F82" s="10" t="str">
        <f t="shared" si="12"/>
        <v/>
      </c>
      <c r="G82" s="10">
        <f t="shared" si="14"/>
        <v>-1</v>
      </c>
      <c r="H82" s="16">
        <f t="shared" si="13"/>
        <v>-2.0554984583761563E-3</v>
      </c>
    </row>
    <row r="83" spans="1:8" x14ac:dyDescent="0.2">
      <c r="A83" s="8"/>
      <c r="B83" s="34" t="s">
        <v>73</v>
      </c>
      <c r="C83" s="31">
        <v>29</v>
      </c>
      <c r="D83" s="9">
        <v>1</v>
      </c>
      <c r="E83" s="10">
        <f t="shared" si="11"/>
        <v>2.9804727646454265E-2</v>
      </c>
      <c r="F83" s="10">
        <f t="shared" si="12"/>
        <v>1.037344398340249E-3</v>
      </c>
      <c r="G83" s="10">
        <f t="shared" si="14"/>
        <v>-0.96551724137931039</v>
      </c>
      <c r="H83" s="16">
        <f t="shared" si="13"/>
        <v>-2.8776978417266189E-2</v>
      </c>
    </row>
    <row r="84" spans="1:8" x14ac:dyDescent="0.2">
      <c r="A84" s="8"/>
      <c r="B84" s="34" t="s">
        <v>74</v>
      </c>
      <c r="C84" s="31">
        <v>0</v>
      </c>
      <c r="D84" s="9">
        <v>2</v>
      </c>
      <c r="E84" s="10" t="str">
        <f t="shared" si="11"/>
        <v/>
      </c>
      <c r="F84" s="10">
        <f t="shared" si="12"/>
        <v>2.0746887966804979E-3</v>
      </c>
      <c r="G84" s="10">
        <f t="shared" si="14"/>
        <v>1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24</v>
      </c>
      <c r="E86" s="10" t="str">
        <f t="shared" si="11"/>
        <v/>
      </c>
      <c r="F86" s="10">
        <f t="shared" si="12"/>
        <v>2.4896265560165973E-2</v>
      </c>
      <c r="G86" s="10">
        <f t="shared" si="14"/>
        <v>1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3</v>
      </c>
      <c r="D92" s="9">
        <v>2</v>
      </c>
      <c r="E92" s="10">
        <f t="shared" si="11"/>
        <v>3.0832476875642342E-3</v>
      </c>
      <c r="F92" s="10">
        <f t="shared" si="12"/>
        <v>2.0746887966804979E-3</v>
      </c>
      <c r="G92" s="10">
        <f t="shared" si="14"/>
        <v>-0.33333333333333331</v>
      </c>
      <c r="H92" s="16">
        <f t="shared" si="13"/>
        <v>-1.0277492291880779E-3</v>
      </c>
    </row>
    <row r="93" spans="1:8" x14ac:dyDescent="0.2">
      <c r="A93" s="8"/>
      <c r="B93" s="34" t="s">
        <v>83</v>
      </c>
      <c r="C93" s="31">
        <v>0</v>
      </c>
      <c r="D93" s="9">
        <v>1</v>
      </c>
      <c r="E93" s="10" t="str">
        <f t="shared" si="11"/>
        <v/>
      </c>
      <c r="F93" s="10">
        <f t="shared" si="12"/>
        <v>1.037344398340249E-3</v>
      </c>
      <c r="G93" s="10">
        <f t="shared" si="14"/>
        <v>1</v>
      </c>
      <c r="H93" s="16" t="str">
        <f t="shared" si="13"/>
        <v/>
      </c>
    </row>
    <row r="94" spans="1:8" x14ac:dyDescent="0.2">
      <c r="A94" s="8"/>
      <c r="B94" s="34" t="s">
        <v>84</v>
      </c>
      <c r="C94" s="31">
        <v>15</v>
      </c>
      <c r="D94" s="9">
        <v>0</v>
      </c>
      <c r="E94" s="10">
        <f t="shared" si="11"/>
        <v>1.5416238437821172E-2</v>
      </c>
      <c r="F94" s="10" t="str">
        <f t="shared" si="12"/>
        <v/>
      </c>
      <c r="G94" s="10">
        <f t="shared" si="14"/>
        <v>-1</v>
      </c>
      <c r="H94" s="16">
        <f t="shared" si="13"/>
        <v>-1.5416238437821172E-2</v>
      </c>
    </row>
    <row r="95" spans="1:8" x14ac:dyDescent="0.2">
      <c r="A95" s="8"/>
      <c r="B95" s="34" t="s">
        <v>85</v>
      </c>
      <c r="C95" s="31">
        <v>1</v>
      </c>
      <c r="D95" s="9">
        <v>4</v>
      </c>
      <c r="E95" s="10">
        <f t="shared" si="11"/>
        <v>1.0277492291880781E-3</v>
      </c>
      <c r="F95" s="10">
        <f t="shared" si="12"/>
        <v>4.1493775933609959E-3</v>
      </c>
      <c r="G95" s="10">
        <f t="shared" si="14"/>
        <v>3</v>
      </c>
      <c r="H95" s="16">
        <f t="shared" si="13"/>
        <v>3.0832476875642346E-3</v>
      </c>
    </row>
    <row r="96" spans="1:8" x14ac:dyDescent="0.2">
      <c r="A96" s="8"/>
      <c r="B96" s="34" t="s">
        <v>86</v>
      </c>
      <c r="C96" s="31">
        <v>1</v>
      </c>
      <c r="D96" s="9">
        <v>1</v>
      </c>
      <c r="E96" s="10">
        <f t="shared" si="11"/>
        <v>1.0277492291880781E-3</v>
      </c>
      <c r="F96" s="10">
        <f t="shared" si="12"/>
        <v>1.037344398340249E-3</v>
      </c>
      <c r="G96" s="10">
        <f t="shared" si="14"/>
        <v>0</v>
      </c>
      <c r="H96" s="16">
        <f t="shared" si="13"/>
        <v>0</v>
      </c>
    </row>
    <row r="97" spans="1:8" x14ac:dyDescent="0.2">
      <c r="A97" s="8"/>
      <c r="B97" s="34" t="s">
        <v>87</v>
      </c>
      <c r="C97" s="31">
        <v>0</v>
      </c>
      <c r="D97" s="9">
        <v>1</v>
      </c>
      <c r="E97" s="10" t="str">
        <f t="shared" si="11"/>
        <v/>
      </c>
      <c r="F97" s="10">
        <f t="shared" si="12"/>
        <v>1.037344398340249E-3</v>
      </c>
      <c r="G97" s="10">
        <f t="shared" si="14"/>
        <v>1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11</v>
      </c>
      <c r="D98" s="9">
        <v>10</v>
      </c>
      <c r="E98" s="10">
        <f t="shared" si="11"/>
        <v>1.1305241521068859E-2</v>
      </c>
      <c r="F98" s="10">
        <f t="shared" si="12"/>
        <v>1.0373443983402489E-2</v>
      </c>
      <c r="G98" s="10">
        <f t="shared" si="14"/>
        <v>-9.0909090909090912E-2</v>
      </c>
      <c r="H98" s="16">
        <f t="shared" si="13"/>
        <v>-1.0277492291880781E-3</v>
      </c>
    </row>
    <row r="99" spans="1:8" x14ac:dyDescent="0.2">
      <c r="A99" s="8"/>
      <c r="B99" s="34" t="s">
        <v>89</v>
      </c>
      <c r="C99" s="31">
        <v>3</v>
      </c>
      <c r="D99" s="9">
        <v>2</v>
      </c>
      <c r="E99" s="10">
        <f t="shared" si="11"/>
        <v>3.0832476875642342E-3</v>
      </c>
      <c r="F99" s="10">
        <f t="shared" si="12"/>
        <v>2.0746887966804979E-3</v>
      </c>
      <c r="G99" s="10">
        <f t="shared" si="14"/>
        <v>-0.33333333333333331</v>
      </c>
      <c r="H99" s="16">
        <f t="shared" si="13"/>
        <v>-1.0277492291880779E-3</v>
      </c>
    </row>
    <row r="100" spans="1:8" x14ac:dyDescent="0.2">
      <c r="A100" s="8"/>
      <c r="B100" s="34" t="s">
        <v>90</v>
      </c>
      <c r="C100" s="31">
        <v>2</v>
      </c>
      <c r="D100" s="9">
        <v>2</v>
      </c>
      <c r="E100" s="10">
        <f t="shared" si="11"/>
        <v>2.0554984583761563E-3</v>
      </c>
      <c r="F100" s="10">
        <f t="shared" si="12"/>
        <v>2.0746887966804979E-3</v>
      </c>
      <c r="G100" s="10">
        <f t="shared" si="14"/>
        <v>0</v>
      </c>
      <c r="H100" s="16">
        <f t="shared" si="13"/>
        <v>0</v>
      </c>
    </row>
    <row r="101" spans="1:8" x14ac:dyDescent="0.2">
      <c r="A101" s="8"/>
      <c r="B101" s="34" t="s">
        <v>91</v>
      </c>
      <c r="C101" s="31">
        <v>1</v>
      </c>
      <c r="D101" s="9">
        <v>1</v>
      </c>
      <c r="E101" s="10">
        <f t="shared" si="11"/>
        <v>1.0277492291880781E-3</v>
      </c>
      <c r="F101" s="10">
        <f t="shared" si="12"/>
        <v>1.037344398340249E-3</v>
      </c>
      <c r="G101" s="10">
        <f t="shared" si="14"/>
        <v>0</v>
      </c>
      <c r="H101" s="16">
        <f t="shared" si="13"/>
        <v>0</v>
      </c>
    </row>
    <row r="102" spans="1:8" x14ac:dyDescent="0.2">
      <c r="A102" s="8"/>
      <c r="B102" s="34" t="s">
        <v>92</v>
      </c>
      <c r="C102" s="3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4" t="s">
        <v>93</v>
      </c>
      <c r="C103" s="31">
        <v>1</v>
      </c>
      <c r="D103" s="9">
        <v>4</v>
      </c>
      <c r="E103" s="10">
        <f t="shared" si="11"/>
        <v>1.0277492291880781E-3</v>
      </c>
      <c r="F103" s="10">
        <f t="shared" si="12"/>
        <v>4.1493775933609959E-3</v>
      </c>
      <c r="G103" s="10">
        <f t="shared" si="14"/>
        <v>3</v>
      </c>
      <c r="H103" s="16">
        <f t="shared" si="13"/>
        <v>3.0832476875642346E-3</v>
      </c>
    </row>
    <row r="104" spans="1:8" x14ac:dyDescent="0.2">
      <c r="A104" s="8"/>
      <c r="B104" s="34" t="s">
        <v>94</v>
      </c>
      <c r="C104" s="31">
        <v>3</v>
      </c>
      <c r="D104" s="9">
        <v>2</v>
      </c>
      <c r="E104" s="10">
        <f t="shared" si="11"/>
        <v>3.0832476875642342E-3</v>
      </c>
      <c r="F104" s="10">
        <f t="shared" si="12"/>
        <v>2.0746887966804979E-3</v>
      </c>
      <c r="G104" s="10">
        <f t="shared" si="14"/>
        <v>-0.33333333333333331</v>
      </c>
      <c r="H104" s="16">
        <f t="shared" si="13"/>
        <v>-1.0277492291880779E-3</v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45</v>
      </c>
      <c r="D106" s="9">
        <v>12</v>
      </c>
      <c r="E106" s="10">
        <f t="shared" si="11"/>
        <v>4.6248715313463515E-2</v>
      </c>
      <c r="F106" s="10">
        <f t="shared" si="12"/>
        <v>1.2448132780082987E-2</v>
      </c>
      <c r="G106" s="10">
        <f t="shared" si="14"/>
        <v>-0.73333333333333328</v>
      </c>
      <c r="H106" s="16">
        <f t="shared" si="13"/>
        <v>-3.3915724563206573E-2</v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4" t="s">
        <v>100</v>
      </c>
      <c r="C110" s="31">
        <v>80</v>
      </c>
      <c r="D110" s="9">
        <v>0</v>
      </c>
      <c r="E110" s="10">
        <f t="shared" si="15"/>
        <v>8.2219938335046247E-2</v>
      </c>
      <c r="F110" s="10" t="str">
        <f t="shared" si="16"/>
        <v/>
      </c>
      <c r="G110" s="10">
        <f t="shared" si="18"/>
        <v>-1</v>
      </c>
      <c r="H110" s="16">
        <f t="shared" si="17"/>
        <v>-8.2219938335046247E-2</v>
      </c>
    </row>
    <row r="111" spans="1:8" x14ac:dyDescent="0.2">
      <c r="A111" s="8"/>
      <c r="B111" s="34" t="s">
        <v>101</v>
      </c>
      <c r="C111" s="31">
        <v>1</v>
      </c>
      <c r="D111" s="9">
        <v>0</v>
      </c>
      <c r="E111" s="10">
        <f t="shared" si="15"/>
        <v>1.0277492291880781E-3</v>
      </c>
      <c r="F111" s="10" t="str">
        <f t="shared" si="16"/>
        <v/>
      </c>
      <c r="G111" s="10">
        <f t="shared" si="18"/>
        <v>-1</v>
      </c>
      <c r="H111" s="16">
        <f t="shared" si="17"/>
        <v>-1.0277492291880781E-3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4</v>
      </c>
      <c r="D113" s="9">
        <v>7</v>
      </c>
      <c r="E113" s="10">
        <f t="shared" si="15"/>
        <v>4.1109969167523125E-3</v>
      </c>
      <c r="F113" s="10">
        <f t="shared" si="16"/>
        <v>7.261410788381743E-3</v>
      </c>
      <c r="G113" s="10">
        <f t="shared" si="18"/>
        <v>0.75</v>
      </c>
      <c r="H113" s="16">
        <f t="shared" si="17"/>
        <v>3.0832476875642346E-3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0</v>
      </c>
      <c r="D115" s="9">
        <v>1</v>
      </c>
      <c r="E115" s="10" t="str">
        <f t="shared" si="15"/>
        <v/>
      </c>
      <c r="F115" s="10">
        <f t="shared" si="16"/>
        <v>1.037344398340249E-3</v>
      </c>
      <c r="G115" s="10">
        <f t="shared" si="18"/>
        <v>1</v>
      </c>
      <c r="H115" s="16" t="str">
        <f t="shared" si="17"/>
        <v/>
      </c>
    </row>
    <row r="116" spans="1:8" x14ac:dyDescent="0.2">
      <c r="A116" s="8"/>
      <c r="B116" s="34" t="s">
        <v>106</v>
      </c>
      <c r="C116" s="31">
        <v>3</v>
      </c>
      <c r="D116" s="9">
        <v>4</v>
      </c>
      <c r="E116" s="10">
        <f t="shared" si="15"/>
        <v>3.0832476875642342E-3</v>
      </c>
      <c r="F116" s="10">
        <f t="shared" si="16"/>
        <v>4.1493775933609959E-3</v>
      </c>
      <c r="G116" s="10">
        <f t="shared" si="18"/>
        <v>0.33333333333333331</v>
      </c>
      <c r="H116" s="16">
        <f t="shared" si="17"/>
        <v>1.0277492291880779E-3</v>
      </c>
    </row>
    <row r="117" spans="1:8" x14ac:dyDescent="0.2">
      <c r="A117" s="8"/>
      <c r="B117" s="34" t="s">
        <v>107</v>
      </c>
      <c r="C117" s="31">
        <v>7</v>
      </c>
      <c r="D117" s="9">
        <v>0</v>
      </c>
      <c r="E117" s="10">
        <f t="shared" si="15"/>
        <v>7.1942446043165471E-3</v>
      </c>
      <c r="F117" s="10" t="str">
        <f t="shared" si="16"/>
        <v/>
      </c>
      <c r="G117" s="10">
        <f t="shared" si="18"/>
        <v>-1</v>
      </c>
      <c r="H117" s="16">
        <f t="shared" si="17"/>
        <v>-7.1942446043165471E-3</v>
      </c>
    </row>
    <row r="118" spans="1:8" x14ac:dyDescent="0.2">
      <c r="A118" s="8"/>
      <c r="B118" s="34" t="s">
        <v>108</v>
      </c>
      <c r="C118" s="31">
        <v>22</v>
      </c>
      <c r="D118" s="9">
        <v>6</v>
      </c>
      <c r="E118" s="10">
        <f t="shared" si="15"/>
        <v>2.2610483042137718E-2</v>
      </c>
      <c r="F118" s="10">
        <f t="shared" si="16"/>
        <v>6.2240663900414933E-3</v>
      </c>
      <c r="G118" s="10">
        <f t="shared" si="18"/>
        <v>-0.72727272727272729</v>
      </c>
      <c r="H118" s="16">
        <f t="shared" si="17"/>
        <v>-1.644398766700925E-2</v>
      </c>
    </row>
    <row r="119" spans="1:8" ht="25.5" x14ac:dyDescent="0.2">
      <c r="A119" s="8"/>
      <c r="B119" s="34" t="s">
        <v>109</v>
      </c>
      <c r="C119" s="31">
        <v>16</v>
      </c>
      <c r="D119" s="9">
        <v>3</v>
      </c>
      <c r="E119" s="10">
        <f t="shared" si="15"/>
        <v>1.644398766700925E-2</v>
      </c>
      <c r="F119" s="10">
        <f t="shared" si="16"/>
        <v>3.1120331950207467E-3</v>
      </c>
      <c r="G119" s="10">
        <f t="shared" si="18"/>
        <v>-0.8125</v>
      </c>
      <c r="H119" s="16">
        <f t="shared" si="17"/>
        <v>-1.3360739979445016E-2</v>
      </c>
    </row>
    <row r="120" spans="1:8" ht="25.5" x14ac:dyDescent="0.2">
      <c r="A120" s="8"/>
      <c r="B120" s="34" t="s">
        <v>110</v>
      </c>
      <c r="C120" s="31">
        <v>21</v>
      </c>
      <c r="D120" s="9">
        <v>15</v>
      </c>
      <c r="E120" s="10">
        <f t="shared" si="15"/>
        <v>2.1582733812949641E-2</v>
      </c>
      <c r="F120" s="10">
        <f t="shared" si="16"/>
        <v>1.5560165975103735E-2</v>
      </c>
      <c r="G120" s="10">
        <f t="shared" si="18"/>
        <v>-0.2857142857142857</v>
      </c>
      <c r="H120" s="16">
        <f t="shared" si="17"/>
        <v>-6.1664953751284684E-3</v>
      </c>
    </row>
    <row r="121" spans="1:8" x14ac:dyDescent="0.2">
      <c r="A121" s="8"/>
      <c r="B121" s="34" t="s">
        <v>111</v>
      </c>
      <c r="C121" s="31">
        <v>2</v>
      </c>
      <c r="D121" s="9">
        <v>2</v>
      </c>
      <c r="E121" s="10">
        <f t="shared" si="15"/>
        <v>2.0554984583761563E-3</v>
      </c>
      <c r="F121" s="10">
        <f t="shared" si="16"/>
        <v>2.0746887966804979E-3</v>
      </c>
      <c r="G121" s="10">
        <f t="shared" si="18"/>
        <v>0</v>
      </c>
      <c r="H121" s="16">
        <f t="shared" si="17"/>
        <v>0</v>
      </c>
    </row>
    <row r="122" spans="1:8" x14ac:dyDescent="0.2">
      <c r="A122" s="8"/>
      <c r="B122" s="34" t="s">
        <v>112</v>
      </c>
      <c r="C122" s="31">
        <v>2</v>
      </c>
      <c r="D122" s="9">
        <v>8</v>
      </c>
      <c r="E122" s="10">
        <f t="shared" si="15"/>
        <v>2.0554984583761563E-3</v>
      </c>
      <c r="F122" s="10">
        <f t="shared" si="16"/>
        <v>8.2987551867219917E-3</v>
      </c>
      <c r="G122" s="10">
        <f t="shared" si="18"/>
        <v>3</v>
      </c>
      <c r="H122" s="16">
        <f t="shared" si="17"/>
        <v>6.1664953751284692E-3</v>
      </c>
    </row>
    <row r="123" spans="1:8" x14ac:dyDescent="0.2">
      <c r="A123" s="8"/>
      <c r="B123" s="34" t="s">
        <v>113</v>
      </c>
      <c r="C123" s="31">
        <v>1</v>
      </c>
      <c r="D123" s="9">
        <v>1</v>
      </c>
      <c r="E123" s="10">
        <f t="shared" si="15"/>
        <v>1.0277492291880781E-3</v>
      </c>
      <c r="F123" s="10">
        <f t="shared" si="16"/>
        <v>1.037344398340249E-3</v>
      </c>
      <c r="G123" s="10">
        <f t="shared" si="18"/>
        <v>0</v>
      </c>
      <c r="H123" s="16">
        <f t="shared" si="17"/>
        <v>0</v>
      </c>
    </row>
    <row r="124" spans="1:8" x14ac:dyDescent="0.2">
      <c r="A124" s="8"/>
      <c r="B124" s="34" t="s">
        <v>114</v>
      </c>
      <c r="C124" s="31">
        <v>1</v>
      </c>
      <c r="D124" s="9">
        <v>1</v>
      </c>
      <c r="E124" s="10">
        <f t="shared" si="15"/>
        <v>1.0277492291880781E-3</v>
      </c>
      <c r="F124" s="10">
        <f t="shared" si="16"/>
        <v>1.037344398340249E-3</v>
      </c>
      <c r="G124" s="10">
        <f t="shared" si="18"/>
        <v>0</v>
      </c>
      <c r="H124" s="16">
        <f t="shared" si="17"/>
        <v>0</v>
      </c>
    </row>
    <row r="125" spans="1:8" x14ac:dyDescent="0.2">
      <c r="A125" s="8"/>
      <c r="B125" s="34" t="s">
        <v>115</v>
      </c>
      <c r="C125" s="31">
        <v>0</v>
      </c>
      <c r="D125" s="9">
        <v>3</v>
      </c>
      <c r="E125" s="10" t="str">
        <f t="shared" si="15"/>
        <v/>
      </c>
      <c r="F125" s="10">
        <f t="shared" si="16"/>
        <v>3.1120331950207467E-3</v>
      </c>
      <c r="G125" s="10">
        <f t="shared" si="18"/>
        <v>1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3</v>
      </c>
      <c r="D127" s="9">
        <v>0</v>
      </c>
      <c r="E127" s="10">
        <f t="shared" si="15"/>
        <v>3.0832476875642342E-3</v>
      </c>
      <c r="F127" s="10" t="str">
        <f t="shared" si="16"/>
        <v/>
      </c>
      <c r="G127" s="10">
        <f t="shared" si="18"/>
        <v>-1</v>
      </c>
      <c r="H127" s="16">
        <f t="shared" si="17"/>
        <v>-3.0832476875642342E-3</v>
      </c>
    </row>
    <row r="128" spans="1:8" x14ac:dyDescent="0.2">
      <c r="A128" s="8"/>
      <c r="B128" s="34" t="s">
        <v>118</v>
      </c>
      <c r="C128" s="31">
        <v>1</v>
      </c>
      <c r="D128" s="9">
        <v>0</v>
      </c>
      <c r="E128" s="10">
        <f t="shared" si="15"/>
        <v>1.0277492291880781E-3</v>
      </c>
      <c r="F128" s="10" t="str">
        <f t="shared" si="16"/>
        <v/>
      </c>
      <c r="G128" s="10">
        <f t="shared" si="18"/>
        <v>-1</v>
      </c>
      <c r="H128" s="16">
        <f t="shared" si="17"/>
        <v>-1.0277492291880781E-3</v>
      </c>
    </row>
    <row r="129" spans="1:8" x14ac:dyDescent="0.2">
      <c r="A129" s="8"/>
      <c r="B129" s="34" t="s">
        <v>119</v>
      </c>
      <c r="C129" s="31">
        <v>2</v>
      </c>
      <c r="D129" s="9">
        <v>0</v>
      </c>
      <c r="E129" s="10">
        <f t="shared" si="15"/>
        <v>2.0554984583761563E-3</v>
      </c>
      <c r="F129" s="10" t="str">
        <f t="shared" si="16"/>
        <v/>
      </c>
      <c r="G129" s="10">
        <f t="shared" si="18"/>
        <v>-1</v>
      </c>
      <c r="H129" s="16">
        <f t="shared" si="17"/>
        <v>-2.0554984583761563E-3</v>
      </c>
    </row>
    <row r="130" spans="1:8" x14ac:dyDescent="0.2">
      <c r="A130" s="8"/>
      <c r="B130" s="34" t="s">
        <v>120</v>
      </c>
      <c r="C130" s="31">
        <v>0</v>
      </c>
      <c r="D130" s="9">
        <v>4</v>
      </c>
      <c r="E130" s="10" t="str">
        <f t="shared" si="15"/>
        <v/>
      </c>
      <c r="F130" s="10">
        <f t="shared" si="16"/>
        <v>4.1493775933609959E-3</v>
      </c>
      <c r="G130" s="10">
        <f t="shared" si="18"/>
        <v>1</v>
      </c>
      <c r="H130" s="16" t="str">
        <f t="shared" si="17"/>
        <v/>
      </c>
    </row>
    <row r="131" spans="1:8" x14ac:dyDescent="0.2">
      <c r="A131" s="8"/>
      <c r="B131" s="34" t="s">
        <v>121</v>
      </c>
      <c r="C131" s="3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4" t="s">
        <v>122</v>
      </c>
      <c r="C132" s="31">
        <v>21</v>
      </c>
      <c r="D132" s="9">
        <v>4</v>
      </c>
      <c r="E132" s="10">
        <f t="shared" si="15"/>
        <v>2.1582733812949641E-2</v>
      </c>
      <c r="F132" s="10">
        <f t="shared" si="16"/>
        <v>4.1493775933609959E-3</v>
      </c>
      <c r="G132" s="10">
        <f t="shared" si="18"/>
        <v>-0.80952380952380953</v>
      </c>
      <c r="H132" s="16">
        <f t="shared" si="17"/>
        <v>-1.747173689619733E-2</v>
      </c>
    </row>
    <row r="133" spans="1:8" x14ac:dyDescent="0.2">
      <c r="A133" s="8"/>
      <c r="B133" s="34" t="s">
        <v>123</v>
      </c>
      <c r="C133" s="31">
        <v>0</v>
      </c>
      <c r="D133" s="9">
        <v>1</v>
      </c>
      <c r="E133" s="10" t="str">
        <f t="shared" si="15"/>
        <v/>
      </c>
      <c r="F133" s="10">
        <f t="shared" si="16"/>
        <v>1.037344398340249E-3</v>
      </c>
      <c r="G133" s="10">
        <f t="shared" si="18"/>
        <v>1</v>
      </c>
      <c r="H133" s="16" t="str">
        <f t="shared" si="17"/>
        <v/>
      </c>
    </row>
    <row r="134" spans="1:8" x14ac:dyDescent="0.2">
      <c r="A134" s="8"/>
      <c r="B134" s="34" t="s">
        <v>124</v>
      </c>
      <c r="C134" s="31">
        <v>4</v>
      </c>
      <c r="D134" s="9">
        <v>11</v>
      </c>
      <c r="E134" s="10">
        <f t="shared" si="15"/>
        <v>4.1109969167523125E-3</v>
      </c>
      <c r="F134" s="10">
        <f t="shared" si="16"/>
        <v>1.1410788381742738E-2</v>
      </c>
      <c r="G134" s="10">
        <f t="shared" si="18"/>
        <v>1.75</v>
      </c>
      <c r="H134" s="16">
        <f t="shared" si="17"/>
        <v>7.1942446043165471E-3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3</v>
      </c>
      <c r="D136" s="9">
        <v>8</v>
      </c>
      <c r="E136" s="10">
        <f t="shared" si="15"/>
        <v>3.0832476875642342E-3</v>
      </c>
      <c r="F136" s="10">
        <f t="shared" si="16"/>
        <v>8.2987551867219917E-3</v>
      </c>
      <c r="G136" s="10">
        <f t="shared" si="18"/>
        <v>1.6666666666666667</v>
      </c>
      <c r="H136" s="16">
        <f t="shared" si="17"/>
        <v>5.1387461459403904E-3</v>
      </c>
    </row>
    <row r="137" spans="1:8" x14ac:dyDescent="0.2">
      <c r="A137" s="8"/>
      <c r="B137" s="34" t="s">
        <v>127</v>
      </c>
      <c r="C137" s="31">
        <v>2</v>
      </c>
      <c r="D137" s="9">
        <v>123</v>
      </c>
      <c r="E137" s="10">
        <f t="shared" si="15"/>
        <v>2.0554984583761563E-3</v>
      </c>
      <c r="F137" s="10">
        <f t="shared" si="16"/>
        <v>0.12759336099585061</v>
      </c>
      <c r="G137" s="10">
        <f t="shared" si="18"/>
        <v>60.5</v>
      </c>
      <c r="H137" s="16">
        <f t="shared" si="17"/>
        <v>0.12435765673175746</v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480</v>
      </c>
      <c r="D139" s="9">
        <v>526</v>
      </c>
      <c r="E139" s="10">
        <f t="shared" si="15"/>
        <v>0.49331963001027751</v>
      </c>
      <c r="F139" s="10">
        <f t="shared" si="16"/>
        <v>0.5456431535269709</v>
      </c>
      <c r="G139" s="10">
        <f t="shared" si="18"/>
        <v>9.583333333333334E-2</v>
      </c>
      <c r="H139" s="16">
        <f t="shared" si="17"/>
        <v>4.7276464542651594E-2</v>
      </c>
    </row>
    <row r="140" spans="1:8" x14ac:dyDescent="0.2">
      <c r="A140" s="8"/>
      <c r="B140" s="34" t="s">
        <v>130</v>
      </c>
      <c r="C140" s="31">
        <v>5</v>
      </c>
      <c r="D140" s="9">
        <v>10</v>
      </c>
      <c r="E140" s="10">
        <f t="shared" ref="E140:E175" si="19">+IF(C140=0,"",C140/C$76)</f>
        <v>5.1387461459403904E-3</v>
      </c>
      <c r="F140" s="10">
        <f t="shared" ref="F140:F175" si="20">+IF(D140=0,"",D140/D$76)</f>
        <v>1.0373443983402489E-2</v>
      </c>
      <c r="G140" s="10">
        <f t="shared" si="18"/>
        <v>1</v>
      </c>
      <c r="H140" s="16">
        <f t="shared" ref="H140:H171" si="21">+IF(OR(AND(E140=""),(G140="")),"",E140*G140)</f>
        <v>5.1387461459403904E-3</v>
      </c>
    </row>
    <row r="141" spans="1:8" x14ac:dyDescent="0.2">
      <c r="A141" s="8"/>
      <c r="B141" s="34" t="s">
        <v>131</v>
      </c>
      <c r="C141" s="31">
        <v>2</v>
      </c>
      <c r="D141" s="9">
        <v>8</v>
      </c>
      <c r="E141" s="10">
        <f t="shared" si="19"/>
        <v>2.0554984583761563E-3</v>
      </c>
      <c r="F141" s="10">
        <f t="shared" si="20"/>
        <v>8.2987551867219917E-3</v>
      </c>
      <c r="G141" s="10">
        <f t="shared" ref="G141:G175" si="22">+IF(AND(C141=0,D141=0)," ",IF(C141=0,1,IF(D141=0,-1,(D141-C141)/C141)))</f>
        <v>3</v>
      </c>
      <c r="H141" s="16">
        <f t="shared" si="21"/>
        <v>6.1664953751284692E-3</v>
      </c>
    </row>
    <row r="142" spans="1:8" x14ac:dyDescent="0.2">
      <c r="A142" s="8"/>
      <c r="B142" s="34" t="s">
        <v>132</v>
      </c>
      <c r="C142" s="31">
        <v>0</v>
      </c>
      <c r="D142" s="9">
        <v>3</v>
      </c>
      <c r="E142" s="10" t="str">
        <f t="shared" si="19"/>
        <v/>
      </c>
      <c r="F142" s="10">
        <f t="shared" si="20"/>
        <v>3.1120331950207467E-3</v>
      </c>
      <c r="G142" s="10">
        <f t="shared" si="22"/>
        <v>1</v>
      </c>
      <c r="H142" s="16" t="str">
        <f t="shared" si="21"/>
        <v/>
      </c>
    </row>
    <row r="143" spans="1:8" x14ac:dyDescent="0.2">
      <c r="A143" s="8"/>
      <c r="B143" s="34" t="s">
        <v>133</v>
      </c>
      <c r="C143" s="3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4" t="s">
        <v>134</v>
      </c>
      <c r="C144" s="3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6" t="str">
        <f t="shared" si="21"/>
        <v/>
      </c>
    </row>
    <row r="145" spans="1:8" x14ac:dyDescent="0.2">
      <c r="A145" s="8"/>
      <c r="B145" s="34" t="s">
        <v>135</v>
      </c>
      <c r="C145" s="31">
        <v>2</v>
      </c>
      <c r="D145" s="9">
        <v>1</v>
      </c>
      <c r="E145" s="10">
        <f t="shared" si="19"/>
        <v>2.0554984583761563E-3</v>
      </c>
      <c r="F145" s="10">
        <f t="shared" si="20"/>
        <v>1.037344398340249E-3</v>
      </c>
      <c r="G145" s="10">
        <f t="shared" si="22"/>
        <v>-0.5</v>
      </c>
      <c r="H145" s="16">
        <f t="shared" si="21"/>
        <v>-1.0277492291880781E-3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0</v>
      </c>
      <c r="D149" s="9">
        <v>1</v>
      </c>
      <c r="E149" s="10" t="str">
        <f t="shared" si="19"/>
        <v/>
      </c>
      <c r="F149" s="10">
        <f t="shared" si="20"/>
        <v>1.037344398340249E-3</v>
      </c>
      <c r="G149" s="10">
        <f t="shared" si="22"/>
        <v>1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0</v>
      </c>
      <c r="D150" s="9">
        <v>1</v>
      </c>
      <c r="E150" s="10" t="str">
        <f t="shared" si="19"/>
        <v/>
      </c>
      <c r="F150" s="10">
        <f t="shared" si="20"/>
        <v>1.037344398340249E-3</v>
      </c>
      <c r="G150" s="10">
        <f t="shared" si="22"/>
        <v>1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2</v>
      </c>
      <c r="D151" s="9">
        <v>2</v>
      </c>
      <c r="E151" s="10">
        <f t="shared" si="19"/>
        <v>2.0554984583761563E-3</v>
      </c>
      <c r="F151" s="10">
        <f t="shared" si="20"/>
        <v>2.0746887966804979E-3</v>
      </c>
      <c r="G151" s="10">
        <f t="shared" si="22"/>
        <v>0</v>
      </c>
      <c r="H151" s="16">
        <f t="shared" si="21"/>
        <v>0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0</v>
      </c>
      <c r="D161" s="9">
        <v>2</v>
      </c>
      <c r="E161" s="10" t="str">
        <f t="shared" si="19"/>
        <v/>
      </c>
      <c r="F161" s="10">
        <f t="shared" si="20"/>
        <v>2.0746887966804979E-3</v>
      </c>
      <c r="G161" s="10">
        <f t="shared" si="22"/>
        <v>1</v>
      </c>
      <c r="H161" s="16" t="str">
        <f t="shared" si="21"/>
        <v/>
      </c>
    </row>
    <row r="162" spans="1:8" x14ac:dyDescent="0.2">
      <c r="A162" s="8"/>
      <c r="B162" s="34" t="s">
        <v>152</v>
      </c>
      <c r="C162" s="31">
        <v>3</v>
      </c>
      <c r="D162" s="9">
        <v>0</v>
      </c>
      <c r="E162" s="10">
        <f t="shared" si="19"/>
        <v>3.0832476875642342E-3</v>
      </c>
      <c r="F162" s="10" t="str">
        <f t="shared" si="20"/>
        <v/>
      </c>
      <c r="G162" s="10">
        <f t="shared" si="22"/>
        <v>-1</v>
      </c>
      <c r="H162" s="16">
        <f t="shared" si="21"/>
        <v>-3.0832476875642342E-3</v>
      </c>
    </row>
    <row r="163" spans="1:8" ht="25.5" x14ac:dyDescent="0.2">
      <c r="A163" s="8"/>
      <c r="B163" s="34" t="s">
        <v>153</v>
      </c>
      <c r="C163" s="31">
        <v>5</v>
      </c>
      <c r="D163" s="9">
        <v>0</v>
      </c>
      <c r="E163" s="10">
        <f t="shared" si="19"/>
        <v>5.1387461459403904E-3</v>
      </c>
      <c r="F163" s="10" t="str">
        <f t="shared" si="20"/>
        <v/>
      </c>
      <c r="G163" s="10">
        <f t="shared" si="22"/>
        <v>-1</v>
      </c>
      <c r="H163" s="16">
        <f t="shared" si="21"/>
        <v>-5.1387461459403904E-3</v>
      </c>
    </row>
    <row r="164" spans="1:8" x14ac:dyDescent="0.2">
      <c r="A164" s="8"/>
      <c r="B164" s="34" t="s">
        <v>154</v>
      </c>
      <c r="C164" s="31">
        <v>29</v>
      </c>
      <c r="D164" s="9">
        <v>0</v>
      </c>
      <c r="E164" s="10">
        <f t="shared" si="19"/>
        <v>2.9804727646454265E-2</v>
      </c>
      <c r="F164" s="10" t="str">
        <f t="shared" si="20"/>
        <v/>
      </c>
      <c r="G164" s="10">
        <f t="shared" si="22"/>
        <v>-1</v>
      </c>
      <c r="H164" s="16">
        <f t="shared" si="21"/>
        <v>-2.9804727646454265E-2</v>
      </c>
    </row>
    <row r="165" spans="1:8" ht="25.5" x14ac:dyDescent="0.2">
      <c r="A165" s="8"/>
      <c r="B165" s="34" t="s">
        <v>155</v>
      </c>
      <c r="C165" s="31">
        <v>0</v>
      </c>
      <c r="D165" s="9">
        <v>1</v>
      </c>
      <c r="E165" s="10" t="str">
        <f t="shared" si="19"/>
        <v/>
      </c>
      <c r="F165" s="10">
        <f t="shared" si="20"/>
        <v>1.037344398340249E-3</v>
      </c>
      <c r="G165" s="10">
        <f t="shared" si="22"/>
        <v>1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1</v>
      </c>
      <c r="E169" s="10" t="str">
        <f t="shared" si="19"/>
        <v/>
      </c>
      <c r="F169" s="10">
        <f t="shared" si="20"/>
        <v>1.037344398340249E-3</v>
      </c>
      <c r="G169" s="10">
        <f t="shared" si="22"/>
        <v>1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1</v>
      </c>
      <c r="D171" s="9">
        <v>0</v>
      </c>
      <c r="E171" s="10">
        <f t="shared" si="19"/>
        <v>1.0277492291880781E-3</v>
      </c>
      <c r="F171" s="10" t="str">
        <f t="shared" si="20"/>
        <v/>
      </c>
      <c r="G171" s="10">
        <f t="shared" si="22"/>
        <v>-1</v>
      </c>
      <c r="H171" s="16">
        <f t="shared" si="21"/>
        <v>-1.0277492291880781E-3</v>
      </c>
    </row>
    <row r="172" spans="1:8" x14ac:dyDescent="0.2">
      <c r="A172" s="8"/>
      <c r="B172" s="34" t="s">
        <v>162</v>
      </c>
      <c r="C172" s="31">
        <v>17</v>
      </c>
      <c r="D172" s="9">
        <v>38</v>
      </c>
      <c r="E172" s="10">
        <f t="shared" si="19"/>
        <v>1.7471736896197326E-2</v>
      </c>
      <c r="F172" s="10">
        <f t="shared" si="20"/>
        <v>3.9419087136929459E-2</v>
      </c>
      <c r="G172" s="10">
        <f t="shared" si="22"/>
        <v>1.2352941176470589</v>
      </c>
      <c r="H172" s="16">
        <f t="shared" ref="H172:H203" si="23">+IF(OR(AND(E172=""),(G172="")),"",E172*G172)</f>
        <v>2.1582733812949638E-2</v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1867</v>
      </c>
      <c r="D181" s="30">
        <f>SUM(D182:D356)</f>
        <v>1880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6.9630423138725226E-3</v>
      </c>
      <c r="H181" s="40">
        <f t="shared" ref="H181:H212" si="26">+IF(OR(AND(E181=""),(G181="")),"",E181*G181)</f>
        <v>6.9630423138725226E-3</v>
      </c>
    </row>
    <row r="182" spans="1:8" x14ac:dyDescent="0.2">
      <c r="A182" s="8"/>
      <c r="B182" s="33" t="s">
        <v>166</v>
      </c>
      <c r="C182" s="39">
        <v>20</v>
      </c>
      <c r="D182" s="36">
        <v>52</v>
      </c>
      <c r="E182" s="37">
        <f t="shared" si="24"/>
        <v>1.0712372790573112E-2</v>
      </c>
      <c r="F182" s="37">
        <f t="shared" si="25"/>
        <v>2.7659574468085105E-2</v>
      </c>
      <c r="G182" s="37">
        <f t="shared" ref="G182:G213" si="27">+IF(AND(C182=0,D182=0)," ",IF(C182=0,1,IF(D182=0,-1,(D182-C182)/C182)))</f>
        <v>1.6</v>
      </c>
      <c r="H182" s="38">
        <f t="shared" si="26"/>
        <v>1.7139796464916979E-2</v>
      </c>
    </row>
    <row r="183" spans="1:8" x14ac:dyDescent="0.2">
      <c r="A183" s="8"/>
      <c r="B183" s="34" t="s">
        <v>167</v>
      </c>
      <c r="C183" s="31">
        <v>4</v>
      </c>
      <c r="D183" s="9">
        <v>2</v>
      </c>
      <c r="E183" s="10">
        <f t="shared" si="24"/>
        <v>2.1424745581146223E-3</v>
      </c>
      <c r="F183" s="10">
        <f t="shared" si="25"/>
        <v>1.0638297872340426E-3</v>
      </c>
      <c r="G183" s="10">
        <f t="shared" si="27"/>
        <v>-0.5</v>
      </c>
      <c r="H183" s="16">
        <f t="shared" si="26"/>
        <v>-1.0712372790573112E-3</v>
      </c>
    </row>
    <row r="184" spans="1:8" ht="38.25" x14ac:dyDescent="0.2">
      <c r="A184" s="8"/>
      <c r="B184" s="34" t="s">
        <v>168</v>
      </c>
      <c r="C184" s="31">
        <v>28</v>
      </c>
      <c r="D184" s="9">
        <v>9</v>
      </c>
      <c r="E184" s="10">
        <f t="shared" si="24"/>
        <v>1.4997321906802356E-2</v>
      </c>
      <c r="F184" s="10">
        <f t="shared" si="25"/>
        <v>4.7872340425531915E-3</v>
      </c>
      <c r="G184" s="10">
        <f t="shared" si="27"/>
        <v>-0.6785714285714286</v>
      </c>
      <c r="H184" s="16">
        <f t="shared" si="26"/>
        <v>-1.0176754151044456E-2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6</v>
      </c>
      <c r="D186" s="9">
        <v>4</v>
      </c>
      <c r="E186" s="10">
        <f t="shared" si="24"/>
        <v>3.2137118371719335E-3</v>
      </c>
      <c r="F186" s="10">
        <f t="shared" si="25"/>
        <v>2.1276595744680851E-3</v>
      </c>
      <c r="G186" s="10">
        <f t="shared" si="27"/>
        <v>-0.33333333333333331</v>
      </c>
      <c r="H186" s="16">
        <f t="shared" si="26"/>
        <v>-1.0712372790573112E-3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163</v>
      </c>
      <c r="D188" s="9">
        <v>312</v>
      </c>
      <c r="E188" s="10">
        <f t="shared" si="24"/>
        <v>8.7305838243170869E-2</v>
      </c>
      <c r="F188" s="10">
        <f t="shared" si="25"/>
        <v>0.16595744680851063</v>
      </c>
      <c r="G188" s="10">
        <f t="shared" si="27"/>
        <v>0.91411042944785281</v>
      </c>
      <c r="H188" s="16">
        <f t="shared" si="26"/>
        <v>7.9807177289769701E-2</v>
      </c>
    </row>
    <row r="189" spans="1:8" x14ac:dyDescent="0.2">
      <c r="A189" s="8"/>
      <c r="B189" s="34" t="s">
        <v>173</v>
      </c>
      <c r="C189" s="31">
        <v>3</v>
      </c>
      <c r="D189" s="9">
        <v>2</v>
      </c>
      <c r="E189" s="10">
        <f t="shared" si="24"/>
        <v>1.6068559185859668E-3</v>
      </c>
      <c r="F189" s="10">
        <f t="shared" si="25"/>
        <v>1.0638297872340426E-3</v>
      </c>
      <c r="G189" s="10">
        <f t="shared" si="27"/>
        <v>-0.33333333333333331</v>
      </c>
      <c r="H189" s="16">
        <f t="shared" si="26"/>
        <v>-5.3561863952865559E-4</v>
      </c>
    </row>
    <row r="190" spans="1:8" x14ac:dyDescent="0.2">
      <c r="A190" s="8"/>
      <c r="B190" s="34" t="s">
        <v>174</v>
      </c>
      <c r="C190" s="31">
        <v>15</v>
      </c>
      <c r="D190" s="9">
        <v>39</v>
      </c>
      <c r="E190" s="10">
        <f t="shared" si="24"/>
        <v>8.0342795929298338E-3</v>
      </c>
      <c r="F190" s="10">
        <f t="shared" si="25"/>
        <v>2.0744680851063829E-2</v>
      </c>
      <c r="G190" s="10">
        <f t="shared" si="27"/>
        <v>1.6</v>
      </c>
      <c r="H190" s="16">
        <f t="shared" si="26"/>
        <v>1.2854847348687734E-2</v>
      </c>
    </row>
    <row r="191" spans="1:8" x14ac:dyDescent="0.2">
      <c r="A191" s="8"/>
      <c r="B191" s="34" t="s">
        <v>175</v>
      </c>
      <c r="C191" s="31">
        <v>20</v>
      </c>
      <c r="D191" s="9">
        <v>13</v>
      </c>
      <c r="E191" s="10">
        <f t="shared" si="24"/>
        <v>1.0712372790573112E-2</v>
      </c>
      <c r="F191" s="10">
        <f t="shared" si="25"/>
        <v>6.9148936170212762E-3</v>
      </c>
      <c r="G191" s="10">
        <f t="shared" si="27"/>
        <v>-0.35</v>
      </c>
      <c r="H191" s="16">
        <f t="shared" si="26"/>
        <v>-3.7493304767005887E-3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13</v>
      </c>
      <c r="D194" s="9">
        <v>5</v>
      </c>
      <c r="E194" s="10">
        <f t="shared" si="24"/>
        <v>6.9630423138725226E-3</v>
      </c>
      <c r="F194" s="10">
        <f t="shared" si="25"/>
        <v>2.6595744680851063E-3</v>
      </c>
      <c r="G194" s="10">
        <f t="shared" si="27"/>
        <v>-0.61538461538461542</v>
      </c>
      <c r="H194" s="16">
        <f t="shared" si="26"/>
        <v>-4.2849491162292447E-3</v>
      </c>
    </row>
    <row r="195" spans="1:8" x14ac:dyDescent="0.2">
      <c r="A195" s="8"/>
      <c r="B195" s="34" t="s">
        <v>179</v>
      </c>
      <c r="C195" s="31">
        <v>68</v>
      </c>
      <c r="D195" s="9">
        <v>28</v>
      </c>
      <c r="E195" s="10">
        <f t="shared" si="24"/>
        <v>3.642206748794858E-2</v>
      </c>
      <c r="F195" s="10">
        <f t="shared" si="25"/>
        <v>1.4893617021276596E-2</v>
      </c>
      <c r="G195" s="10">
        <f t="shared" si="27"/>
        <v>-0.58823529411764708</v>
      </c>
      <c r="H195" s="16">
        <f t="shared" si="26"/>
        <v>-2.1424745581146223E-2</v>
      </c>
    </row>
    <row r="196" spans="1:8" x14ac:dyDescent="0.2">
      <c r="A196" s="8"/>
      <c r="B196" s="34" t="s">
        <v>180</v>
      </c>
      <c r="C196" s="31">
        <v>20</v>
      </c>
      <c r="D196" s="9">
        <v>45</v>
      </c>
      <c r="E196" s="10">
        <f t="shared" si="24"/>
        <v>1.0712372790573112E-2</v>
      </c>
      <c r="F196" s="10">
        <f t="shared" si="25"/>
        <v>2.3936170212765957E-2</v>
      </c>
      <c r="G196" s="10">
        <f t="shared" si="27"/>
        <v>1.25</v>
      </c>
      <c r="H196" s="16">
        <f t="shared" si="26"/>
        <v>1.339046598821639E-2</v>
      </c>
    </row>
    <row r="197" spans="1:8" ht="25.5" x14ac:dyDescent="0.2">
      <c r="A197" s="8"/>
      <c r="B197" s="34" t="s">
        <v>181</v>
      </c>
      <c r="C197" s="31">
        <v>186</v>
      </c>
      <c r="D197" s="9">
        <v>60</v>
      </c>
      <c r="E197" s="10">
        <f t="shared" si="24"/>
        <v>9.9625066952329935E-2</v>
      </c>
      <c r="F197" s="10">
        <f t="shared" si="25"/>
        <v>3.1914893617021274E-2</v>
      </c>
      <c r="G197" s="10">
        <f t="shared" si="27"/>
        <v>-0.67741935483870963</v>
      </c>
      <c r="H197" s="16">
        <f t="shared" si="26"/>
        <v>-6.7487948580610593E-2</v>
      </c>
    </row>
    <row r="198" spans="1:8" ht="25.5" x14ac:dyDescent="0.2">
      <c r="A198" s="8"/>
      <c r="B198" s="34" t="s">
        <v>182</v>
      </c>
      <c r="C198" s="31">
        <v>2</v>
      </c>
      <c r="D198" s="9">
        <v>1</v>
      </c>
      <c r="E198" s="10">
        <f t="shared" si="24"/>
        <v>1.0712372790573112E-3</v>
      </c>
      <c r="F198" s="10">
        <f t="shared" si="25"/>
        <v>5.3191489361702129E-4</v>
      </c>
      <c r="G198" s="10">
        <f t="shared" si="27"/>
        <v>-0.5</v>
      </c>
      <c r="H198" s="16">
        <f t="shared" si="26"/>
        <v>-5.3561863952865559E-4</v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1</v>
      </c>
      <c r="D200" s="9">
        <v>2</v>
      </c>
      <c r="E200" s="10">
        <f t="shared" si="24"/>
        <v>5.3561863952865559E-4</v>
      </c>
      <c r="F200" s="10">
        <f t="shared" si="25"/>
        <v>1.0638297872340426E-3</v>
      </c>
      <c r="G200" s="10">
        <f t="shared" si="27"/>
        <v>1</v>
      </c>
      <c r="H200" s="16">
        <f t="shared" si="26"/>
        <v>5.3561863952865559E-4</v>
      </c>
    </row>
    <row r="201" spans="1:8" x14ac:dyDescent="0.2">
      <c r="A201" s="8"/>
      <c r="B201" s="34" t="s">
        <v>185</v>
      </c>
      <c r="C201" s="31">
        <v>1</v>
      </c>
      <c r="D201" s="9">
        <v>0</v>
      </c>
      <c r="E201" s="10">
        <f t="shared" si="24"/>
        <v>5.3561863952865559E-4</v>
      </c>
      <c r="F201" s="10" t="str">
        <f t="shared" si="25"/>
        <v/>
      </c>
      <c r="G201" s="10">
        <f t="shared" si="27"/>
        <v>-1</v>
      </c>
      <c r="H201" s="16">
        <f t="shared" si="26"/>
        <v>-5.3561863952865559E-4</v>
      </c>
    </row>
    <row r="202" spans="1:8" ht="25.5" x14ac:dyDescent="0.2">
      <c r="A202" s="8"/>
      <c r="B202" s="34" t="s">
        <v>186</v>
      </c>
      <c r="C202" s="31">
        <v>114</v>
      </c>
      <c r="D202" s="9">
        <v>50</v>
      </c>
      <c r="E202" s="10">
        <f t="shared" si="24"/>
        <v>6.106052490626674E-2</v>
      </c>
      <c r="F202" s="10">
        <f t="shared" si="25"/>
        <v>2.6595744680851064E-2</v>
      </c>
      <c r="G202" s="10">
        <f t="shared" si="27"/>
        <v>-0.56140350877192979</v>
      </c>
      <c r="H202" s="16">
        <f t="shared" si="26"/>
        <v>-3.4279592929833957E-2</v>
      </c>
    </row>
    <row r="203" spans="1:8" x14ac:dyDescent="0.2">
      <c r="A203" s="8"/>
      <c r="B203" s="34" t="s">
        <v>187</v>
      </c>
      <c r="C203" s="31">
        <v>11</v>
      </c>
      <c r="D203" s="9">
        <v>7</v>
      </c>
      <c r="E203" s="10">
        <f t="shared" si="24"/>
        <v>5.8918050348152114E-3</v>
      </c>
      <c r="F203" s="10">
        <f t="shared" si="25"/>
        <v>3.7234042553191491E-3</v>
      </c>
      <c r="G203" s="10">
        <f t="shared" si="27"/>
        <v>-0.36363636363636365</v>
      </c>
      <c r="H203" s="16">
        <f t="shared" si="26"/>
        <v>-2.1424745581146223E-3</v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4" t="s">
        <v>191</v>
      </c>
      <c r="C207" s="31">
        <v>21</v>
      </c>
      <c r="D207" s="9">
        <v>0</v>
      </c>
      <c r="E207" s="10">
        <f t="shared" si="24"/>
        <v>1.1247991430101767E-2</v>
      </c>
      <c r="F207" s="10" t="str">
        <f t="shared" si="25"/>
        <v/>
      </c>
      <c r="G207" s="10">
        <f t="shared" si="27"/>
        <v>-1</v>
      </c>
      <c r="H207" s="16">
        <f t="shared" si="26"/>
        <v>-1.1247991430101767E-2</v>
      </c>
    </row>
    <row r="208" spans="1:8" x14ac:dyDescent="0.2">
      <c r="A208" s="8"/>
      <c r="B208" s="34" t="s">
        <v>192</v>
      </c>
      <c r="C208" s="31">
        <v>1</v>
      </c>
      <c r="D208" s="9">
        <v>31</v>
      </c>
      <c r="E208" s="10">
        <f t="shared" si="24"/>
        <v>5.3561863952865559E-4</v>
      </c>
      <c r="F208" s="10">
        <f t="shared" si="25"/>
        <v>1.6489361702127659E-2</v>
      </c>
      <c r="G208" s="10">
        <f t="shared" si="27"/>
        <v>30</v>
      </c>
      <c r="H208" s="16">
        <f t="shared" si="26"/>
        <v>1.6068559185859668E-2</v>
      </c>
    </row>
    <row r="209" spans="1:8" x14ac:dyDescent="0.2">
      <c r="A209" s="8"/>
      <c r="B209" s="34" t="s">
        <v>193</v>
      </c>
      <c r="C209" s="31">
        <v>1</v>
      </c>
      <c r="D209" s="9">
        <v>5</v>
      </c>
      <c r="E209" s="10">
        <f t="shared" si="24"/>
        <v>5.3561863952865559E-4</v>
      </c>
      <c r="F209" s="10">
        <f t="shared" si="25"/>
        <v>2.6595744680851063E-3</v>
      </c>
      <c r="G209" s="10">
        <f t="shared" si="27"/>
        <v>4</v>
      </c>
      <c r="H209" s="16">
        <f t="shared" si="26"/>
        <v>2.1424745581146223E-3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36</v>
      </c>
      <c r="D211" s="9">
        <v>24</v>
      </c>
      <c r="E211" s="10">
        <f t="shared" si="24"/>
        <v>1.9282271023031601E-2</v>
      </c>
      <c r="F211" s="10">
        <f t="shared" si="25"/>
        <v>1.276595744680851E-2</v>
      </c>
      <c r="G211" s="10">
        <f t="shared" si="27"/>
        <v>-0.33333333333333331</v>
      </c>
      <c r="H211" s="16">
        <f t="shared" si="26"/>
        <v>-6.427423674343867E-3</v>
      </c>
    </row>
    <row r="212" spans="1:8" x14ac:dyDescent="0.2">
      <c r="A212" s="8"/>
      <c r="B212" s="34" t="s">
        <v>196</v>
      </c>
      <c r="C212" s="31">
        <v>15</v>
      </c>
      <c r="D212" s="9">
        <v>32</v>
      </c>
      <c r="E212" s="10">
        <f t="shared" si="24"/>
        <v>8.0342795929298338E-3</v>
      </c>
      <c r="F212" s="10">
        <f t="shared" si="25"/>
        <v>1.7021276595744681E-2</v>
      </c>
      <c r="G212" s="10">
        <f t="shared" si="27"/>
        <v>1.1333333333333333</v>
      </c>
      <c r="H212" s="16">
        <f t="shared" si="26"/>
        <v>9.1055168719871449E-3</v>
      </c>
    </row>
    <row r="213" spans="1:8" x14ac:dyDescent="0.2">
      <c r="A213" s="8"/>
      <c r="B213" s="34" t="s">
        <v>197</v>
      </c>
      <c r="C213" s="31">
        <v>19</v>
      </c>
      <c r="D213" s="9">
        <v>79</v>
      </c>
      <c r="E213" s="10">
        <f t="shared" ref="E213:E244" si="28">+IF(C213=0,"",C213/C$181)</f>
        <v>1.0176754151044456E-2</v>
      </c>
      <c r="F213" s="10">
        <f t="shared" ref="F213:F244" si="29">+IF(D213=0,"",D213/D$181)</f>
        <v>4.2021276595744679E-2</v>
      </c>
      <c r="G213" s="10">
        <f t="shared" si="27"/>
        <v>3.1578947368421053</v>
      </c>
      <c r="H213" s="16">
        <f t="shared" ref="H213:H244" si="30">+IF(OR(AND(E213=""),(G213="")),"",E213*G213)</f>
        <v>3.2137118371719335E-2</v>
      </c>
    </row>
    <row r="214" spans="1:8" x14ac:dyDescent="0.2">
      <c r="A214" s="8"/>
      <c r="B214" s="34" t="s">
        <v>198</v>
      </c>
      <c r="C214" s="31">
        <v>14</v>
      </c>
      <c r="D214" s="9">
        <v>48</v>
      </c>
      <c r="E214" s="10">
        <f t="shared" si="28"/>
        <v>7.4986609534011782E-3</v>
      </c>
      <c r="F214" s="10">
        <f t="shared" si="29"/>
        <v>2.553191489361702E-2</v>
      </c>
      <c r="G214" s="10">
        <f t="shared" ref="G214:G245" si="31">+IF(AND(C214=0,D214=0)," ",IF(C214=0,1,IF(D214=0,-1,(D214-C214)/C214)))</f>
        <v>2.4285714285714284</v>
      </c>
      <c r="H214" s="16">
        <f t="shared" si="30"/>
        <v>1.821103374397429E-2</v>
      </c>
    </row>
    <row r="215" spans="1:8" x14ac:dyDescent="0.2">
      <c r="A215" s="8"/>
      <c r="B215" s="34" t="s">
        <v>199</v>
      </c>
      <c r="C215" s="31">
        <v>9</v>
      </c>
      <c r="D215" s="9">
        <v>6</v>
      </c>
      <c r="E215" s="10">
        <f t="shared" si="28"/>
        <v>4.8205677557579003E-3</v>
      </c>
      <c r="F215" s="10">
        <f t="shared" si="29"/>
        <v>3.1914893617021275E-3</v>
      </c>
      <c r="G215" s="10">
        <f t="shared" si="31"/>
        <v>-0.33333333333333331</v>
      </c>
      <c r="H215" s="16">
        <f t="shared" si="30"/>
        <v>-1.6068559185859668E-3</v>
      </c>
    </row>
    <row r="216" spans="1:8" x14ac:dyDescent="0.2">
      <c r="A216" s="8"/>
      <c r="B216" s="34" t="s">
        <v>200</v>
      </c>
      <c r="C216" s="31">
        <v>0</v>
      </c>
      <c r="D216" s="9">
        <v>1</v>
      </c>
      <c r="E216" s="10" t="str">
        <f t="shared" si="28"/>
        <v/>
      </c>
      <c r="F216" s="10">
        <f t="shared" si="29"/>
        <v>5.3191489361702129E-4</v>
      </c>
      <c r="G216" s="10">
        <f t="shared" si="31"/>
        <v>1</v>
      </c>
      <c r="H216" s="16" t="str">
        <f t="shared" si="30"/>
        <v/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19</v>
      </c>
      <c r="D218" s="9">
        <v>8</v>
      </c>
      <c r="E218" s="10">
        <f t="shared" si="28"/>
        <v>1.0176754151044456E-2</v>
      </c>
      <c r="F218" s="10">
        <f t="shared" si="29"/>
        <v>4.2553191489361703E-3</v>
      </c>
      <c r="G218" s="10">
        <f t="shared" si="31"/>
        <v>-0.57894736842105265</v>
      </c>
      <c r="H218" s="16">
        <f t="shared" si="30"/>
        <v>-5.8918050348152114E-3</v>
      </c>
    </row>
    <row r="219" spans="1:8" x14ac:dyDescent="0.2">
      <c r="A219" s="8"/>
      <c r="B219" s="34" t="s">
        <v>203</v>
      </c>
      <c r="C219" s="31">
        <v>27</v>
      </c>
      <c r="D219" s="9">
        <v>11</v>
      </c>
      <c r="E219" s="10">
        <f t="shared" si="28"/>
        <v>1.4461703267273701E-2</v>
      </c>
      <c r="F219" s="10">
        <f t="shared" si="29"/>
        <v>5.8510638297872338E-3</v>
      </c>
      <c r="G219" s="10">
        <f t="shared" si="31"/>
        <v>-0.59259259259259256</v>
      </c>
      <c r="H219" s="16">
        <f t="shared" si="30"/>
        <v>-8.5698982324584894E-3</v>
      </c>
    </row>
    <row r="220" spans="1:8" x14ac:dyDescent="0.2">
      <c r="A220" s="8"/>
      <c r="B220" s="34" t="s">
        <v>204</v>
      </c>
      <c r="C220" s="31">
        <v>1</v>
      </c>
      <c r="D220" s="9">
        <v>2</v>
      </c>
      <c r="E220" s="10">
        <f t="shared" si="28"/>
        <v>5.3561863952865559E-4</v>
      </c>
      <c r="F220" s="10">
        <f t="shared" si="29"/>
        <v>1.0638297872340426E-3</v>
      </c>
      <c r="G220" s="10">
        <f t="shared" si="31"/>
        <v>1</v>
      </c>
      <c r="H220" s="16">
        <f t="shared" si="30"/>
        <v>5.3561863952865559E-4</v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35</v>
      </c>
      <c r="E222" s="10" t="str">
        <f t="shared" si="28"/>
        <v/>
      </c>
      <c r="F222" s="10">
        <f t="shared" si="29"/>
        <v>1.8617021276595744E-2</v>
      </c>
      <c r="G222" s="10">
        <f t="shared" si="31"/>
        <v>1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2</v>
      </c>
      <c r="D223" s="9">
        <v>9</v>
      </c>
      <c r="E223" s="10">
        <f t="shared" si="28"/>
        <v>1.0712372790573112E-3</v>
      </c>
      <c r="F223" s="10">
        <f t="shared" si="29"/>
        <v>4.7872340425531915E-3</v>
      </c>
      <c r="G223" s="10">
        <f t="shared" si="31"/>
        <v>3.5</v>
      </c>
      <c r="H223" s="16">
        <f t="shared" si="30"/>
        <v>3.7493304767005891E-3</v>
      </c>
    </row>
    <row r="224" spans="1:8" x14ac:dyDescent="0.2">
      <c r="A224" s="8"/>
      <c r="B224" s="34" t="s">
        <v>208</v>
      </c>
      <c r="C224" s="31">
        <v>2</v>
      </c>
      <c r="D224" s="9">
        <v>2</v>
      </c>
      <c r="E224" s="10">
        <f t="shared" si="28"/>
        <v>1.0712372790573112E-3</v>
      </c>
      <c r="F224" s="10">
        <f t="shared" si="29"/>
        <v>1.0638297872340426E-3</v>
      </c>
      <c r="G224" s="10">
        <f t="shared" si="31"/>
        <v>0</v>
      </c>
      <c r="H224" s="16">
        <f t="shared" si="30"/>
        <v>0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1</v>
      </c>
      <c r="D226" s="9">
        <v>0</v>
      </c>
      <c r="E226" s="10">
        <f t="shared" si="28"/>
        <v>5.3561863952865559E-4</v>
      </c>
      <c r="F226" s="10" t="str">
        <f t="shared" si="29"/>
        <v/>
      </c>
      <c r="G226" s="10">
        <f t="shared" si="31"/>
        <v>-1</v>
      </c>
      <c r="H226" s="16">
        <f t="shared" si="30"/>
        <v>-5.3561863952865559E-4</v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7</v>
      </c>
      <c r="D228" s="9">
        <v>38</v>
      </c>
      <c r="E228" s="10">
        <f t="shared" si="28"/>
        <v>3.7493304767005891E-3</v>
      </c>
      <c r="F228" s="10">
        <f t="shared" si="29"/>
        <v>2.021276595744681E-2</v>
      </c>
      <c r="G228" s="10">
        <f t="shared" si="31"/>
        <v>4.4285714285714288</v>
      </c>
      <c r="H228" s="16">
        <f t="shared" si="30"/>
        <v>1.6604177825388325E-2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81</v>
      </c>
      <c r="D235" s="9">
        <v>50</v>
      </c>
      <c r="E235" s="10">
        <f t="shared" si="28"/>
        <v>4.3385109801821101E-2</v>
      </c>
      <c r="F235" s="10">
        <f t="shared" si="29"/>
        <v>2.6595744680851064E-2</v>
      </c>
      <c r="G235" s="10">
        <f t="shared" si="31"/>
        <v>-0.38271604938271603</v>
      </c>
      <c r="H235" s="16">
        <f t="shared" si="30"/>
        <v>-1.6604177825388321E-2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0</v>
      </c>
      <c r="D238" s="9">
        <v>1</v>
      </c>
      <c r="E238" s="10" t="str">
        <f t="shared" si="28"/>
        <v/>
      </c>
      <c r="F238" s="10">
        <f t="shared" si="29"/>
        <v>5.3191489361702129E-4</v>
      </c>
      <c r="G238" s="10">
        <f t="shared" si="31"/>
        <v>1</v>
      </c>
      <c r="H238" s="16" t="str">
        <f t="shared" si="30"/>
        <v/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99</v>
      </c>
      <c r="D241" s="9">
        <v>105</v>
      </c>
      <c r="E241" s="10">
        <f t="shared" si="28"/>
        <v>5.3026245313336905E-2</v>
      </c>
      <c r="F241" s="10">
        <f t="shared" si="29"/>
        <v>5.5851063829787231E-2</v>
      </c>
      <c r="G241" s="10">
        <f t="shared" si="31"/>
        <v>6.0606060606060608E-2</v>
      </c>
      <c r="H241" s="16">
        <f t="shared" si="30"/>
        <v>3.2137118371719335E-3</v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2</v>
      </c>
      <c r="D248" s="9">
        <v>23</v>
      </c>
      <c r="E248" s="10">
        <f t="shared" si="32"/>
        <v>1.0712372790573112E-3</v>
      </c>
      <c r="F248" s="10">
        <f t="shared" si="33"/>
        <v>1.223404255319149E-2</v>
      </c>
      <c r="G248" s="10">
        <f t="shared" si="35"/>
        <v>10.5</v>
      </c>
      <c r="H248" s="16">
        <f t="shared" si="34"/>
        <v>1.1247991430101767E-2</v>
      </c>
    </row>
    <row r="249" spans="1:8" x14ac:dyDescent="0.2">
      <c r="A249" s="8"/>
      <c r="B249" s="34" t="s">
        <v>233</v>
      </c>
      <c r="C249" s="31">
        <v>4</v>
      </c>
      <c r="D249" s="9">
        <v>15</v>
      </c>
      <c r="E249" s="10">
        <f t="shared" si="32"/>
        <v>2.1424745581146223E-3</v>
      </c>
      <c r="F249" s="10">
        <f t="shared" si="33"/>
        <v>7.9787234042553185E-3</v>
      </c>
      <c r="G249" s="10">
        <f t="shared" si="35"/>
        <v>2.75</v>
      </c>
      <c r="H249" s="16">
        <f t="shared" si="34"/>
        <v>5.8918050348152114E-3</v>
      </c>
    </row>
    <row r="250" spans="1:8" ht="25.5" x14ac:dyDescent="0.2">
      <c r="A250" s="8"/>
      <c r="B250" s="34" t="s">
        <v>234</v>
      </c>
      <c r="C250" s="31">
        <v>0</v>
      </c>
      <c r="D250" s="9">
        <v>2</v>
      </c>
      <c r="E250" s="10" t="str">
        <f t="shared" si="32"/>
        <v/>
      </c>
      <c r="F250" s="10">
        <f t="shared" si="33"/>
        <v>1.0638297872340426E-3</v>
      </c>
      <c r="G250" s="10">
        <f t="shared" si="35"/>
        <v>1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8</v>
      </c>
      <c r="D251" s="9">
        <v>2</v>
      </c>
      <c r="E251" s="10">
        <f t="shared" si="32"/>
        <v>4.2849491162292447E-3</v>
      </c>
      <c r="F251" s="10">
        <f t="shared" si="33"/>
        <v>1.0638297872340426E-3</v>
      </c>
      <c r="G251" s="10">
        <f t="shared" si="35"/>
        <v>-0.75</v>
      </c>
      <c r="H251" s="16">
        <f t="shared" si="34"/>
        <v>-3.2137118371719335E-3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2</v>
      </c>
      <c r="D254" s="9">
        <v>1</v>
      </c>
      <c r="E254" s="10">
        <f t="shared" si="32"/>
        <v>1.0712372790573112E-3</v>
      </c>
      <c r="F254" s="10">
        <f t="shared" si="33"/>
        <v>5.3191489361702129E-4</v>
      </c>
      <c r="G254" s="10">
        <f t="shared" si="35"/>
        <v>-0.5</v>
      </c>
      <c r="H254" s="16">
        <f t="shared" si="34"/>
        <v>-5.3561863952865559E-4</v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1</v>
      </c>
      <c r="D256" s="9">
        <v>0</v>
      </c>
      <c r="E256" s="10">
        <f t="shared" si="32"/>
        <v>5.3561863952865559E-4</v>
      </c>
      <c r="F256" s="10" t="str">
        <f t="shared" si="33"/>
        <v/>
      </c>
      <c r="G256" s="10">
        <f t="shared" si="35"/>
        <v>-1</v>
      </c>
      <c r="H256" s="16">
        <f t="shared" si="34"/>
        <v>-5.3561863952865559E-4</v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16</v>
      </c>
      <c r="D258" s="9">
        <v>20</v>
      </c>
      <c r="E258" s="10">
        <f t="shared" si="32"/>
        <v>8.5698982324584894E-3</v>
      </c>
      <c r="F258" s="10">
        <f t="shared" si="33"/>
        <v>1.0638297872340425E-2</v>
      </c>
      <c r="G258" s="10">
        <f t="shared" si="35"/>
        <v>0.25</v>
      </c>
      <c r="H258" s="16">
        <f t="shared" si="34"/>
        <v>2.1424745581146223E-3</v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1</v>
      </c>
      <c r="D260" s="9">
        <v>3</v>
      </c>
      <c r="E260" s="10">
        <f t="shared" si="32"/>
        <v>5.3561863952865559E-4</v>
      </c>
      <c r="F260" s="10">
        <f t="shared" si="33"/>
        <v>1.5957446808510637E-3</v>
      </c>
      <c r="G260" s="10">
        <f t="shared" si="35"/>
        <v>2</v>
      </c>
      <c r="H260" s="16">
        <f t="shared" si="34"/>
        <v>1.0712372790573112E-3</v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1</v>
      </c>
      <c r="D263" s="9">
        <v>2</v>
      </c>
      <c r="E263" s="10">
        <f t="shared" si="32"/>
        <v>5.3561863952865559E-4</v>
      </c>
      <c r="F263" s="10">
        <f t="shared" si="33"/>
        <v>1.0638297872340426E-3</v>
      </c>
      <c r="G263" s="10">
        <f t="shared" si="35"/>
        <v>1</v>
      </c>
      <c r="H263" s="16">
        <f t="shared" si="34"/>
        <v>5.3561863952865559E-4</v>
      </c>
    </row>
    <row r="264" spans="1:8" x14ac:dyDescent="0.2">
      <c r="A264" s="8"/>
      <c r="B264" s="34" t="s">
        <v>248</v>
      </c>
      <c r="C264" s="31">
        <v>3</v>
      </c>
      <c r="D264" s="9">
        <v>0</v>
      </c>
      <c r="E264" s="10">
        <f t="shared" si="32"/>
        <v>1.6068559185859668E-3</v>
      </c>
      <c r="F264" s="10" t="str">
        <f t="shared" si="33"/>
        <v/>
      </c>
      <c r="G264" s="10">
        <f t="shared" si="35"/>
        <v>-1</v>
      </c>
      <c r="H264" s="16">
        <f t="shared" si="34"/>
        <v>-1.6068559185859668E-3</v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1</v>
      </c>
      <c r="E268" s="10" t="str">
        <f t="shared" si="32"/>
        <v/>
      </c>
      <c r="F268" s="10">
        <f t="shared" si="33"/>
        <v>5.3191489361702129E-4</v>
      </c>
      <c r="G268" s="10">
        <f t="shared" si="35"/>
        <v>1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17</v>
      </c>
      <c r="D269" s="9">
        <v>13</v>
      </c>
      <c r="E269" s="10">
        <f t="shared" si="32"/>
        <v>9.1055168719871449E-3</v>
      </c>
      <c r="F269" s="10">
        <f t="shared" si="33"/>
        <v>6.9148936170212762E-3</v>
      </c>
      <c r="G269" s="10">
        <f t="shared" si="35"/>
        <v>-0.23529411764705882</v>
      </c>
      <c r="H269" s="16">
        <f t="shared" si="34"/>
        <v>-2.1424745581146223E-3</v>
      </c>
    </row>
    <row r="270" spans="1:8" x14ac:dyDescent="0.2">
      <c r="A270" s="8"/>
      <c r="B270" s="34" t="s">
        <v>254</v>
      </c>
      <c r="C270" s="31">
        <v>1</v>
      </c>
      <c r="D270" s="9">
        <v>1</v>
      </c>
      <c r="E270" s="10">
        <f t="shared" si="32"/>
        <v>5.3561863952865559E-4</v>
      </c>
      <c r="F270" s="10">
        <f t="shared" si="33"/>
        <v>5.3191489361702129E-4</v>
      </c>
      <c r="G270" s="10">
        <f t="shared" si="35"/>
        <v>0</v>
      </c>
      <c r="H270" s="16">
        <f t="shared" si="34"/>
        <v>0</v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6</v>
      </c>
      <c r="D272" s="9">
        <v>0</v>
      </c>
      <c r="E272" s="10">
        <f t="shared" si="32"/>
        <v>3.2137118371719335E-3</v>
      </c>
      <c r="F272" s="10" t="str">
        <f t="shared" si="33"/>
        <v/>
      </c>
      <c r="G272" s="10">
        <f t="shared" si="35"/>
        <v>-1</v>
      </c>
      <c r="H272" s="16">
        <f t="shared" si="34"/>
        <v>-3.2137118371719335E-3</v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0</v>
      </c>
      <c r="D274" s="9">
        <v>4</v>
      </c>
      <c r="E274" s="10" t="str">
        <f t="shared" si="32"/>
        <v/>
      </c>
      <c r="F274" s="10">
        <f t="shared" si="33"/>
        <v>2.1276595744680851E-3</v>
      </c>
      <c r="G274" s="10">
        <f t="shared" si="35"/>
        <v>1</v>
      </c>
      <c r="H274" s="16" t="str">
        <f t="shared" si="34"/>
        <v/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1</v>
      </c>
      <c r="E277" s="10" t="str">
        <f t="shared" ref="E277:E308" si="36">+IF(C277=0,"",C277/C$181)</f>
        <v/>
      </c>
      <c r="F277" s="10">
        <f t="shared" ref="F277:F308" si="37">+IF(D277=0,"",D277/D$181)</f>
        <v>5.3191489361702129E-4</v>
      </c>
      <c r="G277" s="10">
        <f t="shared" si="35"/>
        <v>1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1</v>
      </c>
      <c r="D278" s="9">
        <v>70</v>
      </c>
      <c r="E278" s="10">
        <f t="shared" si="36"/>
        <v>5.3561863952865559E-4</v>
      </c>
      <c r="F278" s="10">
        <f t="shared" si="37"/>
        <v>3.7234042553191488E-2</v>
      </c>
      <c r="G278" s="10">
        <f t="shared" ref="G278:G309" si="39">+IF(AND(C278=0,D278=0)," ",IF(C278=0,1,IF(D278=0,-1,(D278-C278)/C278)))</f>
        <v>69</v>
      </c>
      <c r="H278" s="16">
        <f t="shared" si="38"/>
        <v>3.6957686127477234E-2</v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133</v>
      </c>
      <c r="E280" s="10" t="str">
        <f t="shared" si="36"/>
        <v/>
      </c>
      <c r="F280" s="10">
        <f t="shared" si="37"/>
        <v>7.0744680851063835E-2</v>
      </c>
      <c r="G280" s="10">
        <f t="shared" si="39"/>
        <v>1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113</v>
      </c>
      <c r="D285" s="9">
        <v>13</v>
      </c>
      <c r="E285" s="10">
        <f t="shared" si="36"/>
        <v>6.0524906266738079E-2</v>
      </c>
      <c r="F285" s="10">
        <f t="shared" si="37"/>
        <v>6.9148936170212762E-3</v>
      </c>
      <c r="G285" s="10">
        <f t="shared" si="39"/>
        <v>-0.88495575221238942</v>
      </c>
      <c r="H285" s="16">
        <f t="shared" si="38"/>
        <v>-5.3561863952865559E-2</v>
      </c>
    </row>
    <row r="286" spans="1:8" ht="25.5" x14ac:dyDescent="0.2">
      <c r="A286" s="8"/>
      <c r="B286" s="34" t="s">
        <v>270</v>
      </c>
      <c r="C286" s="31">
        <v>15</v>
      </c>
      <c r="D286" s="9">
        <v>34</v>
      </c>
      <c r="E286" s="10">
        <f t="shared" si="36"/>
        <v>8.0342795929298338E-3</v>
      </c>
      <c r="F286" s="10">
        <f t="shared" si="37"/>
        <v>1.8085106382978722E-2</v>
      </c>
      <c r="G286" s="10">
        <f t="shared" si="39"/>
        <v>1.2666666666666666</v>
      </c>
      <c r="H286" s="16">
        <f t="shared" si="38"/>
        <v>1.0176754151044456E-2</v>
      </c>
    </row>
    <row r="287" spans="1:8" x14ac:dyDescent="0.2">
      <c r="A287" s="8"/>
      <c r="B287" s="34" t="s">
        <v>271</v>
      </c>
      <c r="C287" s="31">
        <v>7</v>
      </c>
      <c r="D287" s="9">
        <v>10</v>
      </c>
      <c r="E287" s="10">
        <f t="shared" si="36"/>
        <v>3.7493304767005891E-3</v>
      </c>
      <c r="F287" s="10">
        <f t="shared" si="37"/>
        <v>5.3191489361702126E-3</v>
      </c>
      <c r="G287" s="10">
        <f t="shared" si="39"/>
        <v>0.42857142857142855</v>
      </c>
      <c r="H287" s="16">
        <f t="shared" si="38"/>
        <v>1.6068559185859668E-3</v>
      </c>
    </row>
    <row r="288" spans="1:8" x14ac:dyDescent="0.2">
      <c r="A288" s="8"/>
      <c r="B288" s="34" t="s">
        <v>272</v>
      </c>
      <c r="C288" s="31">
        <v>19</v>
      </c>
      <c r="D288" s="9">
        <v>2</v>
      </c>
      <c r="E288" s="10">
        <f t="shared" si="36"/>
        <v>1.0176754151044456E-2</v>
      </c>
      <c r="F288" s="10">
        <f t="shared" si="37"/>
        <v>1.0638297872340426E-3</v>
      </c>
      <c r="G288" s="10">
        <f t="shared" si="39"/>
        <v>-0.89473684210526316</v>
      </c>
      <c r="H288" s="16">
        <f t="shared" si="38"/>
        <v>-9.1055168719871449E-3</v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0</v>
      </c>
      <c r="D292" s="9">
        <v>100</v>
      </c>
      <c r="E292" s="10" t="str">
        <f t="shared" si="36"/>
        <v/>
      </c>
      <c r="F292" s="10">
        <f t="shared" si="37"/>
        <v>5.3191489361702128E-2</v>
      </c>
      <c r="G292" s="10">
        <f t="shared" si="39"/>
        <v>1</v>
      </c>
      <c r="H292" s="16" t="str">
        <f t="shared" si="38"/>
        <v/>
      </c>
    </row>
    <row r="293" spans="1:8" x14ac:dyDescent="0.2">
      <c r="A293" s="8"/>
      <c r="B293" s="34" t="s">
        <v>277</v>
      </c>
      <c r="C293" s="31">
        <v>27</v>
      </c>
      <c r="D293" s="9">
        <v>2</v>
      </c>
      <c r="E293" s="10">
        <f t="shared" si="36"/>
        <v>1.4461703267273701E-2</v>
      </c>
      <c r="F293" s="10">
        <f t="shared" si="37"/>
        <v>1.0638297872340426E-3</v>
      </c>
      <c r="G293" s="10">
        <f t="shared" si="39"/>
        <v>-0.92592592592592593</v>
      </c>
      <c r="H293" s="16">
        <f t="shared" si="38"/>
        <v>-1.339046598821639E-2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253</v>
      </c>
      <c r="D297" s="9">
        <v>0</v>
      </c>
      <c r="E297" s="10">
        <f t="shared" si="36"/>
        <v>0.13551151580074985</v>
      </c>
      <c r="F297" s="10" t="str">
        <f t="shared" si="37"/>
        <v/>
      </c>
      <c r="G297" s="10">
        <f t="shared" si="39"/>
        <v>-1</v>
      </c>
      <c r="H297" s="16">
        <f t="shared" si="38"/>
        <v>-0.13551151580074985</v>
      </c>
    </row>
    <row r="298" spans="1:8" x14ac:dyDescent="0.2">
      <c r="A298" s="8"/>
      <c r="B298" s="34" t="s">
        <v>282</v>
      </c>
      <c r="C298" s="31">
        <v>3</v>
      </c>
      <c r="D298" s="9">
        <v>5</v>
      </c>
      <c r="E298" s="10">
        <f t="shared" si="36"/>
        <v>1.6068559185859668E-3</v>
      </c>
      <c r="F298" s="10">
        <f t="shared" si="37"/>
        <v>2.6595744680851063E-3</v>
      </c>
      <c r="G298" s="10">
        <f t="shared" si="39"/>
        <v>0.66666666666666663</v>
      </c>
      <c r="H298" s="16">
        <f t="shared" si="38"/>
        <v>1.0712372790573112E-3</v>
      </c>
    </row>
    <row r="299" spans="1:8" x14ac:dyDescent="0.2">
      <c r="A299" s="8"/>
      <c r="B299" s="34" t="s">
        <v>283</v>
      </c>
      <c r="C299" s="31">
        <v>159</v>
      </c>
      <c r="D299" s="9">
        <v>59</v>
      </c>
      <c r="E299" s="10">
        <f t="shared" si="36"/>
        <v>8.516336368505624E-2</v>
      </c>
      <c r="F299" s="10">
        <f t="shared" si="37"/>
        <v>3.1382978723404252E-2</v>
      </c>
      <c r="G299" s="10">
        <f t="shared" si="39"/>
        <v>-0.62893081761006286</v>
      </c>
      <c r="H299" s="16">
        <f t="shared" si="38"/>
        <v>-5.3561863952865559E-2</v>
      </c>
    </row>
    <row r="300" spans="1:8" x14ac:dyDescent="0.2">
      <c r="A300" s="8"/>
      <c r="B300" s="34" t="s">
        <v>284</v>
      </c>
      <c r="C300" s="31">
        <v>5</v>
      </c>
      <c r="D300" s="9">
        <v>134</v>
      </c>
      <c r="E300" s="10">
        <f t="shared" si="36"/>
        <v>2.6780931976432779E-3</v>
      </c>
      <c r="F300" s="10">
        <f t="shared" si="37"/>
        <v>7.1276595744680857E-2</v>
      </c>
      <c r="G300" s="10">
        <f t="shared" si="39"/>
        <v>25.8</v>
      </c>
      <c r="H300" s="16">
        <f t="shared" si="38"/>
        <v>6.9094804499196569E-2</v>
      </c>
    </row>
    <row r="301" spans="1:8" x14ac:dyDescent="0.2">
      <c r="A301" s="8"/>
      <c r="B301" s="34" t="s">
        <v>285</v>
      </c>
      <c r="C301" s="31">
        <v>1</v>
      </c>
      <c r="D301" s="9">
        <v>5</v>
      </c>
      <c r="E301" s="10">
        <f t="shared" si="36"/>
        <v>5.3561863952865559E-4</v>
      </c>
      <c r="F301" s="10">
        <f t="shared" si="37"/>
        <v>2.6595744680851063E-3</v>
      </c>
      <c r="G301" s="10">
        <f t="shared" si="39"/>
        <v>4</v>
      </c>
      <c r="H301" s="16">
        <f t="shared" si="38"/>
        <v>2.1424745581146223E-3</v>
      </c>
    </row>
    <row r="302" spans="1:8" x14ac:dyDescent="0.2">
      <c r="A302" s="8"/>
      <c r="B302" s="34" t="s">
        <v>286</v>
      </c>
      <c r="C302" s="31">
        <v>11</v>
      </c>
      <c r="D302" s="9">
        <v>7</v>
      </c>
      <c r="E302" s="10">
        <f t="shared" si="36"/>
        <v>5.8918050348152114E-3</v>
      </c>
      <c r="F302" s="10">
        <f t="shared" si="37"/>
        <v>3.7234042553191491E-3</v>
      </c>
      <c r="G302" s="10">
        <f t="shared" si="39"/>
        <v>-0.36363636363636365</v>
      </c>
      <c r="H302" s="16">
        <f t="shared" si="38"/>
        <v>-2.1424745581146223E-3</v>
      </c>
    </row>
    <row r="303" spans="1:8" x14ac:dyDescent="0.2">
      <c r="A303" s="8"/>
      <c r="B303" s="34" t="s">
        <v>287</v>
      </c>
      <c r="C303" s="31">
        <v>0</v>
      </c>
      <c r="D303" s="9">
        <v>1</v>
      </c>
      <c r="E303" s="10" t="str">
        <f t="shared" si="36"/>
        <v/>
      </c>
      <c r="F303" s="10">
        <f t="shared" si="37"/>
        <v>5.3191489361702129E-4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2</v>
      </c>
      <c r="D304" s="9">
        <v>1</v>
      </c>
      <c r="E304" s="10">
        <f t="shared" si="36"/>
        <v>1.0712372790573112E-3</v>
      </c>
      <c r="F304" s="10">
        <f t="shared" si="37"/>
        <v>5.3191489361702129E-4</v>
      </c>
      <c r="G304" s="10">
        <f t="shared" si="39"/>
        <v>-0.5</v>
      </c>
      <c r="H304" s="16">
        <f t="shared" si="38"/>
        <v>-5.3561863952865559E-4</v>
      </c>
    </row>
    <row r="305" spans="1:8" x14ac:dyDescent="0.2">
      <c r="A305" s="8"/>
      <c r="B305" s="34" t="s">
        <v>289</v>
      </c>
      <c r="C305" s="31">
        <v>19</v>
      </c>
      <c r="D305" s="9">
        <v>36</v>
      </c>
      <c r="E305" s="10">
        <f t="shared" si="36"/>
        <v>1.0176754151044456E-2</v>
      </c>
      <c r="F305" s="10">
        <f t="shared" si="37"/>
        <v>1.9148936170212766E-2</v>
      </c>
      <c r="G305" s="10">
        <f t="shared" si="39"/>
        <v>0.89473684210526316</v>
      </c>
      <c r="H305" s="16">
        <f t="shared" si="38"/>
        <v>9.1055168719871449E-3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1</v>
      </c>
      <c r="D311" s="9">
        <v>7</v>
      </c>
      <c r="E311" s="10">
        <f t="shared" si="40"/>
        <v>5.3561863952865559E-4</v>
      </c>
      <c r="F311" s="10">
        <f t="shared" si="41"/>
        <v>3.7234042553191491E-3</v>
      </c>
      <c r="G311" s="10">
        <f t="shared" si="43"/>
        <v>6</v>
      </c>
      <c r="H311" s="16">
        <f t="shared" si="42"/>
        <v>3.2137118371719335E-3</v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1</v>
      </c>
      <c r="D314" s="9">
        <v>0</v>
      </c>
      <c r="E314" s="10">
        <f t="shared" si="40"/>
        <v>5.3561863952865559E-4</v>
      </c>
      <c r="F314" s="10" t="str">
        <f t="shared" si="41"/>
        <v/>
      </c>
      <c r="G314" s="10">
        <f t="shared" si="43"/>
        <v>-1</v>
      </c>
      <c r="H314" s="16">
        <f t="shared" si="42"/>
        <v>-5.3561863952865559E-4</v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62</v>
      </c>
      <c r="D317" s="9">
        <v>3</v>
      </c>
      <c r="E317" s="10">
        <f t="shared" si="40"/>
        <v>3.320835565077665E-2</v>
      </c>
      <c r="F317" s="10">
        <f t="shared" si="41"/>
        <v>1.5957446808510637E-3</v>
      </c>
      <c r="G317" s="10">
        <f t="shared" si="43"/>
        <v>-0.95161290322580649</v>
      </c>
      <c r="H317" s="16">
        <f t="shared" si="42"/>
        <v>-3.1601499732190681E-2</v>
      </c>
    </row>
    <row r="318" spans="1:8" x14ac:dyDescent="0.2">
      <c r="A318" s="8"/>
      <c r="B318" s="34" t="s">
        <v>302</v>
      </c>
      <c r="C318" s="31">
        <v>0</v>
      </c>
      <c r="D318" s="9">
        <v>1</v>
      </c>
      <c r="E318" s="10" t="str">
        <f t="shared" si="40"/>
        <v/>
      </c>
      <c r="F318" s="10">
        <f t="shared" si="41"/>
        <v>5.3191489361702129E-4</v>
      </c>
      <c r="G318" s="10">
        <f t="shared" si="43"/>
        <v>1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6</v>
      </c>
      <c r="D320" s="9">
        <v>14</v>
      </c>
      <c r="E320" s="10">
        <f t="shared" si="40"/>
        <v>3.2137118371719335E-3</v>
      </c>
      <c r="F320" s="10">
        <f t="shared" si="41"/>
        <v>7.4468085106382982E-3</v>
      </c>
      <c r="G320" s="10">
        <f t="shared" si="43"/>
        <v>1.3333333333333333</v>
      </c>
      <c r="H320" s="16">
        <f t="shared" si="42"/>
        <v>4.2849491162292447E-3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5</v>
      </c>
      <c r="D325" s="9">
        <v>0</v>
      </c>
      <c r="E325" s="10">
        <f t="shared" si="40"/>
        <v>2.6780931976432779E-3</v>
      </c>
      <c r="F325" s="10" t="str">
        <f t="shared" si="41"/>
        <v/>
      </c>
      <c r="G325" s="10">
        <f t="shared" si="43"/>
        <v>-1</v>
      </c>
      <c r="H325" s="16">
        <f t="shared" si="42"/>
        <v>-2.6780931976432779E-3</v>
      </c>
    </row>
    <row r="326" spans="1:8" x14ac:dyDescent="0.2">
      <c r="A326" s="8"/>
      <c r="B326" s="34" t="s">
        <v>310</v>
      </c>
      <c r="C326" s="31">
        <v>1</v>
      </c>
      <c r="D326" s="9">
        <v>0</v>
      </c>
      <c r="E326" s="10">
        <f t="shared" si="40"/>
        <v>5.3561863952865559E-4</v>
      </c>
      <c r="F326" s="10" t="str">
        <f t="shared" si="41"/>
        <v/>
      </c>
      <c r="G326" s="10">
        <f t="shared" si="43"/>
        <v>-1</v>
      </c>
      <c r="H326" s="16">
        <f t="shared" si="42"/>
        <v>-5.3561863952865559E-4</v>
      </c>
    </row>
    <row r="327" spans="1:8" ht="25.5" x14ac:dyDescent="0.2">
      <c r="A327" s="8"/>
      <c r="B327" s="34" t="s">
        <v>311</v>
      </c>
      <c r="C327" s="3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0</v>
      </c>
      <c r="D329" s="9">
        <v>2</v>
      </c>
      <c r="E329" s="10" t="str">
        <f t="shared" si="40"/>
        <v/>
      </c>
      <c r="F329" s="10">
        <f t="shared" si="41"/>
        <v>1.0638297872340426E-3</v>
      </c>
      <c r="G329" s="10">
        <f t="shared" si="43"/>
        <v>1</v>
      </c>
      <c r="H329" s="16" t="str">
        <f t="shared" si="42"/>
        <v/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13</v>
      </c>
      <c r="D331" s="9">
        <v>2</v>
      </c>
      <c r="E331" s="10">
        <f t="shared" si="40"/>
        <v>6.9630423138725226E-3</v>
      </c>
      <c r="F331" s="10">
        <f t="shared" si="41"/>
        <v>1.0638297872340426E-3</v>
      </c>
      <c r="G331" s="10">
        <f t="shared" si="43"/>
        <v>-0.84615384615384615</v>
      </c>
      <c r="H331" s="16">
        <f t="shared" si="42"/>
        <v>-5.8918050348152114E-3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1</v>
      </c>
      <c r="D333" s="9">
        <v>0</v>
      </c>
      <c r="E333" s="10">
        <f t="shared" si="40"/>
        <v>5.3561863952865559E-4</v>
      </c>
      <c r="F333" s="10" t="str">
        <f t="shared" si="41"/>
        <v/>
      </c>
      <c r="G333" s="10">
        <f t="shared" si="43"/>
        <v>-1</v>
      </c>
      <c r="H333" s="16">
        <f t="shared" si="42"/>
        <v>-5.3561863952865559E-4</v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14</v>
      </c>
      <c r="D336" s="9">
        <v>4</v>
      </c>
      <c r="E336" s="10">
        <f t="shared" si="40"/>
        <v>7.4986609534011782E-3</v>
      </c>
      <c r="F336" s="10">
        <f t="shared" si="41"/>
        <v>2.1276595744680851E-3</v>
      </c>
      <c r="G336" s="10">
        <f t="shared" si="43"/>
        <v>-0.7142857142857143</v>
      </c>
      <c r="H336" s="16">
        <f t="shared" si="42"/>
        <v>-5.3561863952865559E-3</v>
      </c>
    </row>
    <row r="337" spans="1:8" ht="25.5" x14ac:dyDescent="0.2">
      <c r="A337" s="8"/>
      <c r="B337" s="34" t="s">
        <v>321</v>
      </c>
      <c r="C337" s="31">
        <v>0</v>
      </c>
      <c r="D337" s="9">
        <v>1</v>
      </c>
      <c r="E337" s="10" t="str">
        <f t="shared" si="40"/>
        <v/>
      </c>
      <c r="F337" s="10">
        <f t="shared" si="41"/>
        <v>5.3191489361702129E-4</v>
      </c>
      <c r="G337" s="10">
        <f t="shared" si="43"/>
        <v>1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2</v>
      </c>
      <c r="E339" s="10" t="str">
        <f t="shared" si="40"/>
        <v/>
      </c>
      <c r="F339" s="10">
        <f t="shared" si="41"/>
        <v>1.0638297872340426E-3</v>
      </c>
      <c r="G339" s="10">
        <f t="shared" si="43"/>
        <v>1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23</v>
      </c>
      <c r="D340" s="9">
        <v>13</v>
      </c>
      <c r="E340" s="10">
        <f t="shared" si="40"/>
        <v>1.2319228709159078E-2</v>
      </c>
      <c r="F340" s="10">
        <f t="shared" si="41"/>
        <v>6.9148936170212762E-3</v>
      </c>
      <c r="G340" s="10">
        <f t="shared" si="43"/>
        <v>-0.43478260869565216</v>
      </c>
      <c r="H340" s="16">
        <f t="shared" si="42"/>
        <v>-5.3561863952865559E-3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2</v>
      </c>
      <c r="D345" s="9">
        <v>4</v>
      </c>
      <c r="E345" s="10">
        <f t="shared" si="44"/>
        <v>1.0712372790573112E-3</v>
      </c>
      <c r="F345" s="10">
        <f t="shared" si="45"/>
        <v>2.1276595744680851E-3</v>
      </c>
      <c r="G345" s="10">
        <f t="shared" si="47"/>
        <v>1</v>
      </c>
      <c r="H345" s="16">
        <f t="shared" si="46"/>
        <v>1.0712372790573112E-3</v>
      </c>
    </row>
    <row r="346" spans="1:8" ht="25.5" x14ac:dyDescent="0.2">
      <c r="A346" s="8"/>
      <c r="B346" s="34" t="s">
        <v>330</v>
      </c>
      <c r="C346" s="31">
        <v>1</v>
      </c>
      <c r="D346" s="9">
        <v>0</v>
      </c>
      <c r="E346" s="10">
        <f t="shared" si="44"/>
        <v>5.3561863952865559E-4</v>
      </c>
      <c r="F346" s="10" t="str">
        <f t="shared" si="45"/>
        <v/>
      </c>
      <c r="G346" s="10">
        <f t="shared" si="47"/>
        <v>-1</v>
      </c>
      <c r="H346" s="16">
        <f t="shared" si="46"/>
        <v>-5.3561863952865559E-4</v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3</v>
      </c>
      <c r="E348" s="10" t="str">
        <f t="shared" si="44"/>
        <v/>
      </c>
      <c r="F348" s="10">
        <f t="shared" si="45"/>
        <v>1.5957446808510637E-3</v>
      </c>
      <c r="G348" s="10">
        <f t="shared" si="47"/>
        <v>1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6</v>
      </c>
      <c r="D349" s="9">
        <v>5</v>
      </c>
      <c r="E349" s="10">
        <f t="shared" si="44"/>
        <v>3.2137118371719335E-3</v>
      </c>
      <c r="F349" s="10">
        <f t="shared" si="45"/>
        <v>2.6595744680851063E-3</v>
      </c>
      <c r="G349" s="10">
        <f t="shared" si="47"/>
        <v>-0.16666666666666666</v>
      </c>
      <c r="H349" s="16">
        <f t="shared" si="46"/>
        <v>-5.3561863952865559E-4</v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2</v>
      </c>
      <c r="D354" s="9">
        <v>1</v>
      </c>
      <c r="E354" s="10">
        <f t="shared" si="44"/>
        <v>1.0712372790573112E-3</v>
      </c>
      <c r="F354" s="10">
        <f t="shared" si="45"/>
        <v>5.3191489361702129E-4</v>
      </c>
      <c r="G354" s="10">
        <f t="shared" si="47"/>
        <v>-0.5</v>
      </c>
      <c r="H354" s="16">
        <f t="shared" si="46"/>
        <v>-5.3561863952865559E-4</v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2</v>
      </c>
      <c r="D356" s="17">
        <v>0</v>
      </c>
      <c r="E356" s="18">
        <f t="shared" si="44"/>
        <v>1.0712372790573112E-3</v>
      </c>
      <c r="F356" s="18" t="str">
        <f t="shared" si="45"/>
        <v/>
      </c>
      <c r="G356" s="18">
        <f t="shared" si="47"/>
        <v>-1</v>
      </c>
      <c r="H356" s="19">
        <f t="shared" si="46"/>
        <v>-1.0712372790573112E-3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8045</v>
      </c>
      <c r="D362" s="30">
        <f>SUM(D363:D595)</f>
        <v>7160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-0.11000621504039776</v>
      </c>
      <c r="H362" s="40">
        <f t="shared" ref="H362:H425" si="50">+IF(OR(AND(E362=""),(G362="")),"",E362*G362)</f>
        <v>-0.11000621504039776</v>
      </c>
    </row>
    <row r="363" spans="1:8" x14ac:dyDescent="0.2">
      <c r="A363" s="8"/>
      <c r="B363" s="33" t="s">
        <v>341</v>
      </c>
      <c r="C363" s="39">
        <v>49</v>
      </c>
      <c r="D363" s="36">
        <v>21</v>
      </c>
      <c r="E363" s="37">
        <f t="shared" si="48"/>
        <v>6.0907395898073336E-3</v>
      </c>
      <c r="F363" s="37">
        <f t="shared" si="49"/>
        <v>2.9329608938547485E-3</v>
      </c>
      <c r="G363" s="37">
        <f t="shared" ref="G363:G426" si="51">+IF(AND(C363=0,D363=0)," ",IF(C363=0,1,IF(D363=0,-1,(D363-C363)/C363)))</f>
        <v>-0.5714285714285714</v>
      </c>
      <c r="H363" s="38">
        <f t="shared" si="50"/>
        <v>-3.4804226227470474E-3</v>
      </c>
    </row>
    <row r="364" spans="1:8" x14ac:dyDescent="0.2">
      <c r="A364" s="8"/>
      <c r="B364" s="34" t="s">
        <v>342</v>
      </c>
      <c r="C364" s="31">
        <v>4</v>
      </c>
      <c r="D364" s="9">
        <v>7</v>
      </c>
      <c r="E364" s="10">
        <f t="shared" si="48"/>
        <v>4.9720323182100682E-4</v>
      </c>
      <c r="F364" s="10">
        <f t="shared" si="49"/>
        <v>9.7765363128491625E-4</v>
      </c>
      <c r="G364" s="10">
        <f t="shared" si="51"/>
        <v>0.75</v>
      </c>
      <c r="H364" s="16">
        <f t="shared" si="50"/>
        <v>3.7290242386575515E-4</v>
      </c>
    </row>
    <row r="365" spans="1:8" x14ac:dyDescent="0.2">
      <c r="A365" s="8"/>
      <c r="B365" s="34" t="s">
        <v>343</v>
      </c>
      <c r="C365" s="31">
        <v>2</v>
      </c>
      <c r="D365" s="9">
        <v>3</v>
      </c>
      <c r="E365" s="10">
        <f t="shared" si="48"/>
        <v>2.4860161591050341E-4</v>
      </c>
      <c r="F365" s="10">
        <f t="shared" si="49"/>
        <v>4.1899441340782122E-4</v>
      </c>
      <c r="G365" s="10">
        <f t="shared" si="51"/>
        <v>0.5</v>
      </c>
      <c r="H365" s="16">
        <f t="shared" si="50"/>
        <v>1.2430080795525171E-4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1</v>
      </c>
      <c r="E367" s="10" t="str">
        <f t="shared" si="48"/>
        <v/>
      </c>
      <c r="F367" s="10">
        <f t="shared" si="49"/>
        <v>1.3966480446927373E-4</v>
      </c>
      <c r="G367" s="10">
        <f t="shared" si="51"/>
        <v>1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220</v>
      </c>
      <c r="D368" s="9">
        <v>241</v>
      </c>
      <c r="E368" s="10">
        <f t="shared" si="48"/>
        <v>2.7346177750155375E-2</v>
      </c>
      <c r="F368" s="10">
        <f t="shared" si="49"/>
        <v>3.3659217877094971E-2</v>
      </c>
      <c r="G368" s="10">
        <f t="shared" si="51"/>
        <v>9.5454545454545459E-2</v>
      </c>
      <c r="H368" s="16">
        <f t="shared" si="50"/>
        <v>2.6103169670602857E-3</v>
      </c>
    </row>
    <row r="369" spans="1:8" x14ac:dyDescent="0.2">
      <c r="A369" s="8"/>
      <c r="B369" s="34" t="s">
        <v>347</v>
      </c>
      <c r="C369" s="31">
        <v>3</v>
      </c>
      <c r="D369" s="9">
        <v>10</v>
      </c>
      <c r="E369" s="10">
        <f t="shared" si="48"/>
        <v>3.7290242386575515E-4</v>
      </c>
      <c r="F369" s="10">
        <f t="shared" si="49"/>
        <v>1.3966480446927375E-3</v>
      </c>
      <c r="G369" s="10">
        <f t="shared" si="51"/>
        <v>2.3333333333333335</v>
      </c>
      <c r="H369" s="16">
        <f t="shared" si="50"/>
        <v>8.7010565568676208E-4</v>
      </c>
    </row>
    <row r="370" spans="1:8" x14ac:dyDescent="0.2">
      <c r="A370" s="8"/>
      <c r="B370" s="34" t="s">
        <v>348</v>
      </c>
      <c r="C370" s="31">
        <v>1</v>
      </c>
      <c r="D370" s="9">
        <v>17</v>
      </c>
      <c r="E370" s="10">
        <f t="shared" si="48"/>
        <v>1.2430080795525171E-4</v>
      </c>
      <c r="F370" s="10">
        <f t="shared" si="49"/>
        <v>2.3743016759776537E-3</v>
      </c>
      <c r="G370" s="10">
        <f t="shared" si="51"/>
        <v>16</v>
      </c>
      <c r="H370" s="16">
        <f t="shared" si="50"/>
        <v>1.9888129272840273E-3</v>
      </c>
    </row>
    <row r="371" spans="1:8" x14ac:dyDescent="0.2">
      <c r="A371" s="8"/>
      <c r="B371" s="34" t="s">
        <v>349</v>
      </c>
      <c r="C371" s="31">
        <v>15</v>
      </c>
      <c r="D371" s="9">
        <v>6</v>
      </c>
      <c r="E371" s="10">
        <f t="shared" si="48"/>
        <v>1.8645121193287756E-3</v>
      </c>
      <c r="F371" s="10">
        <f t="shared" si="49"/>
        <v>8.3798882681564244E-4</v>
      </c>
      <c r="G371" s="10">
        <f t="shared" si="51"/>
        <v>-0.6</v>
      </c>
      <c r="H371" s="16">
        <f t="shared" si="50"/>
        <v>-1.1187072715972653E-3</v>
      </c>
    </row>
    <row r="372" spans="1:8" x14ac:dyDescent="0.2">
      <c r="A372" s="8"/>
      <c r="B372" s="34" t="s">
        <v>350</v>
      </c>
      <c r="C372" s="31">
        <v>4</v>
      </c>
      <c r="D372" s="9">
        <v>1</v>
      </c>
      <c r="E372" s="10">
        <f t="shared" si="48"/>
        <v>4.9720323182100682E-4</v>
      </c>
      <c r="F372" s="10">
        <f t="shared" si="49"/>
        <v>1.3966480446927373E-4</v>
      </c>
      <c r="G372" s="10">
        <f t="shared" si="51"/>
        <v>-0.75</v>
      </c>
      <c r="H372" s="16">
        <f t="shared" si="50"/>
        <v>-3.7290242386575515E-4</v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125</v>
      </c>
      <c r="D374" s="9">
        <v>180</v>
      </c>
      <c r="E374" s="10">
        <f t="shared" si="48"/>
        <v>1.5537600994406464E-2</v>
      </c>
      <c r="F374" s="10">
        <f t="shared" si="49"/>
        <v>2.5139664804469275E-2</v>
      </c>
      <c r="G374" s="10">
        <f t="shared" si="51"/>
        <v>0.44</v>
      </c>
      <c r="H374" s="16">
        <f t="shared" si="50"/>
        <v>6.8365444375388445E-3</v>
      </c>
    </row>
    <row r="375" spans="1:8" x14ac:dyDescent="0.2">
      <c r="A375" s="8"/>
      <c r="B375" s="34" t="s">
        <v>353</v>
      </c>
      <c r="C375" s="31">
        <v>18</v>
      </c>
      <c r="D375" s="9">
        <v>79</v>
      </c>
      <c r="E375" s="10">
        <f t="shared" si="48"/>
        <v>2.2374145431945307E-3</v>
      </c>
      <c r="F375" s="10">
        <f t="shared" si="49"/>
        <v>1.1033519553072626E-2</v>
      </c>
      <c r="G375" s="10">
        <f t="shared" si="51"/>
        <v>3.3888888888888888</v>
      </c>
      <c r="H375" s="16">
        <f t="shared" si="50"/>
        <v>7.5823492852703537E-3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89</v>
      </c>
      <c r="D377" s="9">
        <v>18</v>
      </c>
      <c r="E377" s="10">
        <f t="shared" si="48"/>
        <v>1.1062771908017402E-2</v>
      </c>
      <c r="F377" s="10">
        <f t="shared" si="49"/>
        <v>2.5139664804469273E-3</v>
      </c>
      <c r="G377" s="10">
        <f t="shared" si="51"/>
        <v>-0.797752808988764</v>
      </c>
      <c r="H377" s="16">
        <f t="shared" si="50"/>
        <v>-8.8253573648228705E-3</v>
      </c>
    </row>
    <row r="378" spans="1:8" x14ac:dyDescent="0.2">
      <c r="A378" s="8"/>
      <c r="B378" s="34" t="s">
        <v>356</v>
      </c>
      <c r="C378" s="31">
        <v>58</v>
      </c>
      <c r="D378" s="9">
        <v>17</v>
      </c>
      <c r="E378" s="10">
        <f t="shared" si="48"/>
        <v>7.2094468614045991E-3</v>
      </c>
      <c r="F378" s="10">
        <f t="shared" si="49"/>
        <v>2.3743016759776537E-3</v>
      </c>
      <c r="G378" s="10">
        <f t="shared" si="51"/>
        <v>-0.7068965517241379</v>
      </c>
      <c r="H378" s="16">
        <f t="shared" si="50"/>
        <v>-5.0963331261653201E-3</v>
      </c>
    </row>
    <row r="379" spans="1:8" x14ac:dyDescent="0.2">
      <c r="A379" s="8"/>
      <c r="B379" s="34" t="s">
        <v>357</v>
      </c>
      <c r="C379" s="31">
        <v>2</v>
      </c>
      <c r="D379" s="9">
        <v>3</v>
      </c>
      <c r="E379" s="10">
        <f t="shared" si="48"/>
        <v>2.4860161591050341E-4</v>
      </c>
      <c r="F379" s="10">
        <f t="shared" si="49"/>
        <v>4.1899441340782122E-4</v>
      </c>
      <c r="G379" s="10">
        <f t="shared" si="51"/>
        <v>0.5</v>
      </c>
      <c r="H379" s="16">
        <f t="shared" si="50"/>
        <v>1.2430080795525171E-4</v>
      </c>
    </row>
    <row r="380" spans="1:8" x14ac:dyDescent="0.2">
      <c r="A380" s="8"/>
      <c r="B380" s="34" t="s">
        <v>358</v>
      </c>
      <c r="C380" s="3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1398</v>
      </c>
      <c r="D382" s="9">
        <v>785</v>
      </c>
      <c r="E382" s="10">
        <f t="shared" si="48"/>
        <v>0.1737725295214419</v>
      </c>
      <c r="F382" s="10">
        <f t="shared" si="49"/>
        <v>0.10963687150837989</v>
      </c>
      <c r="G382" s="10">
        <f t="shared" si="51"/>
        <v>-0.43848354792560801</v>
      </c>
      <c r="H382" s="16">
        <f t="shared" si="50"/>
        <v>-7.6196395276569295E-2</v>
      </c>
    </row>
    <row r="383" spans="1:8" x14ac:dyDescent="0.2">
      <c r="A383" s="8"/>
      <c r="B383" s="34" t="s">
        <v>361</v>
      </c>
      <c r="C383" s="31">
        <v>100</v>
      </c>
      <c r="D383" s="9">
        <v>0</v>
      </c>
      <c r="E383" s="10">
        <f t="shared" si="48"/>
        <v>1.2430080795525171E-2</v>
      </c>
      <c r="F383" s="10" t="str">
        <f t="shared" si="49"/>
        <v/>
      </c>
      <c r="G383" s="10">
        <f t="shared" si="51"/>
        <v>-1</v>
      </c>
      <c r="H383" s="16">
        <f t="shared" si="50"/>
        <v>-1.2430080795525171E-2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106</v>
      </c>
      <c r="D385" s="9">
        <v>6</v>
      </c>
      <c r="E385" s="10">
        <f t="shared" si="48"/>
        <v>1.3175885643256681E-2</v>
      </c>
      <c r="F385" s="10">
        <f t="shared" si="49"/>
        <v>8.3798882681564244E-4</v>
      </c>
      <c r="G385" s="10">
        <f t="shared" si="51"/>
        <v>-0.94339622641509435</v>
      </c>
      <c r="H385" s="16">
        <f t="shared" si="50"/>
        <v>-1.2430080795525171E-2</v>
      </c>
    </row>
    <row r="386" spans="1:8" x14ac:dyDescent="0.2">
      <c r="A386" s="8"/>
      <c r="B386" s="34" t="s">
        <v>364</v>
      </c>
      <c r="C386" s="31">
        <v>312</v>
      </c>
      <c r="D386" s="9">
        <v>397</v>
      </c>
      <c r="E386" s="10">
        <f t="shared" si="48"/>
        <v>3.8781852082038534E-2</v>
      </c>
      <c r="F386" s="10">
        <f t="shared" si="49"/>
        <v>5.5446927374301673E-2</v>
      </c>
      <c r="G386" s="10">
        <f t="shared" si="51"/>
        <v>0.27243589743589741</v>
      </c>
      <c r="H386" s="16">
        <f t="shared" si="50"/>
        <v>1.0565568676196395E-2</v>
      </c>
    </row>
    <row r="387" spans="1:8" x14ac:dyDescent="0.2">
      <c r="A387" s="8"/>
      <c r="B387" s="34" t="s">
        <v>365</v>
      </c>
      <c r="C387" s="31">
        <v>5</v>
      </c>
      <c r="D387" s="9">
        <v>11</v>
      </c>
      <c r="E387" s="10">
        <f t="shared" si="48"/>
        <v>6.215040397762585E-4</v>
      </c>
      <c r="F387" s="10">
        <f t="shared" si="49"/>
        <v>1.5363128491620111E-3</v>
      </c>
      <c r="G387" s="10">
        <f t="shared" si="51"/>
        <v>1.2</v>
      </c>
      <c r="H387" s="16">
        <f t="shared" si="50"/>
        <v>7.4580484773151018E-4</v>
      </c>
    </row>
    <row r="388" spans="1:8" x14ac:dyDescent="0.2">
      <c r="A388" s="8"/>
      <c r="B388" s="34" t="s">
        <v>366</v>
      </c>
      <c r="C388" s="31">
        <v>0</v>
      </c>
      <c r="D388" s="9">
        <v>70</v>
      </c>
      <c r="E388" s="10" t="str">
        <f t="shared" si="48"/>
        <v/>
      </c>
      <c r="F388" s="10">
        <f t="shared" si="49"/>
        <v>9.7765363128491621E-3</v>
      </c>
      <c r="G388" s="10">
        <f t="shared" si="51"/>
        <v>1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1</v>
      </c>
      <c r="D389" s="9">
        <v>5</v>
      </c>
      <c r="E389" s="10">
        <f t="shared" si="48"/>
        <v>1.2430080795525171E-4</v>
      </c>
      <c r="F389" s="10">
        <f t="shared" si="49"/>
        <v>6.9832402234636874E-4</v>
      </c>
      <c r="G389" s="10">
        <f t="shared" si="51"/>
        <v>4</v>
      </c>
      <c r="H389" s="16">
        <f t="shared" si="50"/>
        <v>4.9720323182100682E-4</v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1</v>
      </c>
      <c r="E391" s="10" t="str">
        <f t="shared" si="48"/>
        <v/>
      </c>
      <c r="F391" s="10">
        <f t="shared" si="49"/>
        <v>1.3966480446927373E-4</v>
      </c>
      <c r="G391" s="10">
        <f t="shared" si="51"/>
        <v>1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2</v>
      </c>
      <c r="D392" s="9">
        <v>1</v>
      </c>
      <c r="E392" s="10">
        <f t="shared" si="48"/>
        <v>2.4860161591050341E-4</v>
      </c>
      <c r="F392" s="10">
        <f t="shared" si="49"/>
        <v>1.3966480446927373E-4</v>
      </c>
      <c r="G392" s="10">
        <f t="shared" si="51"/>
        <v>-0.5</v>
      </c>
      <c r="H392" s="16">
        <f t="shared" si="50"/>
        <v>-1.2430080795525171E-4</v>
      </c>
    </row>
    <row r="393" spans="1:8" x14ac:dyDescent="0.2">
      <c r="A393" s="8"/>
      <c r="B393" s="34" t="s">
        <v>371</v>
      </c>
      <c r="C393" s="31">
        <v>2</v>
      </c>
      <c r="D393" s="9">
        <v>22</v>
      </c>
      <c r="E393" s="10">
        <f t="shared" si="48"/>
        <v>2.4860161591050341E-4</v>
      </c>
      <c r="F393" s="10">
        <f t="shared" si="49"/>
        <v>3.0726256983240221E-3</v>
      </c>
      <c r="G393" s="10">
        <f t="shared" si="51"/>
        <v>10</v>
      </c>
      <c r="H393" s="16">
        <f t="shared" si="50"/>
        <v>2.486016159105034E-3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1</v>
      </c>
      <c r="D395" s="9">
        <v>34</v>
      </c>
      <c r="E395" s="10">
        <f t="shared" si="48"/>
        <v>1.2430080795525171E-4</v>
      </c>
      <c r="F395" s="10">
        <f t="shared" si="49"/>
        <v>4.7486033519553075E-3</v>
      </c>
      <c r="G395" s="10">
        <f t="shared" si="51"/>
        <v>33</v>
      </c>
      <c r="H395" s="16">
        <f t="shared" si="50"/>
        <v>4.1019266625233067E-3</v>
      </c>
    </row>
    <row r="396" spans="1:8" ht="25.5" x14ac:dyDescent="0.2">
      <c r="A396" s="8"/>
      <c r="B396" s="34" t="s">
        <v>374</v>
      </c>
      <c r="C396" s="31">
        <v>20</v>
      </c>
      <c r="D396" s="9">
        <v>11</v>
      </c>
      <c r="E396" s="10">
        <f t="shared" si="48"/>
        <v>2.486016159105034E-3</v>
      </c>
      <c r="F396" s="10">
        <f t="shared" si="49"/>
        <v>1.5363128491620111E-3</v>
      </c>
      <c r="G396" s="10">
        <f t="shared" si="51"/>
        <v>-0.45</v>
      </c>
      <c r="H396" s="16">
        <f t="shared" si="50"/>
        <v>-1.1187072715972653E-3</v>
      </c>
    </row>
    <row r="397" spans="1:8" x14ac:dyDescent="0.2">
      <c r="A397" s="8"/>
      <c r="B397" s="34" t="s">
        <v>375</v>
      </c>
      <c r="C397" s="31">
        <v>15</v>
      </c>
      <c r="D397" s="9">
        <v>40</v>
      </c>
      <c r="E397" s="10">
        <f t="shared" si="48"/>
        <v>1.8645121193287756E-3</v>
      </c>
      <c r="F397" s="10">
        <f t="shared" si="49"/>
        <v>5.5865921787709499E-3</v>
      </c>
      <c r="G397" s="10">
        <f t="shared" si="51"/>
        <v>1.6666666666666667</v>
      </c>
      <c r="H397" s="16">
        <f t="shared" si="50"/>
        <v>3.1075201988812928E-3</v>
      </c>
    </row>
    <row r="398" spans="1:8" x14ac:dyDescent="0.2">
      <c r="A398" s="8"/>
      <c r="B398" s="34" t="s">
        <v>376</v>
      </c>
      <c r="C398" s="31">
        <v>2</v>
      </c>
      <c r="D398" s="9">
        <v>1</v>
      </c>
      <c r="E398" s="10">
        <f t="shared" si="48"/>
        <v>2.4860161591050341E-4</v>
      </c>
      <c r="F398" s="10">
        <f t="shared" si="49"/>
        <v>1.3966480446927373E-4</v>
      </c>
      <c r="G398" s="10">
        <f t="shared" si="51"/>
        <v>-0.5</v>
      </c>
      <c r="H398" s="16">
        <f t="shared" si="50"/>
        <v>-1.2430080795525171E-4</v>
      </c>
    </row>
    <row r="399" spans="1:8" x14ac:dyDescent="0.2">
      <c r="A399" s="8"/>
      <c r="B399" s="34" t="s">
        <v>377</v>
      </c>
      <c r="C399" s="31">
        <v>21</v>
      </c>
      <c r="D399" s="9">
        <v>0</v>
      </c>
      <c r="E399" s="10">
        <f t="shared" si="48"/>
        <v>2.6103169670602857E-3</v>
      </c>
      <c r="F399" s="10" t="str">
        <f t="shared" si="49"/>
        <v/>
      </c>
      <c r="G399" s="10">
        <f t="shared" si="51"/>
        <v>-1</v>
      </c>
      <c r="H399" s="16">
        <f t="shared" si="50"/>
        <v>-2.6103169670602857E-3</v>
      </c>
    </row>
    <row r="400" spans="1:8" x14ac:dyDescent="0.2">
      <c r="A400" s="8"/>
      <c r="B400" s="34" t="s">
        <v>378</v>
      </c>
      <c r="C400" s="3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164</v>
      </c>
      <c r="D401" s="9">
        <v>47</v>
      </c>
      <c r="E401" s="10">
        <f t="shared" si="48"/>
        <v>2.0385332504661281E-2</v>
      </c>
      <c r="F401" s="10">
        <f t="shared" si="49"/>
        <v>6.5642458100558659E-3</v>
      </c>
      <c r="G401" s="10">
        <f t="shared" si="51"/>
        <v>-0.71341463414634143</v>
      </c>
      <c r="H401" s="16">
        <f t="shared" si="50"/>
        <v>-1.454319453076445E-2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0</v>
      </c>
      <c r="D404" s="9">
        <v>1</v>
      </c>
      <c r="E404" s="10" t="str">
        <f t="shared" si="48"/>
        <v/>
      </c>
      <c r="F404" s="10">
        <f t="shared" si="49"/>
        <v>1.3966480446927373E-4</v>
      </c>
      <c r="G404" s="10">
        <f t="shared" si="51"/>
        <v>1</v>
      </c>
      <c r="H404" s="16" t="str">
        <f t="shared" si="50"/>
        <v/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759</v>
      </c>
      <c r="D410" s="9">
        <v>619</v>
      </c>
      <c r="E410" s="10">
        <f t="shared" si="48"/>
        <v>9.4344313238036048E-2</v>
      </c>
      <c r="F410" s="10">
        <f t="shared" si="49"/>
        <v>8.6452513966480446E-2</v>
      </c>
      <c r="G410" s="10">
        <f t="shared" si="51"/>
        <v>-0.1844532279314888</v>
      </c>
      <c r="H410" s="16">
        <f t="shared" si="50"/>
        <v>-1.740211311373524E-2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1</v>
      </c>
      <c r="D412" s="9">
        <v>0</v>
      </c>
      <c r="E412" s="10">
        <f t="shared" si="48"/>
        <v>1.2430080795525171E-4</v>
      </c>
      <c r="F412" s="10" t="str">
        <f t="shared" si="49"/>
        <v/>
      </c>
      <c r="G412" s="10">
        <f t="shared" si="51"/>
        <v>-1</v>
      </c>
      <c r="H412" s="16">
        <f t="shared" si="50"/>
        <v>-1.2430080795525171E-4</v>
      </c>
    </row>
    <row r="413" spans="1:8" x14ac:dyDescent="0.2">
      <c r="A413" s="8"/>
      <c r="B413" s="34" t="s">
        <v>391</v>
      </c>
      <c r="C413" s="31">
        <v>192</v>
      </c>
      <c r="D413" s="9">
        <v>213</v>
      </c>
      <c r="E413" s="10">
        <f t="shared" si="48"/>
        <v>2.3865755127408329E-2</v>
      </c>
      <c r="F413" s="10">
        <f t="shared" si="49"/>
        <v>2.9748603351955307E-2</v>
      </c>
      <c r="G413" s="10">
        <f t="shared" si="51"/>
        <v>0.109375</v>
      </c>
      <c r="H413" s="16">
        <f t="shared" si="50"/>
        <v>2.6103169670602861E-3</v>
      </c>
    </row>
    <row r="414" spans="1:8" x14ac:dyDescent="0.2">
      <c r="A414" s="8"/>
      <c r="B414" s="34" t="s">
        <v>392</v>
      </c>
      <c r="C414" s="31">
        <v>628</v>
      </c>
      <c r="D414" s="9">
        <v>652</v>
      </c>
      <c r="E414" s="10">
        <f t="shared" si="48"/>
        <v>7.8060907395898077E-2</v>
      </c>
      <c r="F414" s="10">
        <f t="shared" si="49"/>
        <v>9.1061452513966482E-2</v>
      </c>
      <c r="G414" s="10">
        <f t="shared" si="51"/>
        <v>3.8216560509554139E-2</v>
      </c>
      <c r="H414" s="16">
        <f t="shared" si="50"/>
        <v>2.9832193909260412E-3</v>
      </c>
    </row>
    <row r="415" spans="1:8" x14ac:dyDescent="0.2">
      <c r="A415" s="8"/>
      <c r="B415" s="34" t="s">
        <v>393</v>
      </c>
      <c r="C415" s="31">
        <v>175</v>
      </c>
      <c r="D415" s="9">
        <v>74</v>
      </c>
      <c r="E415" s="10">
        <f t="shared" si="48"/>
        <v>2.175264139216905E-2</v>
      </c>
      <c r="F415" s="10">
        <f t="shared" si="49"/>
        <v>1.0335195530726256E-2</v>
      </c>
      <c r="G415" s="10">
        <f t="shared" si="51"/>
        <v>-0.57714285714285718</v>
      </c>
      <c r="H415" s="16">
        <f t="shared" si="50"/>
        <v>-1.2554381603480423E-2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40</v>
      </c>
      <c r="D417" s="9">
        <v>29</v>
      </c>
      <c r="E417" s="10">
        <f t="shared" si="48"/>
        <v>4.972032318210068E-3</v>
      </c>
      <c r="F417" s="10">
        <f t="shared" si="49"/>
        <v>4.0502793296089386E-3</v>
      </c>
      <c r="G417" s="10">
        <f t="shared" si="51"/>
        <v>-0.27500000000000002</v>
      </c>
      <c r="H417" s="16">
        <f t="shared" si="50"/>
        <v>-1.3673088875077689E-3</v>
      </c>
    </row>
    <row r="418" spans="1:8" ht="25.5" x14ac:dyDescent="0.2">
      <c r="A418" s="8"/>
      <c r="B418" s="34" t="s">
        <v>396</v>
      </c>
      <c r="C418" s="31">
        <v>15</v>
      </c>
      <c r="D418" s="9">
        <v>0</v>
      </c>
      <c r="E418" s="10">
        <f t="shared" si="48"/>
        <v>1.8645121193287756E-3</v>
      </c>
      <c r="F418" s="10" t="str">
        <f t="shared" si="49"/>
        <v/>
      </c>
      <c r="G418" s="10">
        <f t="shared" si="51"/>
        <v>-1</v>
      </c>
      <c r="H418" s="16">
        <f t="shared" si="50"/>
        <v>-1.8645121193287756E-3</v>
      </c>
    </row>
    <row r="419" spans="1:8" x14ac:dyDescent="0.2">
      <c r="A419" s="8"/>
      <c r="B419" s="34" t="s">
        <v>397</v>
      </c>
      <c r="C419" s="31">
        <v>47</v>
      </c>
      <c r="D419" s="9">
        <v>9</v>
      </c>
      <c r="E419" s="10">
        <f t="shared" si="48"/>
        <v>5.8421379738968302E-3</v>
      </c>
      <c r="F419" s="10">
        <f t="shared" si="49"/>
        <v>1.2569832402234637E-3</v>
      </c>
      <c r="G419" s="10">
        <f t="shared" si="51"/>
        <v>-0.80851063829787229</v>
      </c>
      <c r="H419" s="16">
        <f t="shared" si="50"/>
        <v>-4.7234307022995647E-3</v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1</v>
      </c>
      <c r="E423" s="10" t="str">
        <f t="shared" si="48"/>
        <v/>
      </c>
      <c r="F423" s="10">
        <f t="shared" si="49"/>
        <v>1.3966480446927373E-4</v>
      </c>
      <c r="G423" s="10">
        <f t="shared" si="51"/>
        <v>1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18</v>
      </c>
      <c r="D424" s="9">
        <v>9</v>
      </c>
      <c r="E424" s="10">
        <f t="shared" si="48"/>
        <v>2.2374145431945307E-3</v>
      </c>
      <c r="F424" s="10">
        <f t="shared" si="49"/>
        <v>1.2569832402234637E-3</v>
      </c>
      <c r="G424" s="10">
        <f t="shared" si="51"/>
        <v>-0.5</v>
      </c>
      <c r="H424" s="16">
        <f t="shared" si="50"/>
        <v>-1.1187072715972653E-3</v>
      </c>
    </row>
    <row r="425" spans="1:8" x14ac:dyDescent="0.2">
      <c r="A425" s="8"/>
      <c r="B425" s="34" t="s">
        <v>403</v>
      </c>
      <c r="C425" s="31">
        <v>20</v>
      </c>
      <c r="D425" s="9">
        <v>25</v>
      </c>
      <c r="E425" s="10">
        <f t="shared" si="48"/>
        <v>2.486016159105034E-3</v>
      </c>
      <c r="F425" s="10">
        <f t="shared" si="49"/>
        <v>3.4916201117318434E-3</v>
      </c>
      <c r="G425" s="10">
        <f t="shared" si="51"/>
        <v>0.25</v>
      </c>
      <c r="H425" s="16">
        <f t="shared" si="50"/>
        <v>6.215040397762585E-4</v>
      </c>
    </row>
    <row r="426" spans="1:8" x14ac:dyDescent="0.2">
      <c r="A426" s="8"/>
      <c r="B426" s="34" t="s">
        <v>404</v>
      </c>
      <c r="C426" s="31">
        <v>75</v>
      </c>
      <c r="D426" s="9">
        <v>53</v>
      </c>
      <c r="E426" s="10">
        <f t="shared" ref="E426:E489" si="52">+IF(C426=0,"",C426/C$362)</f>
        <v>9.322560596643879E-3</v>
      </c>
      <c r="F426" s="10">
        <f t="shared" ref="F426:F489" si="53">+IF(D426=0,"",D426/D$362)</f>
        <v>7.4022346368715084E-3</v>
      </c>
      <c r="G426" s="10">
        <f t="shared" si="51"/>
        <v>-0.29333333333333333</v>
      </c>
      <c r="H426" s="16">
        <f t="shared" ref="H426:H489" si="54">+IF(OR(AND(E426=""),(G426="")),"",E426*G426)</f>
        <v>-2.7346177750155378E-3</v>
      </c>
    </row>
    <row r="427" spans="1:8" x14ac:dyDescent="0.2">
      <c r="A427" s="8"/>
      <c r="B427" s="34" t="s">
        <v>405</v>
      </c>
      <c r="C427" s="31">
        <v>11</v>
      </c>
      <c r="D427" s="9">
        <v>5</v>
      </c>
      <c r="E427" s="10">
        <f t="shared" si="52"/>
        <v>1.3673088875077689E-3</v>
      </c>
      <c r="F427" s="10">
        <f t="shared" si="53"/>
        <v>6.9832402234636874E-4</v>
      </c>
      <c r="G427" s="10">
        <f t="shared" ref="G427:G490" si="55">+IF(AND(C427=0,D427=0)," ",IF(C427=0,1,IF(D427=0,-1,(D427-C427)/C427)))</f>
        <v>-0.54545454545454541</v>
      </c>
      <c r="H427" s="16">
        <f t="shared" si="54"/>
        <v>-7.4580484773151029E-4</v>
      </c>
    </row>
    <row r="428" spans="1:8" x14ac:dyDescent="0.2">
      <c r="A428" s="8"/>
      <c r="B428" s="34" t="s">
        <v>406</v>
      </c>
      <c r="C428" s="31">
        <v>61</v>
      </c>
      <c r="D428" s="9">
        <v>12</v>
      </c>
      <c r="E428" s="10">
        <f t="shared" si="52"/>
        <v>7.5823492852703546E-3</v>
      </c>
      <c r="F428" s="10">
        <f t="shared" si="53"/>
        <v>1.6759776536312849E-3</v>
      </c>
      <c r="G428" s="10">
        <f t="shared" si="55"/>
        <v>-0.80327868852459017</v>
      </c>
      <c r="H428" s="16">
        <f t="shared" si="54"/>
        <v>-6.0907395898073344E-3</v>
      </c>
    </row>
    <row r="429" spans="1:8" x14ac:dyDescent="0.2">
      <c r="A429" s="8"/>
      <c r="B429" s="34" t="s">
        <v>407</v>
      </c>
      <c r="C429" s="31">
        <v>23</v>
      </c>
      <c r="D429" s="9">
        <v>8</v>
      </c>
      <c r="E429" s="10">
        <f t="shared" si="52"/>
        <v>2.8589185829707895E-3</v>
      </c>
      <c r="F429" s="10">
        <f t="shared" si="53"/>
        <v>1.1173184357541898E-3</v>
      </c>
      <c r="G429" s="10">
        <f t="shared" si="55"/>
        <v>-0.65217391304347827</v>
      </c>
      <c r="H429" s="16">
        <f t="shared" si="54"/>
        <v>-1.8645121193287758E-3</v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923</v>
      </c>
      <c r="D437" s="9">
        <v>812</v>
      </c>
      <c r="E437" s="10">
        <f t="shared" si="52"/>
        <v>0.11472964574269733</v>
      </c>
      <c r="F437" s="10">
        <f t="shared" si="53"/>
        <v>0.11340782122905028</v>
      </c>
      <c r="G437" s="10">
        <f t="shared" si="55"/>
        <v>-0.12026002166847237</v>
      </c>
      <c r="H437" s="16">
        <f t="shared" si="54"/>
        <v>-1.3797389683032939E-2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11</v>
      </c>
      <c r="D441" s="9">
        <v>3</v>
      </c>
      <c r="E441" s="10">
        <f t="shared" si="52"/>
        <v>1.3673088875077689E-3</v>
      </c>
      <c r="F441" s="10">
        <f t="shared" si="53"/>
        <v>4.1899441340782122E-4</v>
      </c>
      <c r="G441" s="10">
        <f t="shared" si="55"/>
        <v>-0.72727272727272729</v>
      </c>
      <c r="H441" s="16">
        <f t="shared" si="54"/>
        <v>-9.9440646364201387E-4</v>
      </c>
    </row>
    <row r="442" spans="1:8" x14ac:dyDescent="0.2">
      <c r="A442" s="8"/>
      <c r="B442" s="34" t="s">
        <v>420</v>
      </c>
      <c r="C442" s="3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1</v>
      </c>
      <c r="D443" s="9">
        <v>0</v>
      </c>
      <c r="E443" s="10">
        <f t="shared" si="52"/>
        <v>1.2430080795525171E-4</v>
      </c>
      <c r="F443" s="10" t="str">
        <f t="shared" si="53"/>
        <v/>
      </c>
      <c r="G443" s="10">
        <f t="shared" si="55"/>
        <v>-1</v>
      </c>
      <c r="H443" s="16">
        <f t="shared" si="54"/>
        <v>-1.2430080795525171E-4</v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12</v>
      </c>
      <c r="D445" s="9">
        <v>5</v>
      </c>
      <c r="E445" s="10">
        <f t="shared" si="52"/>
        <v>1.4916096954630206E-3</v>
      </c>
      <c r="F445" s="10">
        <f t="shared" si="53"/>
        <v>6.9832402234636874E-4</v>
      </c>
      <c r="G445" s="10">
        <f t="shared" si="55"/>
        <v>-0.58333333333333337</v>
      </c>
      <c r="H445" s="16">
        <f t="shared" si="54"/>
        <v>-8.7010565568676208E-4</v>
      </c>
    </row>
    <row r="446" spans="1:8" x14ac:dyDescent="0.2">
      <c r="A446" s="8"/>
      <c r="B446" s="34" t="s">
        <v>424</v>
      </c>
      <c r="C446" s="31">
        <v>225</v>
      </c>
      <c r="D446" s="9">
        <v>1</v>
      </c>
      <c r="E446" s="10">
        <f t="shared" si="52"/>
        <v>2.7967681789931635E-2</v>
      </c>
      <c r="F446" s="10">
        <f t="shared" si="53"/>
        <v>1.3966480446927373E-4</v>
      </c>
      <c r="G446" s="10">
        <f t="shared" si="55"/>
        <v>-0.99555555555555553</v>
      </c>
      <c r="H446" s="16">
        <f t="shared" si="54"/>
        <v>-2.7843380981976383E-2</v>
      </c>
    </row>
    <row r="447" spans="1:8" x14ac:dyDescent="0.2">
      <c r="A447" s="8"/>
      <c r="B447" s="34" t="s">
        <v>425</v>
      </c>
      <c r="C447" s="31">
        <v>10</v>
      </c>
      <c r="D447" s="9">
        <v>0</v>
      </c>
      <c r="E447" s="10">
        <f t="shared" si="52"/>
        <v>1.243008079552517E-3</v>
      </c>
      <c r="F447" s="10" t="str">
        <f t="shared" si="53"/>
        <v/>
      </c>
      <c r="G447" s="10">
        <f t="shared" si="55"/>
        <v>-1</v>
      </c>
      <c r="H447" s="16">
        <f t="shared" si="54"/>
        <v>-1.243008079552517E-3</v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4" t="s">
        <v>435</v>
      </c>
      <c r="C457" s="3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4" t="s">
        <v>439</v>
      </c>
      <c r="C461" s="31">
        <v>1</v>
      </c>
      <c r="D461" s="9">
        <v>335</v>
      </c>
      <c r="E461" s="10">
        <f t="shared" si="52"/>
        <v>1.2430080795525171E-4</v>
      </c>
      <c r="F461" s="10">
        <f t="shared" si="53"/>
        <v>4.6787709497206703E-2</v>
      </c>
      <c r="G461" s="10">
        <f t="shared" si="55"/>
        <v>334</v>
      </c>
      <c r="H461" s="16">
        <f t="shared" si="54"/>
        <v>4.1516469857054067E-2</v>
      </c>
    </row>
    <row r="462" spans="1:8" x14ac:dyDescent="0.2">
      <c r="A462" s="8"/>
      <c r="B462" s="34" t="s">
        <v>440</v>
      </c>
      <c r="C462" s="31">
        <v>3</v>
      </c>
      <c r="D462" s="9">
        <v>19</v>
      </c>
      <c r="E462" s="10">
        <f t="shared" si="52"/>
        <v>3.7290242386575515E-4</v>
      </c>
      <c r="F462" s="10">
        <f t="shared" si="53"/>
        <v>2.6536312849162009E-3</v>
      </c>
      <c r="G462" s="10">
        <f t="shared" si="55"/>
        <v>5.333333333333333</v>
      </c>
      <c r="H462" s="16">
        <f t="shared" si="54"/>
        <v>1.9888129272840273E-3</v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1</v>
      </c>
      <c r="D464" s="9">
        <v>31</v>
      </c>
      <c r="E464" s="10">
        <f t="shared" si="52"/>
        <v>1.2430080795525171E-4</v>
      </c>
      <c r="F464" s="10">
        <f t="shared" si="53"/>
        <v>4.3296089385474858E-3</v>
      </c>
      <c r="G464" s="10">
        <f t="shared" si="55"/>
        <v>30</v>
      </c>
      <c r="H464" s="16">
        <f t="shared" si="54"/>
        <v>3.7290242386575512E-3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1</v>
      </c>
      <c r="E471" s="10" t="str">
        <f t="shared" si="52"/>
        <v/>
      </c>
      <c r="F471" s="10">
        <f t="shared" si="53"/>
        <v>1.3966480446927373E-4</v>
      </c>
      <c r="G471" s="10">
        <f t="shared" si="55"/>
        <v>1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25</v>
      </c>
      <c r="D472" s="9">
        <v>48</v>
      </c>
      <c r="E472" s="10">
        <f t="shared" si="52"/>
        <v>3.1075201988812928E-3</v>
      </c>
      <c r="F472" s="10">
        <f t="shared" si="53"/>
        <v>6.7039106145251395E-3</v>
      </c>
      <c r="G472" s="10">
        <f t="shared" si="55"/>
        <v>0.92</v>
      </c>
      <c r="H472" s="16">
        <f t="shared" si="54"/>
        <v>2.8589185829707895E-3</v>
      </c>
    </row>
    <row r="473" spans="1:8" x14ac:dyDescent="0.2">
      <c r="A473" s="8"/>
      <c r="B473" s="34" t="s">
        <v>451</v>
      </c>
      <c r="C473" s="31">
        <v>1</v>
      </c>
      <c r="D473" s="9">
        <v>6</v>
      </c>
      <c r="E473" s="10">
        <f t="shared" si="52"/>
        <v>1.2430080795525171E-4</v>
      </c>
      <c r="F473" s="10">
        <f t="shared" si="53"/>
        <v>8.3798882681564244E-4</v>
      </c>
      <c r="G473" s="10">
        <f t="shared" si="55"/>
        <v>5</v>
      </c>
      <c r="H473" s="16">
        <f t="shared" si="54"/>
        <v>6.215040397762585E-4</v>
      </c>
    </row>
    <row r="474" spans="1:8" x14ac:dyDescent="0.2">
      <c r="A474" s="8"/>
      <c r="B474" s="34" t="s">
        <v>452</v>
      </c>
      <c r="C474" s="31">
        <v>21</v>
      </c>
      <c r="D474" s="9">
        <v>15</v>
      </c>
      <c r="E474" s="10">
        <f t="shared" si="52"/>
        <v>2.6103169670602857E-3</v>
      </c>
      <c r="F474" s="10">
        <f t="shared" si="53"/>
        <v>2.0949720670391061E-3</v>
      </c>
      <c r="G474" s="10">
        <f t="shared" si="55"/>
        <v>-0.2857142857142857</v>
      </c>
      <c r="H474" s="16">
        <f t="shared" si="54"/>
        <v>-7.4580484773151018E-4</v>
      </c>
    </row>
    <row r="475" spans="1:8" x14ac:dyDescent="0.2">
      <c r="A475" s="8"/>
      <c r="B475" s="34" t="s">
        <v>453</v>
      </c>
      <c r="C475" s="31">
        <v>42</v>
      </c>
      <c r="D475" s="9">
        <v>9</v>
      </c>
      <c r="E475" s="10">
        <f t="shared" si="52"/>
        <v>5.2206339341205714E-3</v>
      </c>
      <c r="F475" s="10">
        <f t="shared" si="53"/>
        <v>1.2569832402234637E-3</v>
      </c>
      <c r="G475" s="10">
        <f t="shared" si="55"/>
        <v>-0.7857142857142857</v>
      </c>
      <c r="H475" s="16">
        <f t="shared" si="54"/>
        <v>-4.1019266625233058E-3</v>
      </c>
    </row>
    <row r="476" spans="1:8" x14ac:dyDescent="0.2">
      <c r="A476" s="8"/>
      <c r="B476" s="34" t="s">
        <v>454</v>
      </c>
      <c r="C476" s="31">
        <v>126</v>
      </c>
      <c r="D476" s="9">
        <v>0</v>
      </c>
      <c r="E476" s="10">
        <f t="shared" si="52"/>
        <v>1.5661901802361714E-2</v>
      </c>
      <c r="F476" s="10" t="str">
        <f t="shared" si="53"/>
        <v/>
      </c>
      <c r="G476" s="10">
        <f t="shared" si="55"/>
        <v>-1</v>
      </c>
      <c r="H476" s="16">
        <f t="shared" si="54"/>
        <v>-1.5661901802361714E-2</v>
      </c>
    </row>
    <row r="477" spans="1:8" ht="25.5" x14ac:dyDescent="0.2">
      <c r="A477" s="8"/>
      <c r="B477" s="34" t="s">
        <v>455</v>
      </c>
      <c r="C477" s="31">
        <v>9</v>
      </c>
      <c r="D477" s="9">
        <v>4</v>
      </c>
      <c r="E477" s="10">
        <f t="shared" si="52"/>
        <v>1.1187072715972653E-3</v>
      </c>
      <c r="F477" s="10">
        <f t="shared" si="53"/>
        <v>5.5865921787709492E-4</v>
      </c>
      <c r="G477" s="10">
        <f t="shared" si="55"/>
        <v>-0.55555555555555558</v>
      </c>
      <c r="H477" s="16">
        <f t="shared" si="54"/>
        <v>-6.215040397762585E-4</v>
      </c>
    </row>
    <row r="478" spans="1:8" ht="25.5" x14ac:dyDescent="0.2">
      <c r="A478" s="8"/>
      <c r="B478" s="34" t="s">
        <v>456</v>
      </c>
      <c r="C478" s="31">
        <v>21</v>
      </c>
      <c r="D478" s="9">
        <v>2</v>
      </c>
      <c r="E478" s="10">
        <f t="shared" si="52"/>
        <v>2.6103169670602857E-3</v>
      </c>
      <c r="F478" s="10">
        <f t="shared" si="53"/>
        <v>2.7932960893854746E-4</v>
      </c>
      <c r="G478" s="10">
        <f t="shared" si="55"/>
        <v>-0.90476190476190477</v>
      </c>
      <c r="H478" s="16">
        <f t="shared" si="54"/>
        <v>-2.3617153511497823E-3</v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0</v>
      </c>
      <c r="D480" s="9">
        <v>3</v>
      </c>
      <c r="E480" s="10" t="str">
        <f t="shared" si="52"/>
        <v/>
      </c>
      <c r="F480" s="10">
        <f t="shared" si="53"/>
        <v>4.1899441340782122E-4</v>
      </c>
      <c r="G480" s="10">
        <f t="shared" si="55"/>
        <v>1</v>
      </c>
      <c r="H480" s="16" t="str">
        <f t="shared" si="54"/>
        <v/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1</v>
      </c>
      <c r="D482" s="9">
        <v>2</v>
      </c>
      <c r="E482" s="10">
        <f t="shared" si="52"/>
        <v>1.2430080795525171E-4</v>
      </c>
      <c r="F482" s="10">
        <f t="shared" si="53"/>
        <v>2.7932960893854746E-4</v>
      </c>
      <c r="G482" s="10">
        <f t="shared" si="55"/>
        <v>1</v>
      </c>
      <c r="H482" s="16">
        <f t="shared" si="54"/>
        <v>1.2430080795525171E-4</v>
      </c>
    </row>
    <row r="483" spans="1:8" x14ac:dyDescent="0.2">
      <c r="A483" s="8"/>
      <c r="B483" s="34" t="s">
        <v>461</v>
      </c>
      <c r="C483" s="31">
        <v>43</v>
      </c>
      <c r="D483" s="9">
        <v>3</v>
      </c>
      <c r="E483" s="10">
        <f t="shared" si="52"/>
        <v>5.3449347420758235E-3</v>
      </c>
      <c r="F483" s="10">
        <f t="shared" si="53"/>
        <v>4.1899441340782122E-4</v>
      </c>
      <c r="G483" s="10">
        <f t="shared" si="55"/>
        <v>-0.93023255813953487</v>
      </c>
      <c r="H483" s="16">
        <f t="shared" si="54"/>
        <v>-4.972032318210068E-3</v>
      </c>
    </row>
    <row r="484" spans="1:8" x14ac:dyDescent="0.2">
      <c r="A484" s="8"/>
      <c r="B484" s="34" t="s">
        <v>462</v>
      </c>
      <c r="C484" s="31">
        <v>138</v>
      </c>
      <c r="D484" s="9">
        <v>483</v>
      </c>
      <c r="E484" s="10">
        <f t="shared" si="52"/>
        <v>1.7153511497824736E-2</v>
      </c>
      <c r="F484" s="10">
        <f t="shared" si="53"/>
        <v>6.7458100558659223E-2</v>
      </c>
      <c r="G484" s="10">
        <f t="shared" si="55"/>
        <v>2.5</v>
      </c>
      <c r="H484" s="16">
        <f t="shared" si="54"/>
        <v>4.288377874456184E-2</v>
      </c>
    </row>
    <row r="485" spans="1:8" x14ac:dyDescent="0.2">
      <c r="A485" s="8"/>
      <c r="B485" s="34" t="s">
        <v>463</v>
      </c>
      <c r="C485" s="31">
        <v>10</v>
      </c>
      <c r="D485" s="9">
        <v>75</v>
      </c>
      <c r="E485" s="10">
        <f t="shared" si="52"/>
        <v>1.243008079552517E-3</v>
      </c>
      <c r="F485" s="10">
        <f t="shared" si="53"/>
        <v>1.047486033519553E-2</v>
      </c>
      <c r="G485" s="10">
        <f t="shared" si="55"/>
        <v>6.5</v>
      </c>
      <c r="H485" s="16">
        <f t="shared" si="54"/>
        <v>8.0795525170913613E-3</v>
      </c>
    </row>
    <row r="486" spans="1:8" x14ac:dyDescent="0.2">
      <c r="A486" s="8"/>
      <c r="B486" s="34" t="s">
        <v>464</v>
      </c>
      <c r="C486" s="3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4" t="s">
        <v>466</v>
      </c>
      <c r="C488" s="31">
        <v>12</v>
      </c>
      <c r="D488" s="9">
        <v>1</v>
      </c>
      <c r="E488" s="10">
        <f t="shared" si="52"/>
        <v>1.4916096954630206E-3</v>
      </c>
      <c r="F488" s="10">
        <f t="shared" si="53"/>
        <v>1.3966480446927373E-4</v>
      </c>
      <c r="G488" s="10">
        <f t="shared" si="55"/>
        <v>-0.91666666666666663</v>
      </c>
      <c r="H488" s="16">
        <f t="shared" si="54"/>
        <v>-1.3673088875077689E-3</v>
      </c>
    </row>
    <row r="489" spans="1:8" x14ac:dyDescent="0.2">
      <c r="A489" s="8"/>
      <c r="B489" s="34" t="s">
        <v>467</v>
      </c>
      <c r="C489" s="31">
        <v>10</v>
      </c>
      <c r="D489" s="9">
        <v>9</v>
      </c>
      <c r="E489" s="10">
        <f t="shared" si="52"/>
        <v>1.243008079552517E-3</v>
      </c>
      <c r="F489" s="10">
        <f t="shared" si="53"/>
        <v>1.2569832402234637E-3</v>
      </c>
      <c r="G489" s="10">
        <f t="shared" si="55"/>
        <v>-0.1</v>
      </c>
      <c r="H489" s="16">
        <f t="shared" si="54"/>
        <v>-1.2430080795525171E-4</v>
      </c>
    </row>
    <row r="490" spans="1:8" x14ac:dyDescent="0.2">
      <c r="A490" s="8"/>
      <c r="B490" s="34" t="s">
        <v>468</v>
      </c>
      <c r="C490" s="31">
        <v>78</v>
      </c>
      <c r="D490" s="9">
        <v>52</v>
      </c>
      <c r="E490" s="10">
        <f t="shared" ref="E490:E553" si="56">+IF(C490=0,"",C490/C$362)</f>
        <v>9.6954630205096336E-3</v>
      </c>
      <c r="F490" s="10">
        <f t="shared" ref="F490:F553" si="57">+IF(D490=0,"",D490/D$362)</f>
        <v>7.2625698324022348E-3</v>
      </c>
      <c r="G490" s="10">
        <f t="shared" si="55"/>
        <v>-0.33333333333333331</v>
      </c>
      <c r="H490" s="16">
        <f t="shared" ref="H490:H553" si="58">+IF(OR(AND(E490=""),(G490="")),"",E490*G490)</f>
        <v>-3.2318210068365445E-3</v>
      </c>
    </row>
    <row r="491" spans="1:8" x14ac:dyDescent="0.2">
      <c r="A491" s="8"/>
      <c r="B491" s="34" t="s">
        <v>469</v>
      </c>
      <c r="C491" s="31">
        <v>3</v>
      </c>
      <c r="D491" s="9">
        <v>0</v>
      </c>
      <c r="E491" s="10">
        <f t="shared" si="56"/>
        <v>3.7290242386575515E-4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6">
        <f t="shared" si="58"/>
        <v>-3.7290242386575515E-4</v>
      </c>
    </row>
    <row r="492" spans="1:8" x14ac:dyDescent="0.2">
      <c r="A492" s="8"/>
      <c r="B492" s="34" t="s">
        <v>470</v>
      </c>
      <c r="C492" s="31">
        <v>7</v>
      </c>
      <c r="D492" s="9">
        <v>0</v>
      </c>
      <c r="E492" s="10">
        <f t="shared" si="56"/>
        <v>8.7010565568676197E-4</v>
      </c>
      <c r="F492" s="10" t="str">
        <f t="shared" si="57"/>
        <v/>
      </c>
      <c r="G492" s="10">
        <f t="shared" si="59"/>
        <v>-1</v>
      </c>
      <c r="H492" s="16">
        <f t="shared" si="58"/>
        <v>-8.7010565568676197E-4</v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100</v>
      </c>
      <c r="D494" s="9">
        <v>0</v>
      </c>
      <c r="E494" s="10">
        <f t="shared" si="56"/>
        <v>1.2430080795525171E-2</v>
      </c>
      <c r="F494" s="10" t="str">
        <f t="shared" si="57"/>
        <v/>
      </c>
      <c r="G494" s="10">
        <f t="shared" si="59"/>
        <v>-1</v>
      </c>
      <c r="H494" s="16">
        <f t="shared" si="58"/>
        <v>-1.2430080795525171E-2</v>
      </c>
    </row>
    <row r="495" spans="1:8" x14ac:dyDescent="0.2">
      <c r="A495" s="8"/>
      <c r="B495" s="34" t="s">
        <v>473</v>
      </c>
      <c r="C495" s="31">
        <v>13</v>
      </c>
      <c r="D495" s="9">
        <v>10</v>
      </c>
      <c r="E495" s="10">
        <f t="shared" si="56"/>
        <v>1.6159105034182723E-3</v>
      </c>
      <c r="F495" s="10">
        <f t="shared" si="57"/>
        <v>1.3966480446927375E-3</v>
      </c>
      <c r="G495" s="10">
        <f t="shared" si="59"/>
        <v>-0.23076923076923078</v>
      </c>
      <c r="H495" s="16">
        <f t="shared" si="58"/>
        <v>-3.7290242386575515E-4</v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76</v>
      </c>
      <c r="D498" s="9">
        <v>64</v>
      </c>
      <c r="E498" s="10">
        <f t="shared" si="56"/>
        <v>9.4468614045991293E-3</v>
      </c>
      <c r="F498" s="10">
        <f t="shared" si="57"/>
        <v>8.9385474860335188E-3</v>
      </c>
      <c r="G498" s="10">
        <f t="shared" si="59"/>
        <v>-0.15789473684210525</v>
      </c>
      <c r="H498" s="16">
        <f t="shared" si="58"/>
        <v>-1.4916096954630204E-3</v>
      </c>
    </row>
    <row r="499" spans="1:8" ht="25.5" x14ac:dyDescent="0.2">
      <c r="A499" s="8"/>
      <c r="B499" s="34" t="s">
        <v>477</v>
      </c>
      <c r="C499" s="31">
        <v>4</v>
      </c>
      <c r="D499" s="9">
        <v>4</v>
      </c>
      <c r="E499" s="10">
        <f t="shared" si="56"/>
        <v>4.9720323182100682E-4</v>
      </c>
      <c r="F499" s="10">
        <f t="shared" si="57"/>
        <v>5.5865921787709492E-4</v>
      </c>
      <c r="G499" s="10">
        <f t="shared" si="59"/>
        <v>0</v>
      </c>
      <c r="H499" s="16">
        <f t="shared" si="58"/>
        <v>0</v>
      </c>
    </row>
    <row r="500" spans="1:8" x14ac:dyDescent="0.2">
      <c r="A500" s="8"/>
      <c r="B500" s="34" t="s">
        <v>478</v>
      </c>
      <c r="C500" s="31">
        <v>7</v>
      </c>
      <c r="D500" s="9">
        <v>6</v>
      </c>
      <c r="E500" s="10">
        <f t="shared" si="56"/>
        <v>8.7010565568676197E-4</v>
      </c>
      <c r="F500" s="10">
        <f t="shared" si="57"/>
        <v>8.3798882681564244E-4</v>
      </c>
      <c r="G500" s="10">
        <f t="shared" si="59"/>
        <v>-0.14285714285714285</v>
      </c>
      <c r="H500" s="16">
        <f t="shared" si="58"/>
        <v>-1.2430080795525171E-4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13</v>
      </c>
      <c r="D502" s="9">
        <v>11</v>
      </c>
      <c r="E502" s="10">
        <f t="shared" si="56"/>
        <v>1.6159105034182723E-3</v>
      </c>
      <c r="F502" s="10">
        <f t="shared" si="57"/>
        <v>1.5363128491620111E-3</v>
      </c>
      <c r="G502" s="10">
        <f t="shared" si="59"/>
        <v>-0.15384615384615385</v>
      </c>
      <c r="H502" s="16">
        <f t="shared" si="58"/>
        <v>-2.4860161591050341E-4</v>
      </c>
    </row>
    <row r="503" spans="1:8" x14ac:dyDescent="0.2">
      <c r="A503" s="8"/>
      <c r="B503" s="34" t="s">
        <v>481</v>
      </c>
      <c r="C503" s="31">
        <v>30</v>
      </c>
      <c r="D503" s="9">
        <v>26</v>
      </c>
      <c r="E503" s="10">
        <f t="shared" si="56"/>
        <v>3.7290242386575512E-3</v>
      </c>
      <c r="F503" s="10">
        <f t="shared" si="57"/>
        <v>3.6312849162011174E-3</v>
      </c>
      <c r="G503" s="10">
        <f t="shared" si="59"/>
        <v>-0.13333333333333333</v>
      </c>
      <c r="H503" s="16">
        <f t="shared" si="58"/>
        <v>-4.9720323182100682E-4</v>
      </c>
    </row>
    <row r="504" spans="1:8" x14ac:dyDescent="0.2">
      <c r="A504" s="8"/>
      <c r="B504" s="34" t="s">
        <v>482</v>
      </c>
      <c r="C504" s="31">
        <v>4</v>
      </c>
      <c r="D504" s="9">
        <v>4</v>
      </c>
      <c r="E504" s="10">
        <f t="shared" si="56"/>
        <v>4.9720323182100682E-4</v>
      </c>
      <c r="F504" s="10">
        <f t="shared" si="57"/>
        <v>5.5865921787709492E-4</v>
      </c>
      <c r="G504" s="10">
        <f t="shared" si="59"/>
        <v>0</v>
      </c>
      <c r="H504" s="16">
        <f t="shared" si="58"/>
        <v>0</v>
      </c>
    </row>
    <row r="505" spans="1:8" x14ac:dyDescent="0.2">
      <c r="A505" s="8"/>
      <c r="B505" s="34" t="s">
        <v>483</v>
      </c>
      <c r="C505" s="31">
        <v>8</v>
      </c>
      <c r="D505" s="9">
        <v>7</v>
      </c>
      <c r="E505" s="10">
        <f t="shared" si="56"/>
        <v>9.9440646364201365E-4</v>
      </c>
      <c r="F505" s="10">
        <f t="shared" si="57"/>
        <v>9.7765363128491625E-4</v>
      </c>
      <c r="G505" s="10">
        <f t="shared" si="59"/>
        <v>-0.125</v>
      </c>
      <c r="H505" s="16">
        <f t="shared" si="58"/>
        <v>-1.2430080795525171E-4</v>
      </c>
    </row>
    <row r="506" spans="1:8" x14ac:dyDescent="0.2">
      <c r="A506" s="8"/>
      <c r="B506" s="34" t="s">
        <v>484</v>
      </c>
      <c r="C506" s="31">
        <v>5</v>
      </c>
      <c r="D506" s="9">
        <v>1</v>
      </c>
      <c r="E506" s="10">
        <f t="shared" si="56"/>
        <v>6.215040397762585E-4</v>
      </c>
      <c r="F506" s="10">
        <f t="shared" si="57"/>
        <v>1.3966480446927373E-4</v>
      </c>
      <c r="G506" s="10">
        <f t="shared" si="59"/>
        <v>-0.8</v>
      </c>
      <c r="H506" s="16">
        <f t="shared" si="58"/>
        <v>-4.9720323182100682E-4</v>
      </c>
    </row>
    <row r="507" spans="1:8" x14ac:dyDescent="0.2">
      <c r="A507" s="8"/>
      <c r="B507" s="34" t="s">
        <v>485</v>
      </c>
      <c r="C507" s="31">
        <v>0</v>
      </c>
      <c r="D507" s="9">
        <v>13</v>
      </c>
      <c r="E507" s="10" t="str">
        <f t="shared" si="56"/>
        <v/>
      </c>
      <c r="F507" s="10">
        <f t="shared" si="57"/>
        <v>1.8156424581005587E-3</v>
      </c>
      <c r="G507" s="10">
        <f t="shared" si="59"/>
        <v>1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14</v>
      </c>
      <c r="D508" s="9">
        <v>28</v>
      </c>
      <c r="E508" s="10">
        <f t="shared" si="56"/>
        <v>1.7402113113735239E-3</v>
      </c>
      <c r="F508" s="10">
        <f t="shared" si="57"/>
        <v>3.910614525139665E-3</v>
      </c>
      <c r="G508" s="10">
        <f t="shared" si="59"/>
        <v>1</v>
      </c>
      <c r="H508" s="16">
        <f t="shared" si="58"/>
        <v>1.7402113113735239E-3</v>
      </c>
    </row>
    <row r="509" spans="1:8" x14ac:dyDescent="0.2">
      <c r="A509" s="8"/>
      <c r="B509" s="34" t="s">
        <v>487</v>
      </c>
      <c r="C509" s="31">
        <v>5</v>
      </c>
      <c r="D509" s="9">
        <v>48</v>
      </c>
      <c r="E509" s="10">
        <f t="shared" si="56"/>
        <v>6.215040397762585E-4</v>
      </c>
      <c r="F509" s="10">
        <f t="shared" si="57"/>
        <v>6.7039106145251395E-3</v>
      </c>
      <c r="G509" s="10">
        <f t="shared" si="59"/>
        <v>8.6</v>
      </c>
      <c r="H509" s="16">
        <f t="shared" si="58"/>
        <v>5.3449347420758226E-3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1</v>
      </c>
      <c r="D511" s="9">
        <v>2</v>
      </c>
      <c r="E511" s="10">
        <f t="shared" si="56"/>
        <v>1.2430080795525171E-4</v>
      </c>
      <c r="F511" s="10">
        <f t="shared" si="57"/>
        <v>2.7932960893854746E-4</v>
      </c>
      <c r="G511" s="10">
        <f t="shared" si="59"/>
        <v>1</v>
      </c>
      <c r="H511" s="16">
        <f t="shared" si="58"/>
        <v>1.2430080795525171E-4</v>
      </c>
    </row>
    <row r="512" spans="1:8" x14ac:dyDescent="0.2">
      <c r="A512" s="8"/>
      <c r="B512" s="34" t="s">
        <v>490</v>
      </c>
      <c r="C512" s="31">
        <v>5</v>
      </c>
      <c r="D512" s="9">
        <v>2</v>
      </c>
      <c r="E512" s="10">
        <f t="shared" si="56"/>
        <v>6.215040397762585E-4</v>
      </c>
      <c r="F512" s="10">
        <f t="shared" si="57"/>
        <v>2.7932960893854746E-4</v>
      </c>
      <c r="G512" s="10">
        <f t="shared" si="59"/>
        <v>-0.6</v>
      </c>
      <c r="H512" s="16">
        <f t="shared" si="58"/>
        <v>-3.7290242386575509E-4</v>
      </c>
    </row>
    <row r="513" spans="1:8" ht="25.5" x14ac:dyDescent="0.2">
      <c r="A513" s="8"/>
      <c r="B513" s="34" t="s">
        <v>491</v>
      </c>
      <c r="C513" s="31">
        <v>10</v>
      </c>
      <c r="D513" s="9">
        <v>89</v>
      </c>
      <c r="E513" s="10">
        <f t="shared" si="56"/>
        <v>1.243008079552517E-3</v>
      </c>
      <c r="F513" s="10">
        <f t="shared" si="57"/>
        <v>1.2430167597765364E-2</v>
      </c>
      <c r="G513" s="10">
        <f t="shared" si="59"/>
        <v>7.9</v>
      </c>
      <c r="H513" s="16">
        <f t="shared" si="58"/>
        <v>9.819763828464884E-3</v>
      </c>
    </row>
    <row r="514" spans="1:8" x14ac:dyDescent="0.2">
      <c r="A514" s="8"/>
      <c r="B514" s="34" t="s">
        <v>492</v>
      </c>
      <c r="C514" s="31">
        <v>2</v>
      </c>
      <c r="D514" s="9">
        <v>0</v>
      </c>
      <c r="E514" s="10">
        <f t="shared" si="56"/>
        <v>2.4860161591050341E-4</v>
      </c>
      <c r="F514" s="10" t="str">
        <f t="shared" si="57"/>
        <v/>
      </c>
      <c r="G514" s="10">
        <f t="shared" si="59"/>
        <v>-1</v>
      </c>
      <c r="H514" s="16">
        <f t="shared" si="58"/>
        <v>-2.4860161591050341E-4</v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4" t="s">
        <v>495</v>
      </c>
      <c r="C517" s="31">
        <v>6</v>
      </c>
      <c r="D517" s="9">
        <v>1</v>
      </c>
      <c r="E517" s="10">
        <f t="shared" si="56"/>
        <v>7.4580484773151029E-4</v>
      </c>
      <c r="F517" s="10">
        <f t="shared" si="57"/>
        <v>1.3966480446927373E-4</v>
      </c>
      <c r="G517" s="10">
        <f t="shared" si="59"/>
        <v>-0.83333333333333337</v>
      </c>
      <c r="H517" s="16">
        <f t="shared" si="58"/>
        <v>-6.2150403977625861E-4</v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2</v>
      </c>
      <c r="D519" s="9">
        <v>2</v>
      </c>
      <c r="E519" s="10">
        <f t="shared" si="56"/>
        <v>2.4860161591050341E-4</v>
      </c>
      <c r="F519" s="10">
        <f t="shared" si="57"/>
        <v>2.7932960893854746E-4</v>
      </c>
      <c r="G519" s="10">
        <f t="shared" si="59"/>
        <v>0</v>
      </c>
      <c r="H519" s="16">
        <f t="shared" si="58"/>
        <v>0</v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3</v>
      </c>
      <c r="D521" s="9">
        <v>0</v>
      </c>
      <c r="E521" s="10">
        <f t="shared" si="56"/>
        <v>3.7290242386575515E-4</v>
      </c>
      <c r="F521" s="10" t="str">
        <f t="shared" si="57"/>
        <v/>
      </c>
      <c r="G521" s="10">
        <f t="shared" si="59"/>
        <v>-1</v>
      </c>
      <c r="H521" s="16">
        <f t="shared" si="58"/>
        <v>-3.7290242386575515E-4</v>
      </c>
    </row>
    <row r="522" spans="1:8" ht="13.5" customHeight="1" x14ac:dyDescent="0.2">
      <c r="A522" s="8"/>
      <c r="B522" s="34" t="s">
        <v>500</v>
      </c>
      <c r="C522" s="31">
        <v>6</v>
      </c>
      <c r="D522" s="9">
        <v>0</v>
      </c>
      <c r="E522" s="10">
        <f t="shared" si="56"/>
        <v>7.4580484773151029E-4</v>
      </c>
      <c r="F522" s="10" t="str">
        <f t="shared" si="57"/>
        <v/>
      </c>
      <c r="G522" s="10">
        <f t="shared" si="59"/>
        <v>-1</v>
      </c>
      <c r="H522" s="16">
        <f t="shared" si="58"/>
        <v>-7.4580484773151029E-4</v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1</v>
      </c>
      <c r="D527" s="9">
        <v>8</v>
      </c>
      <c r="E527" s="10">
        <f t="shared" si="56"/>
        <v>1.2430080795525171E-4</v>
      </c>
      <c r="F527" s="10">
        <f t="shared" si="57"/>
        <v>1.1173184357541898E-3</v>
      </c>
      <c r="G527" s="10">
        <f t="shared" si="59"/>
        <v>7</v>
      </c>
      <c r="H527" s="16">
        <f t="shared" si="58"/>
        <v>8.7010565568676197E-4</v>
      </c>
    </row>
    <row r="528" spans="1:8" ht="25.5" x14ac:dyDescent="0.2">
      <c r="A528" s="8"/>
      <c r="B528" s="34" t="s">
        <v>506</v>
      </c>
      <c r="C528" s="31">
        <v>1</v>
      </c>
      <c r="D528" s="9">
        <v>0</v>
      </c>
      <c r="E528" s="10">
        <f t="shared" si="56"/>
        <v>1.2430080795525171E-4</v>
      </c>
      <c r="F528" s="10" t="str">
        <f t="shared" si="57"/>
        <v/>
      </c>
      <c r="G528" s="10">
        <f t="shared" si="59"/>
        <v>-1</v>
      </c>
      <c r="H528" s="16">
        <f t="shared" si="58"/>
        <v>-1.2430080795525171E-4</v>
      </c>
    </row>
    <row r="529" spans="1:8" x14ac:dyDescent="0.2">
      <c r="A529" s="8"/>
      <c r="B529" s="34" t="s">
        <v>507</v>
      </c>
      <c r="C529" s="31">
        <v>1</v>
      </c>
      <c r="D529" s="9">
        <v>2</v>
      </c>
      <c r="E529" s="10">
        <f t="shared" si="56"/>
        <v>1.2430080795525171E-4</v>
      </c>
      <c r="F529" s="10">
        <f t="shared" si="57"/>
        <v>2.7932960893854746E-4</v>
      </c>
      <c r="G529" s="10">
        <f t="shared" si="59"/>
        <v>1</v>
      </c>
      <c r="H529" s="16">
        <f t="shared" si="58"/>
        <v>1.2430080795525171E-4</v>
      </c>
    </row>
    <row r="530" spans="1:8" x14ac:dyDescent="0.2">
      <c r="A530" s="8"/>
      <c r="B530" s="34" t="s">
        <v>508</v>
      </c>
      <c r="C530" s="31">
        <v>252</v>
      </c>
      <c r="D530" s="9">
        <v>326</v>
      </c>
      <c r="E530" s="10">
        <f t="shared" si="56"/>
        <v>3.1323803604723428E-2</v>
      </c>
      <c r="F530" s="10">
        <f t="shared" si="57"/>
        <v>4.5530726256983241E-2</v>
      </c>
      <c r="G530" s="10">
        <f t="shared" si="59"/>
        <v>0.29365079365079366</v>
      </c>
      <c r="H530" s="16">
        <f t="shared" si="58"/>
        <v>9.1982597886886269E-3</v>
      </c>
    </row>
    <row r="531" spans="1:8" x14ac:dyDescent="0.2">
      <c r="A531" s="8"/>
      <c r="B531" s="34" t="s">
        <v>509</v>
      </c>
      <c r="C531" s="31">
        <v>4</v>
      </c>
      <c r="D531" s="9">
        <v>19</v>
      </c>
      <c r="E531" s="10">
        <f t="shared" si="56"/>
        <v>4.9720323182100682E-4</v>
      </c>
      <c r="F531" s="10">
        <f t="shared" si="57"/>
        <v>2.6536312849162009E-3</v>
      </c>
      <c r="G531" s="10">
        <f t="shared" si="59"/>
        <v>3.75</v>
      </c>
      <c r="H531" s="16">
        <f t="shared" si="58"/>
        <v>1.8645121193287756E-3</v>
      </c>
    </row>
    <row r="532" spans="1:8" ht="32.25" customHeight="1" x14ac:dyDescent="0.2">
      <c r="A532" s="8"/>
      <c r="B532" s="34" t="s">
        <v>510</v>
      </c>
      <c r="C532" s="31">
        <v>24</v>
      </c>
      <c r="D532" s="9">
        <v>101</v>
      </c>
      <c r="E532" s="10">
        <f t="shared" si="56"/>
        <v>2.9832193909260412E-3</v>
      </c>
      <c r="F532" s="10">
        <f t="shared" si="57"/>
        <v>1.4106145251396649E-2</v>
      </c>
      <c r="G532" s="10">
        <f t="shared" si="59"/>
        <v>3.2083333333333335</v>
      </c>
      <c r="H532" s="16">
        <f t="shared" si="58"/>
        <v>9.5711622125543832E-3</v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3</v>
      </c>
      <c r="D534" s="9">
        <v>19</v>
      </c>
      <c r="E534" s="10">
        <f t="shared" si="56"/>
        <v>3.7290242386575515E-4</v>
      </c>
      <c r="F534" s="10">
        <f t="shared" si="57"/>
        <v>2.6536312849162009E-3</v>
      </c>
      <c r="G534" s="10">
        <f t="shared" si="59"/>
        <v>5.333333333333333</v>
      </c>
      <c r="H534" s="16">
        <f t="shared" si="58"/>
        <v>1.9888129272840273E-3</v>
      </c>
    </row>
    <row r="535" spans="1:8" ht="25.5" x14ac:dyDescent="0.2">
      <c r="A535" s="8"/>
      <c r="B535" s="34" t="s">
        <v>513</v>
      </c>
      <c r="C535" s="31">
        <v>6</v>
      </c>
      <c r="D535" s="9">
        <v>94</v>
      </c>
      <c r="E535" s="10">
        <f t="shared" si="56"/>
        <v>7.4580484773151029E-4</v>
      </c>
      <c r="F535" s="10">
        <f t="shared" si="57"/>
        <v>1.3128491620111732E-2</v>
      </c>
      <c r="G535" s="10">
        <f t="shared" si="59"/>
        <v>14.666666666666666</v>
      </c>
      <c r="H535" s="16">
        <f t="shared" si="58"/>
        <v>1.0938471100062151E-2</v>
      </c>
    </row>
    <row r="536" spans="1:8" x14ac:dyDescent="0.2">
      <c r="A536" s="8"/>
      <c r="B536" s="34" t="s">
        <v>514</v>
      </c>
      <c r="C536" s="31">
        <v>9</v>
      </c>
      <c r="D536" s="9">
        <v>10</v>
      </c>
      <c r="E536" s="10">
        <f t="shared" si="56"/>
        <v>1.1187072715972653E-3</v>
      </c>
      <c r="F536" s="10">
        <f t="shared" si="57"/>
        <v>1.3966480446927375E-3</v>
      </c>
      <c r="G536" s="10">
        <f t="shared" si="59"/>
        <v>0.1111111111111111</v>
      </c>
      <c r="H536" s="16">
        <f t="shared" si="58"/>
        <v>1.2430080795525171E-4</v>
      </c>
    </row>
    <row r="537" spans="1:8" ht="25.5" x14ac:dyDescent="0.2">
      <c r="A537" s="8"/>
      <c r="B537" s="34" t="s">
        <v>515</v>
      </c>
      <c r="C537" s="31">
        <v>21</v>
      </c>
      <c r="D537" s="9">
        <v>13</v>
      </c>
      <c r="E537" s="10">
        <f t="shared" si="56"/>
        <v>2.6103169670602857E-3</v>
      </c>
      <c r="F537" s="10">
        <f t="shared" si="57"/>
        <v>1.8156424581005587E-3</v>
      </c>
      <c r="G537" s="10">
        <f t="shared" si="59"/>
        <v>-0.38095238095238093</v>
      </c>
      <c r="H537" s="16">
        <f t="shared" si="58"/>
        <v>-9.9440646364201365E-4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25</v>
      </c>
      <c r="D540" s="9">
        <v>80</v>
      </c>
      <c r="E540" s="10">
        <f t="shared" si="56"/>
        <v>3.1075201988812928E-3</v>
      </c>
      <c r="F540" s="10">
        <f t="shared" si="57"/>
        <v>1.11731843575419E-2</v>
      </c>
      <c r="G540" s="10">
        <f t="shared" si="59"/>
        <v>2.2000000000000002</v>
      </c>
      <c r="H540" s="16">
        <f t="shared" si="58"/>
        <v>6.8365444375388445E-3</v>
      </c>
    </row>
    <row r="541" spans="1:8" x14ac:dyDescent="0.2">
      <c r="A541" s="8"/>
      <c r="B541" s="34" t="s">
        <v>519</v>
      </c>
      <c r="C541" s="31">
        <v>23</v>
      </c>
      <c r="D541" s="9">
        <v>0</v>
      </c>
      <c r="E541" s="10">
        <f t="shared" si="56"/>
        <v>2.8589185829707895E-3</v>
      </c>
      <c r="F541" s="10" t="str">
        <f t="shared" si="57"/>
        <v/>
      </c>
      <c r="G541" s="10">
        <f t="shared" si="59"/>
        <v>-1</v>
      </c>
      <c r="H541" s="16">
        <f t="shared" si="58"/>
        <v>-2.8589185829707895E-3</v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15</v>
      </c>
      <c r="D543" s="9">
        <v>0</v>
      </c>
      <c r="E543" s="10">
        <f t="shared" si="56"/>
        <v>1.8645121193287756E-3</v>
      </c>
      <c r="F543" s="10" t="str">
        <f t="shared" si="57"/>
        <v/>
      </c>
      <c r="G543" s="10">
        <f t="shared" si="59"/>
        <v>-1</v>
      </c>
      <c r="H543" s="16">
        <f t="shared" si="58"/>
        <v>-1.8645121193287756E-3</v>
      </c>
    </row>
    <row r="544" spans="1:8" ht="25.5" x14ac:dyDescent="0.2">
      <c r="A544" s="8"/>
      <c r="B544" s="34" t="s">
        <v>522</v>
      </c>
      <c r="C544" s="31">
        <v>0</v>
      </c>
      <c r="D544" s="9">
        <v>2</v>
      </c>
      <c r="E544" s="10" t="str">
        <f t="shared" si="56"/>
        <v/>
      </c>
      <c r="F544" s="10">
        <f t="shared" si="57"/>
        <v>2.7932960893854746E-4</v>
      </c>
      <c r="G544" s="10">
        <f t="shared" si="59"/>
        <v>1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2</v>
      </c>
      <c r="D548" s="9">
        <v>0</v>
      </c>
      <c r="E548" s="10">
        <f t="shared" si="56"/>
        <v>2.4860161591050341E-4</v>
      </c>
      <c r="F548" s="10" t="str">
        <f t="shared" si="57"/>
        <v/>
      </c>
      <c r="G548" s="10">
        <f t="shared" si="59"/>
        <v>-1</v>
      </c>
      <c r="H548" s="16">
        <f t="shared" si="58"/>
        <v>-2.4860161591050341E-4</v>
      </c>
    </row>
    <row r="549" spans="1:8" x14ac:dyDescent="0.2">
      <c r="A549" s="8"/>
      <c r="B549" s="34" t="s">
        <v>527</v>
      </c>
      <c r="C549" s="31">
        <v>0</v>
      </c>
      <c r="D549" s="9">
        <v>2</v>
      </c>
      <c r="E549" s="10" t="str">
        <f t="shared" si="56"/>
        <v/>
      </c>
      <c r="F549" s="10">
        <f t="shared" si="57"/>
        <v>2.7932960893854746E-4</v>
      </c>
      <c r="G549" s="10">
        <f t="shared" si="59"/>
        <v>1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1</v>
      </c>
      <c r="D551" s="9">
        <v>0</v>
      </c>
      <c r="E551" s="10">
        <f t="shared" si="56"/>
        <v>1.2430080795525171E-4</v>
      </c>
      <c r="F551" s="10" t="str">
        <f t="shared" si="57"/>
        <v/>
      </c>
      <c r="G551" s="10">
        <f t="shared" si="59"/>
        <v>-1</v>
      </c>
      <c r="H551" s="16">
        <f t="shared" si="58"/>
        <v>-1.2430080795525171E-4</v>
      </c>
    </row>
    <row r="552" spans="1:8" x14ac:dyDescent="0.2">
      <c r="A552" s="8"/>
      <c r="B552" s="34" t="s">
        <v>530</v>
      </c>
      <c r="C552" s="31">
        <v>40</v>
      </c>
      <c r="D552" s="9">
        <v>85</v>
      </c>
      <c r="E552" s="10">
        <f t="shared" si="56"/>
        <v>4.972032318210068E-3</v>
      </c>
      <c r="F552" s="10">
        <f t="shared" si="57"/>
        <v>1.1871508379888268E-2</v>
      </c>
      <c r="G552" s="10">
        <f t="shared" si="59"/>
        <v>1.125</v>
      </c>
      <c r="H552" s="16">
        <f t="shared" si="58"/>
        <v>5.5935363579863269E-3</v>
      </c>
    </row>
    <row r="553" spans="1:8" x14ac:dyDescent="0.2">
      <c r="A553" s="8"/>
      <c r="B553" s="34" t="s">
        <v>531</v>
      </c>
      <c r="C553" s="31">
        <v>0</v>
      </c>
      <c r="D553" s="9">
        <v>4</v>
      </c>
      <c r="E553" s="10" t="str">
        <f t="shared" si="56"/>
        <v/>
      </c>
      <c r="F553" s="10">
        <f t="shared" si="57"/>
        <v>5.5865921787709492E-4</v>
      </c>
      <c r="G553" s="10">
        <f t="shared" si="59"/>
        <v>1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2</v>
      </c>
      <c r="E554" s="10" t="str">
        <f t="shared" ref="E554:E595" si="60">+IF(C554=0,"",C554/C$362)</f>
        <v/>
      </c>
      <c r="F554" s="10">
        <f t="shared" ref="F554:F595" si="61">+IF(D554=0,"",D554/D$362)</f>
        <v>2.7932960893854746E-4</v>
      </c>
      <c r="G554" s="10">
        <f t="shared" si="59"/>
        <v>1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20</v>
      </c>
      <c r="D555" s="9">
        <v>29</v>
      </c>
      <c r="E555" s="10">
        <f t="shared" si="60"/>
        <v>2.486016159105034E-3</v>
      </c>
      <c r="F555" s="10">
        <f t="shared" si="61"/>
        <v>4.0502793296089386E-3</v>
      </c>
      <c r="G555" s="10">
        <f t="shared" ref="G555:G595" si="63">+IF(AND(C555=0,D555=0)," ",IF(C555=0,1,IF(D555=0,-1,(D555-C555)/C555)))</f>
        <v>0.45</v>
      </c>
      <c r="H555" s="16">
        <f t="shared" si="62"/>
        <v>1.1187072715972653E-3</v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66</v>
      </c>
      <c r="D558" s="9">
        <v>45</v>
      </c>
      <c r="E558" s="10">
        <f t="shared" si="60"/>
        <v>8.2038533250466134E-3</v>
      </c>
      <c r="F558" s="10">
        <f t="shared" si="61"/>
        <v>6.2849162011173187E-3</v>
      </c>
      <c r="G558" s="10">
        <f t="shared" si="63"/>
        <v>-0.31818181818181818</v>
      </c>
      <c r="H558" s="16">
        <f t="shared" si="62"/>
        <v>-2.6103169670602861E-3</v>
      </c>
    </row>
    <row r="559" spans="1:8" x14ac:dyDescent="0.2">
      <c r="A559" s="8"/>
      <c r="B559" s="34" t="s">
        <v>537</v>
      </c>
      <c r="C559" s="31">
        <v>78</v>
      </c>
      <c r="D559" s="9">
        <v>10</v>
      </c>
      <c r="E559" s="10">
        <f t="shared" si="60"/>
        <v>9.6954630205096336E-3</v>
      </c>
      <c r="F559" s="10">
        <f t="shared" si="61"/>
        <v>1.3966480446927375E-3</v>
      </c>
      <c r="G559" s="10">
        <f t="shared" si="63"/>
        <v>-0.87179487179487181</v>
      </c>
      <c r="H559" s="16">
        <f t="shared" si="62"/>
        <v>-8.4524549409571159E-3</v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4</v>
      </c>
      <c r="D561" s="9">
        <v>1</v>
      </c>
      <c r="E561" s="10">
        <f t="shared" si="60"/>
        <v>4.9720323182100682E-4</v>
      </c>
      <c r="F561" s="10">
        <f t="shared" si="61"/>
        <v>1.3966480446927373E-4</v>
      </c>
      <c r="G561" s="10">
        <f t="shared" si="63"/>
        <v>-0.75</v>
      </c>
      <c r="H561" s="16">
        <f t="shared" si="62"/>
        <v>-3.7290242386575515E-4</v>
      </c>
    </row>
    <row r="562" spans="1:8" x14ac:dyDescent="0.2">
      <c r="A562" s="8"/>
      <c r="B562" s="34" t="s">
        <v>540</v>
      </c>
      <c r="C562" s="31">
        <v>2</v>
      </c>
      <c r="D562" s="9">
        <v>0</v>
      </c>
      <c r="E562" s="10">
        <f t="shared" si="60"/>
        <v>2.4860161591050341E-4</v>
      </c>
      <c r="F562" s="10" t="str">
        <f t="shared" si="61"/>
        <v/>
      </c>
      <c r="G562" s="10">
        <f t="shared" si="63"/>
        <v>-1</v>
      </c>
      <c r="H562" s="16">
        <f t="shared" si="62"/>
        <v>-2.4860161591050341E-4</v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59</v>
      </c>
      <c r="D568" s="9">
        <v>8</v>
      </c>
      <c r="E568" s="10">
        <f t="shared" si="60"/>
        <v>7.3337476693598512E-3</v>
      </c>
      <c r="F568" s="10">
        <f t="shared" si="61"/>
        <v>1.1173184357541898E-3</v>
      </c>
      <c r="G568" s="10">
        <f t="shared" si="63"/>
        <v>-0.86440677966101698</v>
      </c>
      <c r="H568" s="16">
        <f t="shared" si="62"/>
        <v>-6.3393412057178378E-3</v>
      </c>
    </row>
    <row r="569" spans="1:8" ht="25.5" x14ac:dyDescent="0.2">
      <c r="A569" s="8"/>
      <c r="B569" s="34" t="s">
        <v>547</v>
      </c>
      <c r="C569" s="31">
        <v>1</v>
      </c>
      <c r="D569" s="9">
        <v>0</v>
      </c>
      <c r="E569" s="10">
        <f t="shared" si="60"/>
        <v>1.2430080795525171E-4</v>
      </c>
      <c r="F569" s="10" t="str">
        <f t="shared" si="61"/>
        <v/>
      </c>
      <c r="G569" s="10">
        <f t="shared" si="63"/>
        <v>-1</v>
      </c>
      <c r="H569" s="16">
        <f t="shared" si="62"/>
        <v>-1.2430080795525171E-4</v>
      </c>
    </row>
    <row r="570" spans="1:8" x14ac:dyDescent="0.2">
      <c r="A570" s="8"/>
      <c r="B570" s="34" t="s">
        <v>548</v>
      </c>
      <c r="C570" s="31">
        <v>1</v>
      </c>
      <c r="D570" s="9">
        <v>0</v>
      </c>
      <c r="E570" s="10">
        <f t="shared" si="60"/>
        <v>1.2430080795525171E-4</v>
      </c>
      <c r="F570" s="10" t="str">
        <f t="shared" si="61"/>
        <v/>
      </c>
      <c r="G570" s="10">
        <f t="shared" si="63"/>
        <v>-1</v>
      </c>
      <c r="H570" s="16">
        <f t="shared" si="62"/>
        <v>-1.2430080795525171E-4</v>
      </c>
    </row>
    <row r="571" spans="1:8" x14ac:dyDescent="0.2">
      <c r="A571" s="8"/>
      <c r="B571" s="34" t="s">
        <v>549</v>
      </c>
      <c r="C571" s="31">
        <v>11</v>
      </c>
      <c r="D571" s="9">
        <v>2</v>
      </c>
      <c r="E571" s="10">
        <f t="shared" si="60"/>
        <v>1.3673088875077689E-3</v>
      </c>
      <c r="F571" s="10">
        <f t="shared" si="61"/>
        <v>2.7932960893854746E-4</v>
      </c>
      <c r="G571" s="10">
        <f t="shared" si="63"/>
        <v>-0.81818181818181823</v>
      </c>
      <c r="H571" s="16">
        <f t="shared" si="62"/>
        <v>-1.1187072715972655E-3</v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5</v>
      </c>
      <c r="D574" s="9">
        <v>2</v>
      </c>
      <c r="E574" s="10">
        <f t="shared" si="60"/>
        <v>6.215040397762585E-4</v>
      </c>
      <c r="F574" s="10">
        <f t="shared" si="61"/>
        <v>2.7932960893854746E-4</v>
      </c>
      <c r="G574" s="10">
        <f t="shared" si="63"/>
        <v>-0.6</v>
      </c>
      <c r="H574" s="16">
        <f t="shared" si="62"/>
        <v>-3.7290242386575509E-4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61</v>
      </c>
      <c r="D579" s="9">
        <v>23</v>
      </c>
      <c r="E579" s="10">
        <f t="shared" si="60"/>
        <v>7.5823492852703546E-3</v>
      </c>
      <c r="F579" s="10">
        <f t="shared" si="61"/>
        <v>3.2122905027932962E-3</v>
      </c>
      <c r="G579" s="10">
        <f t="shared" si="63"/>
        <v>-0.62295081967213117</v>
      </c>
      <c r="H579" s="16">
        <f t="shared" si="62"/>
        <v>-4.7234307022995655E-3</v>
      </c>
    </row>
    <row r="580" spans="1:8" ht="25.5" x14ac:dyDescent="0.2">
      <c r="A580" s="8"/>
      <c r="B580" s="34" t="s">
        <v>558</v>
      </c>
      <c r="C580" s="31">
        <v>255</v>
      </c>
      <c r="D580" s="9">
        <v>66</v>
      </c>
      <c r="E580" s="10">
        <f t="shared" si="60"/>
        <v>3.1696706028589185E-2</v>
      </c>
      <c r="F580" s="10">
        <f t="shared" si="61"/>
        <v>9.2178770949720677E-3</v>
      </c>
      <c r="G580" s="10">
        <f t="shared" si="63"/>
        <v>-0.74117647058823533</v>
      </c>
      <c r="H580" s="16">
        <f t="shared" si="62"/>
        <v>-2.3492852703542573E-2</v>
      </c>
    </row>
    <row r="581" spans="1:8" x14ac:dyDescent="0.2">
      <c r="A581" s="8"/>
      <c r="B581" s="34" t="s">
        <v>559</v>
      </c>
      <c r="C581" s="31">
        <v>84</v>
      </c>
      <c r="D581" s="9">
        <v>8</v>
      </c>
      <c r="E581" s="10">
        <f t="shared" si="60"/>
        <v>1.0441267868241143E-2</v>
      </c>
      <c r="F581" s="10">
        <f t="shared" si="61"/>
        <v>1.1173184357541898E-3</v>
      </c>
      <c r="G581" s="10">
        <f t="shared" si="63"/>
        <v>-0.90476190476190477</v>
      </c>
      <c r="H581" s="16">
        <f t="shared" si="62"/>
        <v>-9.4468614045991293E-3</v>
      </c>
    </row>
    <row r="582" spans="1:8" x14ac:dyDescent="0.2">
      <c r="A582" s="8"/>
      <c r="B582" s="34" t="s">
        <v>560</v>
      </c>
      <c r="C582" s="31">
        <v>9</v>
      </c>
      <c r="D582" s="9">
        <v>3</v>
      </c>
      <c r="E582" s="10">
        <f t="shared" si="60"/>
        <v>1.1187072715972653E-3</v>
      </c>
      <c r="F582" s="10">
        <f t="shared" si="61"/>
        <v>4.1899441340782122E-4</v>
      </c>
      <c r="G582" s="10">
        <f t="shared" si="63"/>
        <v>-0.66666666666666663</v>
      </c>
      <c r="H582" s="16">
        <f t="shared" si="62"/>
        <v>-7.4580484773151018E-4</v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90</v>
      </c>
      <c r="D588" s="9">
        <v>142</v>
      </c>
      <c r="E588" s="10">
        <f t="shared" si="60"/>
        <v>1.1187072715972654E-2</v>
      </c>
      <c r="F588" s="10">
        <f t="shared" si="61"/>
        <v>1.9832402234636871E-2</v>
      </c>
      <c r="G588" s="10">
        <f t="shared" si="63"/>
        <v>0.57777777777777772</v>
      </c>
      <c r="H588" s="16">
        <f t="shared" si="62"/>
        <v>6.4636420136730882E-3</v>
      </c>
    </row>
    <row r="589" spans="1:8" x14ac:dyDescent="0.2">
      <c r="A589" s="8"/>
      <c r="B589" s="34" t="s">
        <v>567</v>
      </c>
      <c r="C589" s="31">
        <v>8</v>
      </c>
      <c r="D589" s="9">
        <v>6</v>
      </c>
      <c r="E589" s="10">
        <f t="shared" si="60"/>
        <v>9.9440646364201365E-4</v>
      </c>
      <c r="F589" s="10">
        <f t="shared" si="61"/>
        <v>8.3798882681564244E-4</v>
      </c>
      <c r="G589" s="10">
        <f t="shared" si="63"/>
        <v>-0.25</v>
      </c>
      <c r="H589" s="16">
        <f t="shared" si="62"/>
        <v>-2.4860161591050341E-4</v>
      </c>
    </row>
    <row r="590" spans="1:8" ht="15" customHeight="1" x14ac:dyDescent="0.2">
      <c r="A590" s="8"/>
      <c r="B590" s="34" t="s">
        <v>568</v>
      </c>
      <c r="C590" s="31">
        <v>9</v>
      </c>
      <c r="D590" s="9">
        <v>3</v>
      </c>
      <c r="E590" s="10">
        <f t="shared" si="60"/>
        <v>1.1187072715972653E-3</v>
      </c>
      <c r="F590" s="10">
        <f t="shared" si="61"/>
        <v>4.1899441340782122E-4</v>
      </c>
      <c r="G590" s="10">
        <f t="shared" si="63"/>
        <v>-0.66666666666666663</v>
      </c>
      <c r="H590" s="16">
        <f t="shared" si="62"/>
        <v>-7.4580484773151018E-4</v>
      </c>
    </row>
    <row r="591" spans="1:8" x14ac:dyDescent="0.2">
      <c r="A591" s="8"/>
      <c r="B591" s="34" t="s">
        <v>569</v>
      </c>
      <c r="C591" s="31">
        <v>2</v>
      </c>
      <c r="D591" s="9">
        <v>1</v>
      </c>
      <c r="E591" s="10">
        <f t="shared" si="60"/>
        <v>2.4860161591050341E-4</v>
      </c>
      <c r="F591" s="10">
        <f t="shared" si="61"/>
        <v>1.3966480446927373E-4</v>
      </c>
      <c r="G591" s="10">
        <f t="shared" si="63"/>
        <v>-0.5</v>
      </c>
      <c r="H591" s="16">
        <f t="shared" si="62"/>
        <v>-1.2430080795525171E-4</v>
      </c>
    </row>
    <row r="592" spans="1:8" x14ac:dyDescent="0.2">
      <c r="A592" s="8"/>
      <c r="B592" s="34" t="s">
        <v>570</v>
      </c>
      <c r="C592" s="31">
        <v>0</v>
      </c>
      <c r="D592" s="9">
        <v>4</v>
      </c>
      <c r="E592" s="10" t="str">
        <f t="shared" si="60"/>
        <v/>
      </c>
      <c r="F592" s="10">
        <f t="shared" si="61"/>
        <v>5.5865921787709492E-4</v>
      </c>
      <c r="G592" s="10">
        <f t="shared" si="63"/>
        <v>1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58</v>
      </c>
      <c r="E593" s="10" t="str">
        <f t="shared" si="60"/>
        <v/>
      </c>
      <c r="F593" s="10">
        <f t="shared" si="61"/>
        <v>8.1005586592178772E-3</v>
      </c>
      <c r="G593" s="10">
        <f t="shared" si="63"/>
        <v>1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2534</v>
      </c>
      <c r="D601" s="30">
        <f>SUM(D602:D629)</f>
        <v>2959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0.16771902131018154</v>
      </c>
      <c r="H601" s="40">
        <f t="shared" ref="H601:H629" si="66">+IF(OR(AND(E601=""),(G601="")),"",E601*G601)</f>
        <v>0.16771902131018154</v>
      </c>
    </row>
    <row r="602" spans="1:8" x14ac:dyDescent="0.2">
      <c r="A602" s="8"/>
      <c r="B602" s="33" t="s">
        <v>574</v>
      </c>
      <c r="C602" s="39">
        <v>12</v>
      </c>
      <c r="D602" s="36">
        <v>161</v>
      </c>
      <c r="E602" s="37">
        <f t="shared" si="64"/>
        <v>4.7355958958168907E-3</v>
      </c>
      <c r="F602" s="37">
        <f t="shared" si="65"/>
        <v>5.4410273741128758E-2</v>
      </c>
      <c r="G602" s="37">
        <f t="shared" ref="G602:G629" si="67">+IF(AND(C602=0,D602=0)," ",IF(C602=0,1,IF(D602=0,-1,(D602-C602)/C602)))</f>
        <v>12.416666666666666</v>
      </c>
      <c r="H602" s="38">
        <f t="shared" si="66"/>
        <v>5.8800315706393054E-2</v>
      </c>
    </row>
    <row r="603" spans="1:8" x14ac:dyDescent="0.2">
      <c r="A603" s="8"/>
      <c r="B603" s="34" t="s">
        <v>575</v>
      </c>
      <c r="C603" s="31">
        <v>92</v>
      </c>
      <c r="D603" s="9">
        <v>127</v>
      </c>
      <c r="E603" s="10">
        <f t="shared" si="64"/>
        <v>3.6306235201262825E-2</v>
      </c>
      <c r="F603" s="10">
        <f t="shared" si="65"/>
        <v>4.291990537343697E-2</v>
      </c>
      <c r="G603" s="10">
        <f t="shared" si="67"/>
        <v>0.38043478260869568</v>
      </c>
      <c r="H603" s="16">
        <f t="shared" si="66"/>
        <v>1.3812154696132598E-2</v>
      </c>
    </row>
    <row r="604" spans="1:8" ht="25.5" x14ac:dyDescent="0.2">
      <c r="A604" s="8"/>
      <c r="B604" s="34" t="s">
        <v>576</v>
      </c>
      <c r="C604" s="31">
        <v>207</v>
      </c>
      <c r="D604" s="9">
        <v>193</v>
      </c>
      <c r="E604" s="10">
        <f t="shared" si="64"/>
        <v>8.1689029202841351E-2</v>
      </c>
      <c r="F604" s="10">
        <f t="shared" si="65"/>
        <v>6.5224738087191619E-2</v>
      </c>
      <c r="G604" s="10">
        <f t="shared" si="67"/>
        <v>-6.7632850241545889E-2</v>
      </c>
      <c r="H604" s="16">
        <f t="shared" si="66"/>
        <v>-5.5248618784530376E-3</v>
      </c>
    </row>
    <row r="605" spans="1:8" x14ac:dyDescent="0.2">
      <c r="A605" s="8"/>
      <c r="B605" s="34" t="s">
        <v>577</v>
      </c>
      <c r="C605" s="31">
        <v>216</v>
      </c>
      <c r="D605" s="9">
        <v>155</v>
      </c>
      <c r="E605" s="10">
        <f t="shared" si="64"/>
        <v>8.5240726124704028E-2</v>
      </c>
      <c r="F605" s="10">
        <f t="shared" si="65"/>
        <v>5.2382561676241973E-2</v>
      </c>
      <c r="G605" s="10">
        <f t="shared" si="67"/>
        <v>-0.28240740740740738</v>
      </c>
      <c r="H605" s="16">
        <f t="shared" si="66"/>
        <v>-2.4072612470402523E-2</v>
      </c>
    </row>
    <row r="606" spans="1:8" x14ac:dyDescent="0.2">
      <c r="A606" s="8"/>
      <c r="B606" s="34" t="s">
        <v>578</v>
      </c>
      <c r="C606" s="31">
        <v>11</v>
      </c>
      <c r="D606" s="9">
        <v>7</v>
      </c>
      <c r="E606" s="10">
        <f t="shared" si="64"/>
        <v>4.3409629044988164E-3</v>
      </c>
      <c r="F606" s="10">
        <f t="shared" si="65"/>
        <v>2.3656640757012504E-3</v>
      </c>
      <c r="G606" s="10">
        <f t="shared" si="67"/>
        <v>-0.36363636363636365</v>
      </c>
      <c r="H606" s="16">
        <f t="shared" si="66"/>
        <v>-1.578531965272297E-3</v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21</v>
      </c>
      <c r="D608" s="9">
        <v>34</v>
      </c>
      <c r="E608" s="10">
        <f t="shared" si="64"/>
        <v>8.2872928176795577E-3</v>
      </c>
      <c r="F608" s="10">
        <f t="shared" si="65"/>
        <v>1.1490368367691788E-2</v>
      </c>
      <c r="G608" s="10">
        <f t="shared" si="67"/>
        <v>0.61904761904761907</v>
      </c>
      <c r="H608" s="16">
        <f t="shared" si="66"/>
        <v>5.1302288871349641E-3</v>
      </c>
    </row>
    <row r="609" spans="1:8" x14ac:dyDescent="0.2">
      <c r="A609" s="8"/>
      <c r="B609" s="34" t="s">
        <v>581</v>
      </c>
      <c r="C609" s="31">
        <v>0</v>
      </c>
      <c r="D609" s="9">
        <v>1</v>
      </c>
      <c r="E609" s="10" t="str">
        <f t="shared" si="64"/>
        <v/>
      </c>
      <c r="F609" s="10">
        <f t="shared" si="65"/>
        <v>3.3795201081446432E-4</v>
      </c>
      <c r="G609" s="10">
        <f t="shared" si="67"/>
        <v>1</v>
      </c>
      <c r="H609" s="16" t="str">
        <f t="shared" si="66"/>
        <v/>
      </c>
    </row>
    <row r="610" spans="1:8" x14ac:dyDescent="0.2">
      <c r="A610" s="8"/>
      <c r="B610" s="34" t="s">
        <v>582</v>
      </c>
      <c r="C610" s="31">
        <v>2</v>
      </c>
      <c r="D610" s="9">
        <v>3</v>
      </c>
      <c r="E610" s="10">
        <f t="shared" si="64"/>
        <v>7.8926598263614838E-4</v>
      </c>
      <c r="F610" s="10">
        <f t="shared" si="65"/>
        <v>1.0138560324433931E-3</v>
      </c>
      <c r="G610" s="10">
        <f t="shared" si="67"/>
        <v>0.5</v>
      </c>
      <c r="H610" s="16">
        <f t="shared" si="66"/>
        <v>3.9463299131807419E-4</v>
      </c>
    </row>
    <row r="611" spans="1:8" x14ac:dyDescent="0.2">
      <c r="A611" s="8"/>
      <c r="B611" s="34" t="s">
        <v>583</v>
      </c>
      <c r="C611" s="31">
        <v>3</v>
      </c>
      <c r="D611" s="9">
        <v>1</v>
      </c>
      <c r="E611" s="10">
        <f t="shared" si="64"/>
        <v>1.1838989739542227E-3</v>
      </c>
      <c r="F611" s="10">
        <f t="shared" si="65"/>
        <v>3.3795201081446432E-4</v>
      </c>
      <c r="G611" s="10">
        <f t="shared" si="67"/>
        <v>-0.66666666666666663</v>
      </c>
      <c r="H611" s="16">
        <f t="shared" si="66"/>
        <v>-7.8926598263614838E-4</v>
      </c>
    </row>
    <row r="612" spans="1:8" x14ac:dyDescent="0.2">
      <c r="A612" s="8"/>
      <c r="B612" s="34" t="s">
        <v>584</v>
      </c>
      <c r="C612" s="31">
        <v>7</v>
      </c>
      <c r="D612" s="9">
        <v>10</v>
      </c>
      <c r="E612" s="10">
        <f t="shared" si="64"/>
        <v>2.7624309392265192E-3</v>
      </c>
      <c r="F612" s="10">
        <f t="shared" si="65"/>
        <v>3.3795201081446434E-3</v>
      </c>
      <c r="G612" s="10">
        <f t="shared" si="67"/>
        <v>0.42857142857142855</v>
      </c>
      <c r="H612" s="16">
        <f t="shared" si="66"/>
        <v>1.1838989739542225E-3</v>
      </c>
    </row>
    <row r="613" spans="1:8" x14ac:dyDescent="0.2">
      <c r="A613" s="8"/>
      <c r="B613" s="34" t="s">
        <v>585</v>
      </c>
      <c r="C613" s="31">
        <v>2</v>
      </c>
      <c r="D613" s="9">
        <v>0</v>
      </c>
      <c r="E613" s="10">
        <f t="shared" si="64"/>
        <v>7.8926598263614838E-4</v>
      </c>
      <c r="F613" s="10" t="str">
        <f t="shared" si="65"/>
        <v/>
      </c>
      <c r="G613" s="10">
        <f t="shared" si="67"/>
        <v>-1</v>
      </c>
      <c r="H613" s="16">
        <f t="shared" si="66"/>
        <v>-7.8926598263614838E-4</v>
      </c>
    </row>
    <row r="614" spans="1:8" x14ac:dyDescent="0.2">
      <c r="A614" s="8"/>
      <c r="B614" s="34" t="s">
        <v>586</v>
      </c>
      <c r="C614" s="3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2</v>
      </c>
      <c r="D616" s="9">
        <v>0</v>
      </c>
      <c r="E616" s="10">
        <f t="shared" si="64"/>
        <v>7.8926598263614838E-4</v>
      </c>
      <c r="F616" s="10" t="str">
        <f t="shared" si="65"/>
        <v/>
      </c>
      <c r="G616" s="10">
        <f t="shared" si="67"/>
        <v>-1</v>
      </c>
      <c r="H616" s="16">
        <f t="shared" si="66"/>
        <v>-7.8926598263614838E-4</v>
      </c>
    </row>
    <row r="617" spans="1:8" x14ac:dyDescent="0.2">
      <c r="A617" s="8"/>
      <c r="B617" s="34" t="s">
        <v>589</v>
      </c>
      <c r="C617" s="31">
        <v>2</v>
      </c>
      <c r="D617" s="9">
        <v>59</v>
      </c>
      <c r="E617" s="10">
        <f t="shared" si="64"/>
        <v>7.8926598263614838E-4</v>
      </c>
      <c r="F617" s="10">
        <f t="shared" si="65"/>
        <v>1.9939168638053395E-2</v>
      </c>
      <c r="G617" s="10">
        <f t="shared" si="67"/>
        <v>28.5</v>
      </c>
      <c r="H617" s="16">
        <f t="shared" si="66"/>
        <v>2.2494080505130229E-2</v>
      </c>
    </row>
    <row r="618" spans="1:8" x14ac:dyDescent="0.2">
      <c r="A618" s="8"/>
      <c r="B618" s="34" t="s">
        <v>590</v>
      </c>
      <c r="C618" s="31">
        <v>70</v>
      </c>
      <c r="D618" s="9">
        <v>4</v>
      </c>
      <c r="E618" s="10">
        <f t="shared" si="64"/>
        <v>2.7624309392265192E-2</v>
      </c>
      <c r="F618" s="10">
        <f t="shared" si="65"/>
        <v>1.3518080432578573E-3</v>
      </c>
      <c r="G618" s="10">
        <f t="shared" si="67"/>
        <v>-0.94285714285714284</v>
      </c>
      <c r="H618" s="16">
        <f t="shared" si="66"/>
        <v>-2.6045777426992895E-2</v>
      </c>
    </row>
    <row r="619" spans="1:8" x14ac:dyDescent="0.2">
      <c r="A619" s="8"/>
      <c r="B619" s="34" t="s">
        <v>591</v>
      </c>
      <c r="C619" s="31">
        <v>111</v>
      </c>
      <c r="D619" s="9">
        <v>247</v>
      </c>
      <c r="E619" s="10">
        <f t="shared" si="64"/>
        <v>4.3804262036306232E-2</v>
      </c>
      <c r="F619" s="10">
        <f t="shared" si="65"/>
        <v>8.34741466711727E-2</v>
      </c>
      <c r="G619" s="10">
        <f t="shared" si="67"/>
        <v>1.2252252252252251</v>
      </c>
      <c r="H619" s="16">
        <f t="shared" si="66"/>
        <v>5.3670086819258084E-2</v>
      </c>
    </row>
    <row r="620" spans="1:8" x14ac:dyDescent="0.2">
      <c r="A620" s="8"/>
      <c r="B620" s="34" t="s">
        <v>592</v>
      </c>
      <c r="C620" s="31">
        <v>95</v>
      </c>
      <c r="D620" s="9">
        <v>132</v>
      </c>
      <c r="E620" s="10">
        <f t="shared" si="64"/>
        <v>3.7490134175217051E-2</v>
      </c>
      <c r="F620" s="10">
        <f t="shared" si="65"/>
        <v>4.4609665427509292E-2</v>
      </c>
      <c r="G620" s="10">
        <f t="shared" si="67"/>
        <v>0.38947368421052631</v>
      </c>
      <c r="H620" s="16">
        <f t="shared" si="66"/>
        <v>1.4601420678768746E-2</v>
      </c>
    </row>
    <row r="621" spans="1:8" x14ac:dyDescent="0.2">
      <c r="A621" s="8"/>
      <c r="B621" s="34" t="s">
        <v>593</v>
      </c>
      <c r="C621" s="31">
        <v>0</v>
      </c>
      <c r="D621" s="9">
        <v>1</v>
      </c>
      <c r="E621" s="10" t="str">
        <f t="shared" si="64"/>
        <v/>
      </c>
      <c r="F621" s="10">
        <f t="shared" si="65"/>
        <v>3.3795201081446432E-4</v>
      </c>
      <c r="G621" s="10">
        <f t="shared" si="67"/>
        <v>1</v>
      </c>
      <c r="H621" s="16" t="str">
        <f t="shared" si="66"/>
        <v/>
      </c>
    </row>
    <row r="622" spans="1:8" x14ac:dyDescent="0.2">
      <c r="A622" s="8"/>
      <c r="B622" s="34" t="s">
        <v>594</v>
      </c>
      <c r="C622" s="31">
        <v>13</v>
      </c>
      <c r="D622" s="9">
        <v>10</v>
      </c>
      <c r="E622" s="10">
        <f t="shared" si="64"/>
        <v>5.1302288871349641E-3</v>
      </c>
      <c r="F622" s="10">
        <f t="shared" si="65"/>
        <v>3.3795201081446434E-3</v>
      </c>
      <c r="G622" s="10">
        <f t="shared" si="67"/>
        <v>-0.23076923076923078</v>
      </c>
      <c r="H622" s="16">
        <f t="shared" si="66"/>
        <v>-1.1838989739542225E-3</v>
      </c>
    </row>
    <row r="623" spans="1:8" ht="25.5" x14ac:dyDescent="0.2">
      <c r="A623" s="8"/>
      <c r="B623" s="34" t="s">
        <v>595</v>
      </c>
      <c r="C623" s="31">
        <v>0</v>
      </c>
      <c r="D623" s="9">
        <v>5</v>
      </c>
      <c r="E623" s="10" t="str">
        <f t="shared" si="64"/>
        <v/>
      </c>
      <c r="F623" s="10">
        <f t="shared" si="65"/>
        <v>1.6897600540723217E-3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75</v>
      </c>
      <c r="E624" s="10" t="str">
        <f t="shared" si="64"/>
        <v/>
      </c>
      <c r="F624" s="10">
        <f t="shared" si="65"/>
        <v>2.5346400811084826E-2</v>
      </c>
      <c r="G624" s="10">
        <f t="shared" si="67"/>
        <v>1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48</v>
      </c>
      <c r="D625" s="9">
        <v>89</v>
      </c>
      <c r="E625" s="10">
        <f t="shared" si="64"/>
        <v>1.8942383583267563E-2</v>
      </c>
      <c r="F625" s="10">
        <f t="shared" si="65"/>
        <v>3.0077728962487327E-2</v>
      </c>
      <c r="G625" s="10">
        <f t="shared" si="67"/>
        <v>0.85416666666666663</v>
      </c>
      <c r="H625" s="16">
        <f t="shared" si="66"/>
        <v>1.6179952644041044E-2</v>
      </c>
    </row>
    <row r="626" spans="1:8" x14ac:dyDescent="0.2">
      <c r="A626" s="8"/>
      <c r="B626" s="34" t="s">
        <v>598</v>
      </c>
      <c r="C626" s="3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2</v>
      </c>
      <c r="D627" s="9">
        <v>1</v>
      </c>
      <c r="E627" s="10">
        <f t="shared" si="64"/>
        <v>7.8926598263614838E-4</v>
      </c>
      <c r="F627" s="10">
        <f t="shared" si="65"/>
        <v>3.3795201081446432E-4</v>
      </c>
      <c r="G627" s="10">
        <f t="shared" si="67"/>
        <v>-0.5</v>
      </c>
      <c r="H627" s="16">
        <f t="shared" si="66"/>
        <v>-3.9463299131807419E-4</v>
      </c>
    </row>
    <row r="628" spans="1:8" ht="25.5" x14ac:dyDescent="0.2">
      <c r="A628" s="8"/>
      <c r="B628" s="34" t="s">
        <v>600</v>
      </c>
      <c r="C628" s="31">
        <v>460</v>
      </c>
      <c r="D628" s="9">
        <v>81</v>
      </c>
      <c r="E628" s="10">
        <f t="shared" si="64"/>
        <v>0.18153117600631413</v>
      </c>
      <c r="F628" s="10">
        <f t="shared" si="65"/>
        <v>2.7374112875971614E-2</v>
      </c>
      <c r="G628" s="10">
        <f t="shared" si="67"/>
        <v>-0.82391304347826089</v>
      </c>
      <c r="H628" s="16">
        <f t="shared" si="66"/>
        <v>-0.14956590370955011</v>
      </c>
    </row>
    <row r="629" spans="1:8" ht="26.25" thickBot="1" x14ac:dyDescent="0.25">
      <c r="A629" s="8"/>
      <c r="B629" s="35" t="s">
        <v>601</v>
      </c>
      <c r="C629" s="32">
        <v>1158</v>
      </c>
      <c r="D629" s="17">
        <v>1563</v>
      </c>
      <c r="E629" s="18">
        <f t="shared" si="64"/>
        <v>0.4569850039463299</v>
      </c>
      <c r="F629" s="18">
        <f t="shared" si="65"/>
        <v>0.52821899290300778</v>
      </c>
      <c r="G629" s="18">
        <f t="shared" si="67"/>
        <v>0.34974093264248707</v>
      </c>
      <c r="H629" s="19">
        <f t="shared" si="66"/>
        <v>0.15982636148382007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654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655</v>
      </c>
      <c r="C8" s="30">
        <f>+C19+C76+C181+C362+C601</f>
        <v>1630</v>
      </c>
      <c r="D8" s="30">
        <f>+D19+D76+D181+D362+D601</f>
        <v>1315</v>
      </c>
      <c r="E8" s="40">
        <f>SUM(E9:E13)</f>
        <v>0.99999999999999989</v>
      </c>
      <c r="F8" s="40">
        <f>SUM(F9:F13)</f>
        <v>1</v>
      </c>
      <c r="G8" s="40">
        <f t="shared" ref="G8:G13" si="0">+IF(AND(C8=0,D8=0),"",IF(C8=0,1,IF(D8=0,-1,(D8-C8)/C8)))</f>
        <v>-0.19325153374233128</v>
      </c>
      <c r="H8" s="40">
        <f t="shared" ref="H8:H13" si="1">+IF(OR(AND(E8=""),(G8="")),"",E8*G8)</f>
        <v>-0.19325153374233126</v>
      </c>
    </row>
    <row r="9" spans="1:8" x14ac:dyDescent="0.2">
      <c r="A9" s="8"/>
      <c r="B9" s="33" t="s">
        <v>8</v>
      </c>
      <c r="C9" s="31">
        <f>+C19</f>
        <v>22</v>
      </c>
      <c r="D9" s="9">
        <f>+D19</f>
        <v>34</v>
      </c>
      <c r="E9" s="10">
        <f t="shared" ref="E9:F13" si="2">+C9/C$8</f>
        <v>1.3496932515337423E-2</v>
      </c>
      <c r="F9" s="10">
        <f t="shared" si="2"/>
        <v>2.5855513307984791E-2</v>
      </c>
      <c r="G9" s="10">
        <f t="shared" si="0"/>
        <v>0.54545454545454541</v>
      </c>
      <c r="H9" s="16">
        <f t="shared" si="1"/>
        <v>7.3619631901840482E-3</v>
      </c>
    </row>
    <row r="10" spans="1:8" x14ac:dyDescent="0.2">
      <c r="A10" s="8"/>
      <c r="B10" s="34" t="s">
        <v>9</v>
      </c>
      <c r="C10" s="31">
        <f>+C76</f>
        <v>242</v>
      </c>
      <c r="D10" s="9">
        <f>+D76</f>
        <v>427</v>
      </c>
      <c r="E10" s="10">
        <f t="shared" si="2"/>
        <v>0.14846625766871166</v>
      </c>
      <c r="F10" s="10">
        <f t="shared" si="2"/>
        <v>0.32471482889733838</v>
      </c>
      <c r="G10" s="10">
        <f t="shared" si="0"/>
        <v>0.76446280991735538</v>
      </c>
      <c r="H10" s="16">
        <f t="shared" si="1"/>
        <v>0.11349693251533742</v>
      </c>
    </row>
    <row r="11" spans="1:8" ht="25.5" x14ac:dyDescent="0.2">
      <c r="A11" s="8"/>
      <c r="B11" s="34" t="s">
        <v>10</v>
      </c>
      <c r="C11" s="31">
        <f>+C181</f>
        <v>126</v>
      </c>
      <c r="D11" s="9">
        <f>+D181</f>
        <v>183</v>
      </c>
      <c r="E11" s="10">
        <f t="shared" si="2"/>
        <v>7.7300613496932513E-2</v>
      </c>
      <c r="F11" s="10">
        <f t="shared" si="2"/>
        <v>0.13916349809885931</v>
      </c>
      <c r="G11" s="10">
        <f t="shared" si="0"/>
        <v>0.45238095238095238</v>
      </c>
      <c r="H11" s="16">
        <f t="shared" si="1"/>
        <v>3.4969325153374232E-2</v>
      </c>
    </row>
    <row r="12" spans="1:8" x14ac:dyDescent="0.2">
      <c r="A12" s="8"/>
      <c r="B12" s="34" t="s">
        <v>11</v>
      </c>
      <c r="C12" s="31">
        <f>+C362</f>
        <v>950</v>
      </c>
      <c r="D12" s="9">
        <f>+D362</f>
        <v>453</v>
      </c>
      <c r="E12" s="10">
        <f t="shared" si="2"/>
        <v>0.58282208588957052</v>
      </c>
      <c r="F12" s="10">
        <f t="shared" si="2"/>
        <v>0.34448669201520915</v>
      </c>
      <c r="G12" s="10">
        <f t="shared" si="0"/>
        <v>-0.52315789473684216</v>
      </c>
      <c r="H12" s="16">
        <f t="shared" si="1"/>
        <v>-0.30490797546012272</v>
      </c>
    </row>
    <row r="13" spans="1:8" ht="15.75" thickBot="1" x14ac:dyDescent="0.25">
      <c r="A13" s="8"/>
      <c r="B13" s="35" t="s">
        <v>12</v>
      </c>
      <c r="C13" s="32">
        <f>+C601</f>
        <v>290</v>
      </c>
      <c r="D13" s="17">
        <f>+D601</f>
        <v>218</v>
      </c>
      <c r="E13" s="18">
        <f t="shared" si="2"/>
        <v>0.17791411042944785</v>
      </c>
      <c r="F13" s="18">
        <f t="shared" si="2"/>
        <v>0.16577946768060836</v>
      </c>
      <c r="G13" s="18">
        <f t="shared" si="0"/>
        <v>-0.24827586206896551</v>
      </c>
      <c r="H13" s="19">
        <f t="shared" si="1"/>
        <v>-4.4171779141104296E-2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22</v>
      </c>
      <c r="D19" s="30">
        <f>SUM(D20:D70)</f>
        <v>34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0.54545454545454541</v>
      </c>
      <c r="H19" s="40">
        <f t="shared" ref="H19:H50" si="5">+IF(OR(AND(E19=""),(G19="")),"",E19*G19)</f>
        <v>0.54545454545454541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1</v>
      </c>
      <c r="D21" s="9">
        <v>1</v>
      </c>
      <c r="E21" s="10">
        <f t="shared" si="3"/>
        <v>4.5454545454545456E-2</v>
      </c>
      <c r="F21" s="10">
        <f t="shared" si="4"/>
        <v>2.9411764705882353E-2</v>
      </c>
      <c r="G21" s="10">
        <f t="shared" si="6"/>
        <v>0</v>
      </c>
      <c r="H21" s="16">
        <f t="shared" si="5"/>
        <v>0</v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7</v>
      </c>
      <c r="E25" s="10" t="str">
        <f t="shared" si="3"/>
        <v/>
      </c>
      <c r="F25" s="10">
        <f t="shared" si="4"/>
        <v>0.20588235294117646</v>
      </c>
      <c r="G25" s="10">
        <f t="shared" si="6"/>
        <v>1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1</v>
      </c>
      <c r="D27" s="9">
        <v>0</v>
      </c>
      <c r="E27" s="10">
        <f t="shared" si="3"/>
        <v>4.5454545454545456E-2</v>
      </c>
      <c r="F27" s="10" t="str">
        <f t="shared" si="4"/>
        <v/>
      </c>
      <c r="G27" s="10">
        <f t="shared" si="6"/>
        <v>-1</v>
      </c>
      <c r="H27" s="16">
        <f t="shared" si="5"/>
        <v>-4.5454545454545456E-2</v>
      </c>
    </row>
    <row r="28" spans="1:8" x14ac:dyDescent="0.2">
      <c r="A28" s="8"/>
      <c r="B28" s="34" t="s">
        <v>24</v>
      </c>
      <c r="C28" s="31">
        <v>1</v>
      </c>
      <c r="D28" s="9">
        <v>0</v>
      </c>
      <c r="E28" s="10">
        <f t="shared" si="3"/>
        <v>4.5454545454545456E-2</v>
      </c>
      <c r="F28" s="10" t="str">
        <f t="shared" si="4"/>
        <v/>
      </c>
      <c r="G28" s="10">
        <f t="shared" si="6"/>
        <v>-1</v>
      </c>
      <c r="H28" s="16">
        <f t="shared" si="5"/>
        <v>-4.5454545454545456E-2</v>
      </c>
    </row>
    <row r="29" spans="1:8" x14ac:dyDescent="0.2">
      <c r="A29" s="8"/>
      <c r="B29" s="34" t="s">
        <v>25</v>
      </c>
      <c r="C29" s="31">
        <v>1</v>
      </c>
      <c r="D29" s="9">
        <v>1</v>
      </c>
      <c r="E29" s="10">
        <f t="shared" si="3"/>
        <v>4.5454545454545456E-2</v>
      </c>
      <c r="F29" s="10">
        <f t="shared" si="4"/>
        <v>2.9411764705882353E-2</v>
      </c>
      <c r="G29" s="10">
        <f t="shared" si="6"/>
        <v>0</v>
      </c>
      <c r="H29" s="16">
        <f t="shared" si="5"/>
        <v>0</v>
      </c>
    </row>
    <row r="30" spans="1:8" x14ac:dyDescent="0.2">
      <c r="A30" s="8"/>
      <c r="B30" s="34" t="s">
        <v>26</v>
      </c>
      <c r="C30" s="31">
        <v>4</v>
      </c>
      <c r="D30" s="9">
        <v>9</v>
      </c>
      <c r="E30" s="10">
        <f t="shared" si="3"/>
        <v>0.18181818181818182</v>
      </c>
      <c r="F30" s="10">
        <f t="shared" si="4"/>
        <v>0.26470588235294118</v>
      </c>
      <c r="G30" s="10">
        <f t="shared" si="6"/>
        <v>1.25</v>
      </c>
      <c r="H30" s="16">
        <f t="shared" si="5"/>
        <v>0.22727272727272729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1</v>
      </c>
      <c r="D32" s="9">
        <v>0</v>
      </c>
      <c r="E32" s="10">
        <f t="shared" si="3"/>
        <v>4.5454545454545456E-2</v>
      </c>
      <c r="F32" s="10" t="str">
        <f t="shared" si="4"/>
        <v/>
      </c>
      <c r="G32" s="10">
        <f t="shared" si="6"/>
        <v>-1</v>
      </c>
      <c r="H32" s="16">
        <f t="shared" si="5"/>
        <v>-4.5454545454545456E-2</v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2</v>
      </c>
      <c r="D36" s="9">
        <v>0</v>
      </c>
      <c r="E36" s="10">
        <f t="shared" si="3"/>
        <v>9.0909090909090912E-2</v>
      </c>
      <c r="F36" s="10" t="str">
        <f t="shared" si="4"/>
        <v/>
      </c>
      <c r="G36" s="10">
        <f t="shared" si="6"/>
        <v>-1</v>
      </c>
      <c r="H36" s="16">
        <f t="shared" si="5"/>
        <v>-9.0909090909090912E-2</v>
      </c>
    </row>
    <row r="37" spans="1:8" ht="25.5" x14ac:dyDescent="0.2">
      <c r="A37" s="8"/>
      <c r="B37" s="34" t="s">
        <v>33</v>
      </c>
      <c r="C37" s="31">
        <v>2</v>
      </c>
      <c r="D37" s="9">
        <v>0</v>
      </c>
      <c r="E37" s="10">
        <f t="shared" si="3"/>
        <v>9.0909090909090912E-2</v>
      </c>
      <c r="F37" s="10" t="str">
        <f t="shared" si="4"/>
        <v/>
      </c>
      <c r="G37" s="10">
        <f t="shared" si="6"/>
        <v>-1</v>
      </c>
      <c r="H37" s="16">
        <f t="shared" si="5"/>
        <v>-9.0909090909090912E-2</v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1</v>
      </c>
      <c r="D39" s="9">
        <v>0</v>
      </c>
      <c r="E39" s="10">
        <f t="shared" si="3"/>
        <v>4.5454545454545456E-2</v>
      </c>
      <c r="F39" s="10" t="str">
        <f t="shared" si="4"/>
        <v/>
      </c>
      <c r="G39" s="10">
        <f t="shared" si="6"/>
        <v>-1</v>
      </c>
      <c r="H39" s="16">
        <f t="shared" si="5"/>
        <v>-4.5454545454545456E-2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4" t="s">
        <v>41</v>
      </c>
      <c r="C45" s="3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2</v>
      </c>
      <c r="E49" s="10" t="str">
        <f t="shared" si="3"/>
        <v/>
      </c>
      <c r="F49" s="10">
        <f t="shared" si="4"/>
        <v>5.8823529411764705E-2</v>
      </c>
      <c r="G49" s="10">
        <f t="shared" si="6"/>
        <v>1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1</v>
      </c>
      <c r="D50" s="9">
        <v>3</v>
      </c>
      <c r="E50" s="10">
        <f t="shared" si="3"/>
        <v>4.5454545454545456E-2</v>
      </c>
      <c r="F50" s="10">
        <f t="shared" si="4"/>
        <v>8.8235294117647065E-2</v>
      </c>
      <c r="G50" s="10">
        <f t="shared" si="6"/>
        <v>2</v>
      </c>
      <c r="H50" s="16">
        <f t="shared" si="5"/>
        <v>9.0909090909090912E-2</v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1</v>
      </c>
      <c r="E52" s="10" t="str">
        <f t="shared" si="7"/>
        <v/>
      </c>
      <c r="F52" s="10">
        <f t="shared" si="8"/>
        <v>2.9411764705882353E-2</v>
      </c>
      <c r="G52" s="10">
        <f t="shared" ref="G52:G70" si="10">+IF(AND(C52=0,D52=0)," ",IF(C52=0,1,IF(D52=0,-1,(D52-C52)/C52)))</f>
        <v>1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1</v>
      </c>
      <c r="D53" s="9">
        <v>3</v>
      </c>
      <c r="E53" s="10">
        <f t="shared" si="7"/>
        <v>4.5454545454545456E-2</v>
      </c>
      <c r="F53" s="10">
        <f t="shared" si="8"/>
        <v>8.8235294117647065E-2</v>
      </c>
      <c r="G53" s="10">
        <f t="shared" si="10"/>
        <v>2</v>
      </c>
      <c r="H53" s="16">
        <f t="shared" si="9"/>
        <v>9.0909090909090912E-2</v>
      </c>
    </row>
    <row r="54" spans="1:8" x14ac:dyDescent="0.2">
      <c r="A54" s="8"/>
      <c r="B54" s="34" t="s">
        <v>50</v>
      </c>
      <c r="C54" s="31">
        <v>2</v>
      </c>
      <c r="D54" s="9">
        <v>2</v>
      </c>
      <c r="E54" s="10">
        <f t="shared" si="7"/>
        <v>9.0909090909090912E-2</v>
      </c>
      <c r="F54" s="10">
        <f t="shared" si="8"/>
        <v>5.8823529411764705E-2</v>
      </c>
      <c r="G54" s="10">
        <f t="shared" si="10"/>
        <v>0</v>
      </c>
      <c r="H54" s="16">
        <f t="shared" si="9"/>
        <v>0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1</v>
      </c>
      <c r="D62" s="9">
        <v>2</v>
      </c>
      <c r="E62" s="10">
        <f t="shared" si="7"/>
        <v>4.5454545454545456E-2</v>
      </c>
      <c r="F62" s="10">
        <f t="shared" si="8"/>
        <v>5.8823529411764705E-2</v>
      </c>
      <c r="G62" s="10">
        <f t="shared" si="10"/>
        <v>1</v>
      </c>
      <c r="H62" s="16">
        <f t="shared" si="9"/>
        <v>4.5454545454545456E-2</v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0</v>
      </c>
      <c r="D64" s="9">
        <v>1</v>
      </c>
      <c r="E64" s="10" t="str">
        <f t="shared" si="7"/>
        <v/>
      </c>
      <c r="F64" s="10">
        <f t="shared" si="8"/>
        <v>2.9411764705882353E-2</v>
      </c>
      <c r="G64" s="10">
        <f t="shared" si="10"/>
        <v>1</v>
      </c>
      <c r="H64" s="16" t="str">
        <f t="shared" si="9"/>
        <v/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1</v>
      </c>
      <c r="D67" s="9">
        <v>0</v>
      </c>
      <c r="E67" s="10">
        <f t="shared" si="7"/>
        <v>4.5454545454545456E-2</v>
      </c>
      <c r="F67" s="10" t="str">
        <f t="shared" si="8"/>
        <v/>
      </c>
      <c r="G67" s="10">
        <f t="shared" si="10"/>
        <v>-1</v>
      </c>
      <c r="H67" s="16">
        <f t="shared" si="9"/>
        <v>-4.5454545454545456E-2</v>
      </c>
    </row>
    <row r="68" spans="1:8" x14ac:dyDescent="0.2">
      <c r="A68" s="8"/>
      <c r="B68" s="34" t="s">
        <v>64</v>
      </c>
      <c r="C68" s="31">
        <v>1</v>
      </c>
      <c r="D68" s="9">
        <v>2</v>
      </c>
      <c r="E68" s="10">
        <f t="shared" si="7"/>
        <v>4.5454545454545456E-2</v>
      </c>
      <c r="F68" s="10">
        <f t="shared" si="8"/>
        <v>5.8823529411764705E-2</v>
      </c>
      <c r="G68" s="10">
        <f t="shared" si="10"/>
        <v>1</v>
      </c>
      <c r="H68" s="16">
        <f t="shared" si="9"/>
        <v>4.5454545454545456E-2</v>
      </c>
    </row>
    <row r="69" spans="1:8" x14ac:dyDescent="0.2">
      <c r="A69" s="8"/>
      <c r="B69" s="34" t="s">
        <v>65</v>
      </c>
      <c r="C69" s="31">
        <v>1</v>
      </c>
      <c r="D69" s="9">
        <v>0</v>
      </c>
      <c r="E69" s="10">
        <f t="shared" si="7"/>
        <v>4.5454545454545456E-2</v>
      </c>
      <c r="F69" s="10" t="str">
        <f t="shared" si="8"/>
        <v/>
      </c>
      <c r="G69" s="10">
        <f t="shared" si="10"/>
        <v>-1</v>
      </c>
      <c r="H69" s="16">
        <f t="shared" si="9"/>
        <v>-4.5454545454545456E-2</v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242</v>
      </c>
      <c r="D76" s="30">
        <f>SUM(D77:D175)</f>
        <v>427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0.76446280991735538</v>
      </c>
      <c r="H76" s="40">
        <f t="shared" ref="H76:H107" si="13">+IF(OR(AND(E76=""),(G76="")),"",E76*G76)</f>
        <v>0.76446280991735538</v>
      </c>
    </row>
    <row r="77" spans="1:8" x14ac:dyDescent="0.2">
      <c r="A77" s="8"/>
      <c r="B77" s="33" t="s">
        <v>67</v>
      </c>
      <c r="C77" s="39">
        <v>2</v>
      </c>
      <c r="D77" s="36">
        <v>8</v>
      </c>
      <c r="E77" s="37">
        <f t="shared" si="11"/>
        <v>8.2644628099173556E-3</v>
      </c>
      <c r="F77" s="37">
        <f t="shared" si="12"/>
        <v>1.873536299765808E-2</v>
      </c>
      <c r="G77" s="37">
        <f t="shared" ref="G77:G108" si="14">+IF(AND(C77=0,D77=0)," ",IF(C77=0,1,IF(D77=0,-1,(D77-C77)/C77)))</f>
        <v>3</v>
      </c>
      <c r="H77" s="38">
        <f t="shared" si="13"/>
        <v>2.4793388429752067E-2</v>
      </c>
    </row>
    <row r="78" spans="1:8" x14ac:dyDescent="0.2">
      <c r="A78" s="8"/>
      <c r="B78" s="34" t="s">
        <v>68</v>
      </c>
      <c r="C78" s="31">
        <v>1</v>
      </c>
      <c r="D78" s="9">
        <v>1</v>
      </c>
      <c r="E78" s="10">
        <f t="shared" si="11"/>
        <v>4.1322314049586778E-3</v>
      </c>
      <c r="F78" s="10">
        <f t="shared" si="12"/>
        <v>2.34192037470726E-3</v>
      </c>
      <c r="G78" s="10">
        <f t="shared" si="14"/>
        <v>0</v>
      </c>
      <c r="H78" s="16">
        <f t="shared" si="13"/>
        <v>0</v>
      </c>
    </row>
    <row r="79" spans="1:8" x14ac:dyDescent="0.2">
      <c r="A79" s="8"/>
      <c r="B79" s="34" t="s">
        <v>69</v>
      </c>
      <c r="C79" s="31">
        <v>7</v>
      </c>
      <c r="D79" s="9">
        <v>5</v>
      </c>
      <c r="E79" s="10">
        <f t="shared" si="11"/>
        <v>2.8925619834710745E-2</v>
      </c>
      <c r="F79" s="10">
        <f t="shared" si="12"/>
        <v>1.1709601873536301E-2</v>
      </c>
      <c r="G79" s="10">
        <f t="shared" si="14"/>
        <v>-0.2857142857142857</v>
      </c>
      <c r="H79" s="16">
        <f t="shared" si="13"/>
        <v>-8.2644628099173556E-3</v>
      </c>
    </row>
    <row r="80" spans="1:8" x14ac:dyDescent="0.2">
      <c r="A80" s="8"/>
      <c r="B80" s="34" t="s">
        <v>70</v>
      </c>
      <c r="C80" s="31">
        <v>3</v>
      </c>
      <c r="D80" s="9">
        <v>8</v>
      </c>
      <c r="E80" s="10">
        <f t="shared" si="11"/>
        <v>1.2396694214876033E-2</v>
      </c>
      <c r="F80" s="10">
        <f t="shared" si="12"/>
        <v>1.873536299765808E-2</v>
      </c>
      <c r="G80" s="10">
        <f t="shared" si="14"/>
        <v>1.6666666666666667</v>
      </c>
      <c r="H80" s="16">
        <f t="shared" si="13"/>
        <v>2.0661157024793389E-2</v>
      </c>
    </row>
    <row r="81" spans="1:8" ht="25.5" x14ac:dyDescent="0.2">
      <c r="A81" s="8"/>
      <c r="B81" s="34" t="s">
        <v>71</v>
      </c>
      <c r="C81" s="31">
        <v>7</v>
      </c>
      <c r="D81" s="9">
        <v>13</v>
      </c>
      <c r="E81" s="10">
        <f t="shared" si="11"/>
        <v>2.8925619834710745E-2</v>
      </c>
      <c r="F81" s="10">
        <f t="shared" si="12"/>
        <v>3.0444964871194378E-2</v>
      </c>
      <c r="G81" s="10">
        <f t="shared" si="14"/>
        <v>0.8571428571428571</v>
      </c>
      <c r="H81" s="16">
        <f t="shared" si="13"/>
        <v>2.4793388429752067E-2</v>
      </c>
    </row>
    <row r="82" spans="1:8" x14ac:dyDescent="0.2">
      <c r="A82" s="8"/>
      <c r="B82" s="34" t="s">
        <v>72</v>
      </c>
      <c r="C82" s="31">
        <v>2</v>
      </c>
      <c r="D82" s="9">
        <v>2</v>
      </c>
      <c r="E82" s="10">
        <f t="shared" si="11"/>
        <v>8.2644628099173556E-3</v>
      </c>
      <c r="F82" s="10">
        <f t="shared" si="12"/>
        <v>4.6838407494145199E-3</v>
      </c>
      <c r="G82" s="10">
        <f t="shared" si="14"/>
        <v>0</v>
      </c>
      <c r="H82" s="16">
        <f t="shared" si="13"/>
        <v>0</v>
      </c>
    </row>
    <row r="83" spans="1:8" x14ac:dyDescent="0.2">
      <c r="A83" s="8"/>
      <c r="B83" s="34" t="s">
        <v>73</v>
      </c>
      <c r="C83" s="31">
        <v>0</v>
      </c>
      <c r="D83" s="9">
        <v>1</v>
      </c>
      <c r="E83" s="10" t="str">
        <f t="shared" si="11"/>
        <v/>
      </c>
      <c r="F83" s="10">
        <f t="shared" si="12"/>
        <v>2.34192037470726E-3</v>
      </c>
      <c r="G83" s="10">
        <f t="shared" si="14"/>
        <v>1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4</v>
      </c>
      <c r="D92" s="9">
        <v>2</v>
      </c>
      <c r="E92" s="10">
        <f t="shared" si="11"/>
        <v>1.6528925619834711E-2</v>
      </c>
      <c r="F92" s="10">
        <f t="shared" si="12"/>
        <v>4.6838407494145199E-3</v>
      </c>
      <c r="G92" s="10">
        <f t="shared" si="14"/>
        <v>-0.5</v>
      </c>
      <c r="H92" s="16">
        <f t="shared" si="13"/>
        <v>-8.2644628099173556E-3</v>
      </c>
    </row>
    <row r="93" spans="1:8" x14ac:dyDescent="0.2">
      <c r="A93" s="8"/>
      <c r="B93" s="34" t="s">
        <v>83</v>
      </c>
      <c r="C93" s="3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6" t="str">
        <f t="shared" si="13"/>
        <v/>
      </c>
    </row>
    <row r="94" spans="1:8" x14ac:dyDescent="0.2">
      <c r="A94" s="8"/>
      <c r="B94" s="34" t="s">
        <v>84</v>
      </c>
      <c r="C94" s="31">
        <v>1</v>
      </c>
      <c r="D94" s="9">
        <v>0</v>
      </c>
      <c r="E94" s="10">
        <f t="shared" si="11"/>
        <v>4.1322314049586778E-3</v>
      </c>
      <c r="F94" s="10" t="str">
        <f t="shared" si="12"/>
        <v/>
      </c>
      <c r="G94" s="10">
        <f t="shared" si="14"/>
        <v>-1</v>
      </c>
      <c r="H94" s="16">
        <f t="shared" si="13"/>
        <v>-4.1322314049586778E-3</v>
      </c>
    </row>
    <row r="95" spans="1:8" x14ac:dyDescent="0.2">
      <c r="A95" s="8"/>
      <c r="B95" s="34" t="s">
        <v>85</v>
      </c>
      <c r="C95" s="31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6" t="str">
        <f t="shared" si="13"/>
        <v/>
      </c>
    </row>
    <row r="96" spans="1:8" x14ac:dyDescent="0.2">
      <c r="A96" s="8"/>
      <c r="B96" s="34" t="s">
        <v>86</v>
      </c>
      <c r="C96" s="31">
        <v>2</v>
      </c>
      <c r="D96" s="9">
        <v>0</v>
      </c>
      <c r="E96" s="10">
        <f t="shared" si="11"/>
        <v>8.2644628099173556E-3</v>
      </c>
      <c r="F96" s="10" t="str">
        <f t="shared" si="12"/>
        <v/>
      </c>
      <c r="G96" s="10">
        <f t="shared" si="14"/>
        <v>-1</v>
      </c>
      <c r="H96" s="16">
        <f t="shared" si="13"/>
        <v>-8.2644628099173556E-3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5</v>
      </c>
      <c r="D98" s="9">
        <v>14</v>
      </c>
      <c r="E98" s="10">
        <f t="shared" si="11"/>
        <v>2.0661157024793389E-2</v>
      </c>
      <c r="F98" s="10">
        <f t="shared" si="12"/>
        <v>3.2786885245901641E-2</v>
      </c>
      <c r="G98" s="10">
        <f t="shared" si="14"/>
        <v>1.8</v>
      </c>
      <c r="H98" s="16">
        <f t="shared" si="13"/>
        <v>3.71900826446281E-2</v>
      </c>
    </row>
    <row r="99" spans="1:8" x14ac:dyDescent="0.2">
      <c r="A99" s="8"/>
      <c r="B99" s="34" t="s">
        <v>89</v>
      </c>
      <c r="C99" s="31">
        <v>2</v>
      </c>
      <c r="D99" s="9">
        <v>2</v>
      </c>
      <c r="E99" s="10">
        <f t="shared" si="11"/>
        <v>8.2644628099173556E-3</v>
      </c>
      <c r="F99" s="10">
        <f t="shared" si="12"/>
        <v>4.6838407494145199E-3</v>
      </c>
      <c r="G99" s="10">
        <f t="shared" si="14"/>
        <v>0</v>
      </c>
      <c r="H99" s="16">
        <f t="shared" si="13"/>
        <v>0</v>
      </c>
    </row>
    <row r="100" spans="1:8" x14ac:dyDescent="0.2">
      <c r="A100" s="8"/>
      <c r="B100" s="34" t="s">
        <v>90</v>
      </c>
      <c r="C100" s="31">
        <v>0</v>
      </c>
      <c r="D100" s="9">
        <v>5</v>
      </c>
      <c r="E100" s="10" t="str">
        <f t="shared" si="11"/>
        <v/>
      </c>
      <c r="F100" s="10">
        <f t="shared" si="12"/>
        <v>1.1709601873536301E-2</v>
      </c>
      <c r="G100" s="10">
        <f t="shared" si="14"/>
        <v>1</v>
      </c>
      <c r="H100" s="16" t="str">
        <f t="shared" si="13"/>
        <v/>
      </c>
    </row>
    <row r="101" spans="1:8" x14ac:dyDescent="0.2">
      <c r="A101" s="8"/>
      <c r="B101" s="34" t="s">
        <v>91</v>
      </c>
      <c r="C101" s="31">
        <v>1</v>
      </c>
      <c r="D101" s="9">
        <v>0</v>
      </c>
      <c r="E101" s="10">
        <f t="shared" si="11"/>
        <v>4.1322314049586778E-3</v>
      </c>
      <c r="F101" s="10" t="str">
        <f t="shared" si="12"/>
        <v/>
      </c>
      <c r="G101" s="10">
        <f t="shared" si="14"/>
        <v>-1</v>
      </c>
      <c r="H101" s="16">
        <f t="shared" si="13"/>
        <v>-4.1322314049586778E-3</v>
      </c>
    </row>
    <row r="102" spans="1:8" x14ac:dyDescent="0.2">
      <c r="A102" s="8"/>
      <c r="B102" s="34" t="s">
        <v>92</v>
      </c>
      <c r="C102" s="31">
        <v>0</v>
      </c>
      <c r="D102" s="9">
        <v>1</v>
      </c>
      <c r="E102" s="10" t="str">
        <f t="shared" si="11"/>
        <v/>
      </c>
      <c r="F102" s="10">
        <f t="shared" si="12"/>
        <v>2.34192037470726E-3</v>
      </c>
      <c r="G102" s="10">
        <f t="shared" si="14"/>
        <v>1</v>
      </c>
      <c r="H102" s="16" t="str">
        <f t="shared" si="13"/>
        <v/>
      </c>
    </row>
    <row r="103" spans="1:8" x14ac:dyDescent="0.2">
      <c r="A103" s="8"/>
      <c r="B103" s="34" t="s">
        <v>93</v>
      </c>
      <c r="C103" s="3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4" t="s">
        <v>94</v>
      </c>
      <c r="C104" s="31">
        <v>1</v>
      </c>
      <c r="D104" s="9">
        <v>0</v>
      </c>
      <c r="E104" s="10">
        <f t="shared" si="11"/>
        <v>4.1322314049586778E-3</v>
      </c>
      <c r="F104" s="10" t="str">
        <f t="shared" si="12"/>
        <v/>
      </c>
      <c r="G104" s="10">
        <f t="shared" si="14"/>
        <v>-1</v>
      </c>
      <c r="H104" s="16">
        <f t="shared" si="13"/>
        <v>-4.1322314049586778E-3</v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5</v>
      </c>
      <c r="D106" s="9">
        <v>5</v>
      </c>
      <c r="E106" s="10">
        <f t="shared" si="11"/>
        <v>2.0661157024793389E-2</v>
      </c>
      <c r="F106" s="10">
        <f t="shared" si="12"/>
        <v>1.1709601873536301E-2</v>
      </c>
      <c r="G106" s="10">
        <f t="shared" si="14"/>
        <v>0</v>
      </c>
      <c r="H106" s="16">
        <f t="shared" si="13"/>
        <v>0</v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4" t="s">
        <v>100</v>
      </c>
      <c r="C110" s="31">
        <v>7</v>
      </c>
      <c r="D110" s="9">
        <v>3</v>
      </c>
      <c r="E110" s="10">
        <f t="shared" si="15"/>
        <v>2.8925619834710745E-2</v>
      </c>
      <c r="F110" s="10">
        <f t="shared" si="16"/>
        <v>7.0257611241217799E-3</v>
      </c>
      <c r="G110" s="10">
        <f t="shared" si="18"/>
        <v>-0.5714285714285714</v>
      </c>
      <c r="H110" s="16">
        <f t="shared" si="17"/>
        <v>-1.6528925619834711E-2</v>
      </c>
    </row>
    <row r="111" spans="1:8" x14ac:dyDescent="0.2">
      <c r="A111" s="8"/>
      <c r="B111" s="34" t="s">
        <v>101</v>
      </c>
      <c r="C111" s="31">
        <v>2</v>
      </c>
      <c r="D111" s="9">
        <v>2</v>
      </c>
      <c r="E111" s="10">
        <f t="shared" si="15"/>
        <v>8.2644628099173556E-3</v>
      </c>
      <c r="F111" s="10">
        <f t="shared" si="16"/>
        <v>4.6838407494145199E-3</v>
      </c>
      <c r="G111" s="10">
        <f t="shared" si="18"/>
        <v>0</v>
      </c>
      <c r="H111" s="16">
        <f t="shared" si="17"/>
        <v>0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3</v>
      </c>
      <c r="D113" s="9">
        <v>4</v>
      </c>
      <c r="E113" s="10">
        <f t="shared" si="15"/>
        <v>1.2396694214876033E-2</v>
      </c>
      <c r="F113" s="10">
        <f t="shared" si="16"/>
        <v>9.3676814988290398E-3</v>
      </c>
      <c r="G113" s="10">
        <f t="shared" si="18"/>
        <v>0.33333333333333331</v>
      </c>
      <c r="H113" s="16">
        <f t="shared" si="17"/>
        <v>4.1322314049586778E-3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4" t="s">
        <v>106</v>
      </c>
      <c r="C116" s="3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7</v>
      </c>
      <c r="D117" s="9">
        <v>1</v>
      </c>
      <c r="E117" s="10">
        <f t="shared" si="15"/>
        <v>2.8925619834710745E-2</v>
      </c>
      <c r="F117" s="10">
        <f t="shared" si="16"/>
        <v>2.34192037470726E-3</v>
      </c>
      <c r="G117" s="10">
        <f t="shared" si="18"/>
        <v>-0.8571428571428571</v>
      </c>
      <c r="H117" s="16">
        <f t="shared" si="17"/>
        <v>-2.4793388429752067E-2</v>
      </c>
    </row>
    <row r="118" spans="1:8" x14ac:dyDescent="0.2">
      <c r="A118" s="8"/>
      <c r="B118" s="34" t="s">
        <v>108</v>
      </c>
      <c r="C118" s="3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6" t="str">
        <f t="shared" si="17"/>
        <v/>
      </c>
    </row>
    <row r="119" spans="1:8" ht="25.5" x14ac:dyDescent="0.2">
      <c r="A119" s="8"/>
      <c r="B119" s="34" t="s">
        <v>109</v>
      </c>
      <c r="C119" s="3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6" t="str">
        <f t="shared" si="17"/>
        <v/>
      </c>
    </row>
    <row r="120" spans="1:8" ht="25.5" x14ac:dyDescent="0.2">
      <c r="A120" s="8"/>
      <c r="B120" s="34" t="s">
        <v>110</v>
      </c>
      <c r="C120" s="3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6" t="str">
        <f t="shared" si="17"/>
        <v/>
      </c>
    </row>
    <row r="121" spans="1:8" x14ac:dyDescent="0.2">
      <c r="A121" s="8"/>
      <c r="B121" s="34" t="s">
        <v>111</v>
      </c>
      <c r="C121" s="31">
        <v>4</v>
      </c>
      <c r="D121" s="9">
        <v>4</v>
      </c>
      <c r="E121" s="10">
        <f t="shared" si="15"/>
        <v>1.6528925619834711E-2</v>
      </c>
      <c r="F121" s="10">
        <f t="shared" si="16"/>
        <v>9.3676814988290398E-3</v>
      </c>
      <c r="G121" s="10">
        <f t="shared" si="18"/>
        <v>0</v>
      </c>
      <c r="H121" s="16">
        <f t="shared" si="17"/>
        <v>0</v>
      </c>
    </row>
    <row r="122" spans="1:8" x14ac:dyDescent="0.2">
      <c r="A122" s="8"/>
      <c r="B122" s="34" t="s">
        <v>112</v>
      </c>
      <c r="C122" s="31">
        <v>2</v>
      </c>
      <c r="D122" s="9">
        <v>2</v>
      </c>
      <c r="E122" s="10">
        <f t="shared" si="15"/>
        <v>8.2644628099173556E-3</v>
      </c>
      <c r="F122" s="10">
        <f t="shared" si="16"/>
        <v>4.6838407494145199E-3</v>
      </c>
      <c r="G122" s="10">
        <f t="shared" si="18"/>
        <v>0</v>
      </c>
      <c r="H122" s="16">
        <f t="shared" si="17"/>
        <v>0</v>
      </c>
    </row>
    <row r="123" spans="1:8" x14ac:dyDescent="0.2">
      <c r="A123" s="8"/>
      <c r="B123" s="34" t="s">
        <v>113</v>
      </c>
      <c r="C123" s="31">
        <v>0</v>
      </c>
      <c r="D123" s="9">
        <v>1</v>
      </c>
      <c r="E123" s="10" t="str">
        <f t="shared" si="15"/>
        <v/>
      </c>
      <c r="F123" s="10">
        <f t="shared" si="16"/>
        <v>2.34192037470726E-3</v>
      </c>
      <c r="G123" s="10">
        <f t="shared" si="18"/>
        <v>1</v>
      </c>
      <c r="H123" s="16" t="str">
        <f t="shared" si="17"/>
        <v/>
      </c>
    </row>
    <row r="124" spans="1:8" x14ac:dyDescent="0.2">
      <c r="A124" s="8"/>
      <c r="B124" s="34" t="s">
        <v>114</v>
      </c>
      <c r="C124" s="31">
        <v>2</v>
      </c>
      <c r="D124" s="9">
        <v>1</v>
      </c>
      <c r="E124" s="10">
        <f t="shared" si="15"/>
        <v>8.2644628099173556E-3</v>
      </c>
      <c r="F124" s="10">
        <f t="shared" si="16"/>
        <v>2.34192037470726E-3</v>
      </c>
      <c r="G124" s="10">
        <f t="shared" si="18"/>
        <v>-0.5</v>
      </c>
      <c r="H124" s="16">
        <f t="shared" si="17"/>
        <v>-4.1322314049586778E-3</v>
      </c>
    </row>
    <row r="125" spans="1:8" x14ac:dyDescent="0.2">
      <c r="A125" s="8"/>
      <c r="B125" s="34" t="s">
        <v>115</v>
      </c>
      <c r="C125" s="3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3</v>
      </c>
      <c r="D127" s="9">
        <v>1</v>
      </c>
      <c r="E127" s="10">
        <f t="shared" si="15"/>
        <v>1.2396694214876033E-2</v>
      </c>
      <c r="F127" s="10">
        <f t="shared" si="16"/>
        <v>2.34192037470726E-3</v>
      </c>
      <c r="G127" s="10">
        <f t="shared" si="18"/>
        <v>-0.66666666666666663</v>
      </c>
      <c r="H127" s="16">
        <f t="shared" si="17"/>
        <v>-8.2644628099173556E-3</v>
      </c>
    </row>
    <row r="128" spans="1:8" x14ac:dyDescent="0.2">
      <c r="A128" s="8"/>
      <c r="B128" s="34" t="s">
        <v>118</v>
      </c>
      <c r="C128" s="31">
        <v>1</v>
      </c>
      <c r="D128" s="9">
        <v>0</v>
      </c>
      <c r="E128" s="10">
        <f t="shared" si="15"/>
        <v>4.1322314049586778E-3</v>
      </c>
      <c r="F128" s="10" t="str">
        <f t="shared" si="16"/>
        <v/>
      </c>
      <c r="G128" s="10">
        <f t="shared" si="18"/>
        <v>-1</v>
      </c>
      <c r="H128" s="16">
        <f t="shared" si="17"/>
        <v>-4.1322314049586778E-3</v>
      </c>
    </row>
    <row r="129" spans="1:8" x14ac:dyDescent="0.2">
      <c r="A129" s="8"/>
      <c r="B129" s="34" t="s">
        <v>119</v>
      </c>
      <c r="C129" s="3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4" t="s">
        <v>120</v>
      </c>
      <c r="C130" s="31">
        <v>0</v>
      </c>
      <c r="D130" s="9">
        <v>1</v>
      </c>
      <c r="E130" s="10" t="str">
        <f t="shared" si="15"/>
        <v/>
      </c>
      <c r="F130" s="10">
        <f t="shared" si="16"/>
        <v>2.34192037470726E-3</v>
      </c>
      <c r="G130" s="10">
        <f t="shared" si="18"/>
        <v>1</v>
      </c>
      <c r="H130" s="16" t="str">
        <f t="shared" si="17"/>
        <v/>
      </c>
    </row>
    <row r="131" spans="1:8" x14ac:dyDescent="0.2">
      <c r="A131" s="8"/>
      <c r="B131" s="34" t="s">
        <v>121</v>
      </c>
      <c r="C131" s="3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4" t="s">
        <v>122</v>
      </c>
      <c r="C132" s="31">
        <v>1</v>
      </c>
      <c r="D132" s="9">
        <v>2</v>
      </c>
      <c r="E132" s="10">
        <f t="shared" si="15"/>
        <v>4.1322314049586778E-3</v>
      </c>
      <c r="F132" s="10">
        <f t="shared" si="16"/>
        <v>4.6838407494145199E-3</v>
      </c>
      <c r="G132" s="10">
        <f t="shared" si="18"/>
        <v>1</v>
      </c>
      <c r="H132" s="16">
        <f t="shared" si="17"/>
        <v>4.1322314049586778E-3</v>
      </c>
    </row>
    <row r="133" spans="1:8" x14ac:dyDescent="0.2">
      <c r="A133" s="8"/>
      <c r="B133" s="34" t="s">
        <v>123</v>
      </c>
      <c r="C133" s="31">
        <v>1</v>
      </c>
      <c r="D133" s="9">
        <v>0</v>
      </c>
      <c r="E133" s="10">
        <f t="shared" si="15"/>
        <v>4.1322314049586778E-3</v>
      </c>
      <c r="F133" s="10" t="str">
        <f t="shared" si="16"/>
        <v/>
      </c>
      <c r="G133" s="10">
        <f t="shared" si="18"/>
        <v>-1</v>
      </c>
      <c r="H133" s="16">
        <f t="shared" si="17"/>
        <v>-4.1322314049586778E-3</v>
      </c>
    </row>
    <row r="134" spans="1:8" x14ac:dyDescent="0.2">
      <c r="A134" s="8"/>
      <c r="B134" s="34" t="s">
        <v>124</v>
      </c>
      <c r="C134" s="31">
        <v>1</v>
      </c>
      <c r="D134" s="9">
        <v>4</v>
      </c>
      <c r="E134" s="10">
        <f t="shared" si="15"/>
        <v>4.1322314049586778E-3</v>
      </c>
      <c r="F134" s="10">
        <f t="shared" si="16"/>
        <v>9.3676814988290398E-3</v>
      </c>
      <c r="G134" s="10">
        <f t="shared" si="18"/>
        <v>3</v>
      </c>
      <c r="H134" s="16">
        <f t="shared" si="17"/>
        <v>1.2396694214876033E-2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2</v>
      </c>
      <c r="D136" s="9">
        <v>7</v>
      </c>
      <c r="E136" s="10">
        <f t="shared" si="15"/>
        <v>8.2644628099173556E-3</v>
      </c>
      <c r="F136" s="10">
        <f t="shared" si="16"/>
        <v>1.6393442622950821E-2</v>
      </c>
      <c r="G136" s="10">
        <f t="shared" si="18"/>
        <v>2.5</v>
      </c>
      <c r="H136" s="16">
        <f t="shared" si="17"/>
        <v>2.0661157024793389E-2</v>
      </c>
    </row>
    <row r="137" spans="1:8" x14ac:dyDescent="0.2">
      <c r="A137" s="8"/>
      <c r="B137" s="34" t="s">
        <v>127</v>
      </c>
      <c r="C137" s="31">
        <v>8</v>
      </c>
      <c r="D137" s="9">
        <v>2</v>
      </c>
      <c r="E137" s="10">
        <f t="shared" si="15"/>
        <v>3.3057851239669422E-2</v>
      </c>
      <c r="F137" s="10">
        <f t="shared" si="16"/>
        <v>4.6838407494145199E-3</v>
      </c>
      <c r="G137" s="10">
        <f t="shared" si="18"/>
        <v>-0.75</v>
      </c>
      <c r="H137" s="16">
        <f t="shared" si="17"/>
        <v>-2.4793388429752067E-2</v>
      </c>
    </row>
    <row r="138" spans="1:8" x14ac:dyDescent="0.2">
      <c r="A138" s="8"/>
      <c r="B138" s="34" t="s">
        <v>128</v>
      </c>
      <c r="C138" s="31">
        <v>2</v>
      </c>
      <c r="D138" s="9">
        <v>0</v>
      </c>
      <c r="E138" s="10">
        <f t="shared" si="15"/>
        <v>8.2644628099173556E-3</v>
      </c>
      <c r="F138" s="10" t="str">
        <f t="shared" si="16"/>
        <v/>
      </c>
      <c r="G138" s="10">
        <f t="shared" si="18"/>
        <v>-1</v>
      </c>
      <c r="H138" s="16">
        <f t="shared" si="17"/>
        <v>-8.2644628099173556E-3</v>
      </c>
    </row>
    <row r="139" spans="1:8" ht="15.75" customHeight="1" x14ac:dyDescent="0.2">
      <c r="A139" s="8"/>
      <c r="B139" s="34" t="s">
        <v>129</v>
      </c>
      <c r="C139" s="31">
        <v>147</v>
      </c>
      <c r="D139" s="9">
        <v>313</v>
      </c>
      <c r="E139" s="10">
        <f t="shared" si="15"/>
        <v>0.6074380165289256</v>
      </c>
      <c r="F139" s="10">
        <f t="shared" si="16"/>
        <v>0.7330210772833724</v>
      </c>
      <c r="G139" s="10">
        <f t="shared" si="18"/>
        <v>1.129251700680272</v>
      </c>
      <c r="H139" s="16">
        <f t="shared" si="17"/>
        <v>0.68595041322314043</v>
      </c>
    </row>
    <row r="140" spans="1:8" x14ac:dyDescent="0.2">
      <c r="A140" s="8"/>
      <c r="B140" s="34" t="s">
        <v>130</v>
      </c>
      <c r="C140" s="31">
        <v>1</v>
      </c>
      <c r="D140" s="9">
        <v>1</v>
      </c>
      <c r="E140" s="10">
        <f t="shared" ref="E140:E175" si="19">+IF(C140=0,"",C140/C$76)</f>
        <v>4.1322314049586778E-3</v>
      </c>
      <c r="F140" s="10">
        <f t="shared" ref="F140:F175" si="20">+IF(D140=0,"",D140/D$76)</f>
        <v>2.34192037470726E-3</v>
      </c>
      <c r="G140" s="10">
        <f t="shared" si="18"/>
        <v>0</v>
      </c>
      <c r="H140" s="16">
        <f t="shared" ref="H140:H171" si="21">+IF(OR(AND(E140=""),(G140="")),"",E140*G140)</f>
        <v>0</v>
      </c>
    </row>
    <row r="141" spans="1:8" x14ac:dyDescent="0.2">
      <c r="A141" s="8"/>
      <c r="B141" s="34" t="s">
        <v>131</v>
      </c>
      <c r="C141" s="3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6" t="str">
        <f t="shared" si="21"/>
        <v/>
      </c>
    </row>
    <row r="142" spans="1:8" x14ac:dyDescent="0.2">
      <c r="A142" s="8"/>
      <c r="B142" s="34" t="s">
        <v>132</v>
      </c>
      <c r="C142" s="3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6" t="str">
        <f t="shared" si="21"/>
        <v/>
      </c>
    </row>
    <row r="143" spans="1:8" x14ac:dyDescent="0.2">
      <c r="A143" s="8"/>
      <c r="B143" s="34" t="s">
        <v>133</v>
      </c>
      <c r="C143" s="3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4" t="s">
        <v>134</v>
      </c>
      <c r="C144" s="31">
        <v>3</v>
      </c>
      <c r="D144" s="9">
        <v>0</v>
      </c>
      <c r="E144" s="10">
        <f t="shared" si="19"/>
        <v>1.2396694214876033E-2</v>
      </c>
      <c r="F144" s="10" t="str">
        <f t="shared" si="20"/>
        <v/>
      </c>
      <c r="G144" s="10">
        <f t="shared" si="22"/>
        <v>-1</v>
      </c>
      <c r="H144" s="16">
        <f t="shared" si="21"/>
        <v>-1.2396694214876033E-2</v>
      </c>
    </row>
    <row r="145" spans="1:8" x14ac:dyDescent="0.2">
      <c r="A145" s="8"/>
      <c r="B145" s="34" t="s">
        <v>135</v>
      </c>
      <c r="C145" s="31">
        <v>0</v>
      </c>
      <c r="D145" s="9">
        <v>3</v>
      </c>
      <c r="E145" s="10" t="str">
        <f t="shared" si="19"/>
        <v/>
      </c>
      <c r="F145" s="10">
        <f t="shared" si="20"/>
        <v>7.0257611241217799E-3</v>
      </c>
      <c r="G145" s="10">
        <f t="shared" si="22"/>
        <v>1</v>
      </c>
      <c r="H145" s="16" t="str">
        <f t="shared" si="21"/>
        <v/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1</v>
      </c>
      <c r="D149" s="9">
        <v>1</v>
      </c>
      <c r="E149" s="10">
        <f t="shared" si="19"/>
        <v>4.1322314049586778E-3</v>
      </c>
      <c r="F149" s="10">
        <f t="shared" si="20"/>
        <v>2.34192037470726E-3</v>
      </c>
      <c r="G149" s="10">
        <f t="shared" si="22"/>
        <v>0</v>
      </c>
      <c r="H149" s="16">
        <f t="shared" si="21"/>
        <v>0</v>
      </c>
    </row>
    <row r="150" spans="1:8" ht="25.5" x14ac:dyDescent="0.2">
      <c r="A150" s="8"/>
      <c r="B150" s="34" t="s">
        <v>140</v>
      </c>
      <c r="C150" s="3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6" t="str">
        <f t="shared" si="21"/>
        <v/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1</v>
      </c>
      <c r="E156" s="10" t="str">
        <f t="shared" si="19"/>
        <v/>
      </c>
      <c r="F156" s="10">
        <f t="shared" si="20"/>
        <v>2.34192037470726E-3</v>
      </c>
      <c r="G156" s="10">
        <f t="shared" si="22"/>
        <v>1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1</v>
      </c>
      <c r="E157" s="10" t="str">
        <f t="shared" si="19"/>
        <v/>
      </c>
      <c r="F157" s="10">
        <f t="shared" si="20"/>
        <v>2.34192037470726E-3</v>
      </c>
      <c r="G157" s="10">
        <f t="shared" si="22"/>
        <v>1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0</v>
      </c>
      <c r="D161" s="9">
        <v>2</v>
      </c>
      <c r="E161" s="10" t="str">
        <f t="shared" si="19"/>
        <v/>
      </c>
      <c r="F161" s="10">
        <f t="shared" si="20"/>
        <v>4.6838407494145199E-3</v>
      </c>
      <c r="G161" s="10">
        <f t="shared" si="22"/>
        <v>1</v>
      </c>
      <c r="H161" s="16" t="str">
        <f t="shared" si="21"/>
        <v/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4" t="s">
        <v>154</v>
      </c>
      <c r="C164" s="3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4" t="s">
        <v>155</v>
      </c>
      <c r="C165" s="31">
        <v>0</v>
      </c>
      <c r="D165" s="9">
        <v>1</v>
      </c>
      <c r="E165" s="10" t="str">
        <f t="shared" si="19"/>
        <v/>
      </c>
      <c r="F165" s="10">
        <f t="shared" si="20"/>
        <v>2.34192037470726E-3</v>
      </c>
      <c r="G165" s="10">
        <f t="shared" si="22"/>
        <v>1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0</v>
      </c>
      <c r="D166" s="9">
        <v>1</v>
      </c>
      <c r="E166" s="10" t="str">
        <f t="shared" si="19"/>
        <v/>
      </c>
      <c r="F166" s="10">
        <f t="shared" si="20"/>
        <v>2.34192037470726E-3</v>
      </c>
      <c r="G166" s="10">
        <f t="shared" si="22"/>
        <v>1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0</v>
      </c>
      <c r="D172" s="9">
        <v>1</v>
      </c>
      <c r="E172" s="10" t="str">
        <f t="shared" si="19"/>
        <v/>
      </c>
      <c r="F172" s="10">
        <f t="shared" si="20"/>
        <v>2.34192037470726E-3</v>
      </c>
      <c r="G172" s="10">
        <f t="shared" si="22"/>
        <v>1</v>
      </c>
      <c r="H172" s="16" t="str">
        <f t="shared" ref="H172:H203" si="23">+IF(OR(AND(E172=""),(G172="")),"",E172*G172)</f>
        <v/>
      </c>
    </row>
    <row r="173" spans="1:8" ht="25.5" x14ac:dyDescent="0.2">
      <c r="A173" s="8"/>
      <c r="B173" s="34" t="s">
        <v>163</v>
      </c>
      <c r="C173" s="31">
        <v>1</v>
      </c>
      <c r="D173" s="9">
        <v>0</v>
      </c>
      <c r="E173" s="10">
        <f t="shared" si="19"/>
        <v>4.1322314049586778E-3</v>
      </c>
      <c r="F173" s="10" t="str">
        <f t="shared" si="20"/>
        <v/>
      </c>
      <c r="G173" s="10">
        <f t="shared" si="22"/>
        <v>-1</v>
      </c>
      <c r="H173" s="16">
        <f t="shared" si="23"/>
        <v>-4.1322314049586778E-3</v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126</v>
      </c>
      <c r="D181" s="30">
        <f>SUM(D182:D356)</f>
        <v>183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0.45238095238095238</v>
      </c>
      <c r="H181" s="40">
        <f t="shared" ref="H181:H212" si="26">+IF(OR(AND(E181=""),(G181="")),"",E181*G181)</f>
        <v>0.45238095238095238</v>
      </c>
    </row>
    <row r="182" spans="1:8" x14ac:dyDescent="0.2">
      <c r="A182" s="8"/>
      <c r="B182" s="33" t="s">
        <v>166</v>
      </c>
      <c r="C182" s="39">
        <v>4</v>
      </c>
      <c r="D182" s="36">
        <v>0</v>
      </c>
      <c r="E182" s="37">
        <f t="shared" si="24"/>
        <v>3.1746031746031744E-2</v>
      </c>
      <c r="F182" s="37" t="str">
        <f t="shared" si="25"/>
        <v/>
      </c>
      <c r="G182" s="37">
        <f t="shared" ref="G182:G213" si="27">+IF(AND(C182=0,D182=0)," ",IF(C182=0,1,IF(D182=0,-1,(D182-C182)/C182)))</f>
        <v>-1</v>
      </c>
      <c r="H182" s="38">
        <f t="shared" si="26"/>
        <v>-3.1746031746031744E-2</v>
      </c>
    </row>
    <row r="183" spans="1:8" x14ac:dyDescent="0.2">
      <c r="A183" s="8"/>
      <c r="B183" s="34" t="s">
        <v>167</v>
      </c>
      <c r="C183" s="31">
        <v>2</v>
      </c>
      <c r="D183" s="9">
        <v>0</v>
      </c>
      <c r="E183" s="10">
        <f t="shared" si="24"/>
        <v>1.5873015873015872E-2</v>
      </c>
      <c r="F183" s="10" t="str">
        <f t="shared" si="25"/>
        <v/>
      </c>
      <c r="G183" s="10">
        <f t="shared" si="27"/>
        <v>-1</v>
      </c>
      <c r="H183" s="16">
        <f t="shared" si="26"/>
        <v>-1.5873015873015872E-2</v>
      </c>
    </row>
    <row r="184" spans="1:8" ht="38.25" x14ac:dyDescent="0.2">
      <c r="A184" s="8"/>
      <c r="B184" s="34" t="s">
        <v>168</v>
      </c>
      <c r="C184" s="31">
        <v>2</v>
      </c>
      <c r="D184" s="9">
        <v>1</v>
      </c>
      <c r="E184" s="10">
        <f t="shared" si="24"/>
        <v>1.5873015873015872E-2</v>
      </c>
      <c r="F184" s="10">
        <f t="shared" si="25"/>
        <v>5.4644808743169399E-3</v>
      </c>
      <c r="G184" s="10">
        <f t="shared" si="27"/>
        <v>-0.5</v>
      </c>
      <c r="H184" s="16">
        <f t="shared" si="26"/>
        <v>-7.9365079365079361E-3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1</v>
      </c>
      <c r="D186" s="9">
        <v>1</v>
      </c>
      <c r="E186" s="10">
        <f t="shared" si="24"/>
        <v>7.9365079365079361E-3</v>
      </c>
      <c r="F186" s="10">
        <f t="shared" si="25"/>
        <v>5.4644808743169399E-3</v>
      </c>
      <c r="G186" s="10">
        <f t="shared" si="27"/>
        <v>0</v>
      </c>
      <c r="H186" s="16">
        <f t="shared" si="26"/>
        <v>0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3</v>
      </c>
      <c r="D188" s="9">
        <v>28</v>
      </c>
      <c r="E188" s="10">
        <f t="shared" si="24"/>
        <v>2.3809523809523808E-2</v>
      </c>
      <c r="F188" s="10">
        <f t="shared" si="25"/>
        <v>0.15300546448087432</v>
      </c>
      <c r="G188" s="10">
        <f t="shared" si="27"/>
        <v>8.3333333333333339</v>
      </c>
      <c r="H188" s="16">
        <f t="shared" si="26"/>
        <v>0.19841269841269843</v>
      </c>
    </row>
    <row r="189" spans="1:8" x14ac:dyDescent="0.2">
      <c r="A189" s="8"/>
      <c r="B189" s="34" t="s">
        <v>173</v>
      </c>
      <c r="C189" s="31">
        <v>2</v>
      </c>
      <c r="D189" s="9">
        <v>0</v>
      </c>
      <c r="E189" s="10">
        <f t="shared" si="24"/>
        <v>1.5873015873015872E-2</v>
      </c>
      <c r="F189" s="10" t="str">
        <f t="shared" si="25"/>
        <v/>
      </c>
      <c r="G189" s="10">
        <f t="shared" si="27"/>
        <v>-1</v>
      </c>
      <c r="H189" s="16">
        <f t="shared" si="26"/>
        <v>-1.5873015873015872E-2</v>
      </c>
    </row>
    <row r="190" spans="1:8" x14ac:dyDescent="0.2">
      <c r="A190" s="8"/>
      <c r="B190" s="34" t="s">
        <v>174</v>
      </c>
      <c r="C190" s="31">
        <v>1</v>
      </c>
      <c r="D190" s="9">
        <v>0</v>
      </c>
      <c r="E190" s="10">
        <f t="shared" si="24"/>
        <v>7.9365079365079361E-3</v>
      </c>
      <c r="F190" s="10" t="str">
        <f t="shared" si="25"/>
        <v/>
      </c>
      <c r="G190" s="10">
        <f t="shared" si="27"/>
        <v>-1</v>
      </c>
      <c r="H190" s="16">
        <f t="shared" si="26"/>
        <v>-7.9365079365079361E-3</v>
      </c>
    </row>
    <row r="191" spans="1:8" x14ac:dyDescent="0.2">
      <c r="A191" s="8"/>
      <c r="B191" s="34" t="s">
        <v>175</v>
      </c>
      <c r="C191" s="31">
        <v>1</v>
      </c>
      <c r="D191" s="9">
        <v>1</v>
      </c>
      <c r="E191" s="10">
        <f t="shared" si="24"/>
        <v>7.9365079365079361E-3</v>
      </c>
      <c r="F191" s="10">
        <f t="shared" si="25"/>
        <v>5.4644808743169399E-3</v>
      </c>
      <c r="G191" s="10">
        <f t="shared" si="27"/>
        <v>0</v>
      </c>
      <c r="H191" s="16">
        <f t="shared" si="26"/>
        <v>0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0</v>
      </c>
      <c r="D195" s="9">
        <v>16</v>
      </c>
      <c r="E195" s="10" t="str">
        <f t="shared" si="24"/>
        <v/>
      </c>
      <c r="F195" s="10">
        <f t="shared" si="25"/>
        <v>8.7431693989071038E-2</v>
      </c>
      <c r="G195" s="10">
        <f t="shared" si="27"/>
        <v>1</v>
      </c>
      <c r="H195" s="16" t="str">
        <f t="shared" si="26"/>
        <v/>
      </c>
    </row>
    <row r="196" spans="1:8" x14ac:dyDescent="0.2">
      <c r="A196" s="8"/>
      <c r="B196" s="34" t="s">
        <v>180</v>
      </c>
      <c r="C196" s="31">
        <v>3</v>
      </c>
      <c r="D196" s="9">
        <v>1</v>
      </c>
      <c r="E196" s="10">
        <f t="shared" si="24"/>
        <v>2.3809523809523808E-2</v>
      </c>
      <c r="F196" s="10">
        <f t="shared" si="25"/>
        <v>5.4644808743169399E-3</v>
      </c>
      <c r="G196" s="10">
        <f t="shared" si="27"/>
        <v>-0.66666666666666663</v>
      </c>
      <c r="H196" s="16">
        <f t="shared" si="26"/>
        <v>-1.5873015873015872E-2</v>
      </c>
    </row>
    <row r="197" spans="1:8" ht="25.5" x14ac:dyDescent="0.2">
      <c r="A197" s="8"/>
      <c r="B197" s="34" t="s">
        <v>181</v>
      </c>
      <c r="C197" s="31">
        <v>0</v>
      </c>
      <c r="D197" s="9">
        <v>3</v>
      </c>
      <c r="E197" s="10" t="str">
        <f t="shared" si="24"/>
        <v/>
      </c>
      <c r="F197" s="10">
        <f t="shared" si="25"/>
        <v>1.6393442622950821E-2</v>
      </c>
      <c r="G197" s="10">
        <f t="shared" si="27"/>
        <v>1</v>
      </c>
      <c r="H197" s="16" t="str">
        <f t="shared" si="26"/>
        <v/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1</v>
      </c>
      <c r="D200" s="9">
        <v>0</v>
      </c>
      <c r="E200" s="10">
        <f t="shared" si="24"/>
        <v>7.9365079365079361E-3</v>
      </c>
      <c r="F200" s="10" t="str">
        <f t="shared" si="25"/>
        <v/>
      </c>
      <c r="G200" s="10">
        <f t="shared" si="27"/>
        <v>-1</v>
      </c>
      <c r="H200" s="16">
        <f t="shared" si="26"/>
        <v>-7.9365079365079361E-3</v>
      </c>
    </row>
    <row r="201" spans="1:8" x14ac:dyDescent="0.2">
      <c r="A201" s="8"/>
      <c r="B201" s="34" t="s">
        <v>185</v>
      </c>
      <c r="C201" s="31">
        <v>1</v>
      </c>
      <c r="D201" s="9">
        <v>0</v>
      </c>
      <c r="E201" s="10">
        <f t="shared" si="24"/>
        <v>7.9365079365079361E-3</v>
      </c>
      <c r="F201" s="10" t="str">
        <f t="shared" si="25"/>
        <v/>
      </c>
      <c r="G201" s="10">
        <f t="shared" si="27"/>
        <v>-1</v>
      </c>
      <c r="H201" s="16">
        <f t="shared" si="26"/>
        <v>-7.9365079365079361E-3</v>
      </c>
    </row>
    <row r="202" spans="1:8" ht="25.5" x14ac:dyDescent="0.2">
      <c r="A202" s="8"/>
      <c r="B202" s="34" t="s">
        <v>186</v>
      </c>
      <c r="C202" s="31">
        <v>1</v>
      </c>
      <c r="D202" s="9">
        <v>0</v>
      </c>
      <c r="E202" s="10">
        <f t="shared" si="24"/>
        <v>7.9365079365079361E-3</v>
      </c>
      <c r="F202" s="10" t="str">
        <f t="shared" si="25"/>
        <v/>
      </c>
      <c r="G202" s="10">
        <f t="shared" si="27"/>
        <v>-1</v>
      </c>
      <c r="H202" s="16">
        <f t="shared" si="26"/>
        <v>-7.9365079365079361E-3</v>
      </c>
    </row>
    <row r="203" spans="1:8" x14ac:dyDescent="0.2">
      <c r="A203" s="8"/>
      <c r="B203" s="34" t="s">
        <v>187</v>
      </c>
      <c r="C203" s="3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6" t="str">
        <f t="shared" si="26"/>
        <v/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1</v>
      </c>
      <c r="D208" s="9">
        <v>0</v>
      </c>
      <c r="E208" s="10">
        <f t="shared" si="24"/>
        <v>7.9365079365079361E-3</v>
      </c>
      <c r="F208" s="10" t="str">
        <f t="shared" si="25"/>
        <v/>
      </c>
      <c r="G208" s="10">
        <f t="shared" si="27"/>
        <v>-1</v>
      </c>
      <c r="H208" s="16">
        <f t="shared" si="26"/>
        <v>-7.9365079365079361E-3</v>
      </c>
    </row>
    <row r="209" spans="1:8" x14ac:dyDescent="0.2">
      <c r="A209" s="8"/>
      <c r="B209" s="34" t="s">
        <v>193</v>
      </c>
      <c r="C209" s="3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6" t="str">
        <f t="shared" si="26"/>
        <v/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1</v>
      </c>
      <c r="D211" s="9">
        <v>1</v>
      </c>
      <c r="E211" s="10">
        <f t="shared" si="24"/>
        <v>7.9365079365079361E-3</v>
      </c>
      <c r="F211" s="10">
        <f t="shared" si="25"/>
        <v>5.4644808743169399E-3</v>
      </c>
      <c r="G211" s="10">
        <f t="shared" si="27"/>
        <v>0</v>
      </c>
      <c r="H211" s="16">
        <f t="shared" si="26"/>
        <v>0</v>
      </c>
    </row>
    <row r="212" spans="1:8" x14ac:dyDescent="0.2">
      <c r="A212" s="8"/>
      <c r="B212" s="34" t="s">
        <v>196</v>
      </c>
      <c r="C212" s="31">
        <v>4</v>
      </c>
      <c r="D212" s="9">
        <v>6</v>
      </c>
      <c r="E212" s="10">
        <f t="shared" si="24"/>
        <v>3.1746031746031744E-2</v>
      </c>
      <c r="F212" s="10">
        <f t="shared" si="25"/>
        <v>3.2786885245901641E-2</v>
      </c>
      <c r="G212" s="10">
        <f t="shared" si="27"/>
        <v>0.5</v>
      </c>
      <c r="H212" s="16">
        <f t="shared" si="26"/>
        <v>1.5873015873015872E-2</v>
      </c>
    </row>
    <row r="213" spans="1:8" x14ac:dyDescent="0.2">
      <c r="A213" s="8"/>
      <c r="B213" s="34" t="s">
        <v>197</v>
      </c>
      <c r="C213" s="31">
        <v>6</v>
      </c>
      <c r="D213" s="9">
        <v>3</v>
      </c>
      <c r="E213" s="10">
        <f t="shared" ref="E213:E244" si="28">+IF(C213=0,"",C213/C$181)</f>
        <v>4.7619047619047616E-2</v>
      </c>
      <c r="F213" s="10">
        <f t="shared" ref="F213:F244" si="29">+IF(D213=0,"",D213/D$181)</f>
        <v>1.6393442622950821E-2</v>
      </c>
      <c r="G213" s="10">
        <f t="shared" si="27"/>
        <v>-0.5</v>
      </c>
      <c r="H213" s="16">
        <f t="shared" ref="H213:H244" si="30">+IF(OR(AND(E213=""),(G213="")),"",E213*G213)</f>
        <v>-2.3809523809523808E-2</v>
      </c>
    </row>
    <row r="214" spans="1:8" x14ac:dyDescent="0.2">
      <c r="A214" s="8"/>
      <c r="B214" s="34" t="s">
        <v>198</v>
      </c>
      <c r="C214" s="31">
        <v>6</v>
      </c>
      <c r="D214" s="9">
        <v>10</v>
      </c>
      <c r="E214" s="10">
        <f t="shared" si="28"/>
        <v>4.7619047619047616E-2</v>
      </c>
      <c r="F214" s="10">
        <f t="shared" si="29"/>
        <v>5.4644808743169397E-2</v>
      </c>
      <c r="G214" s="10">
        <f t="shared" ref="G214:G245" si="31">+IF(AND(C214=0,D214=0)," ",IF(C214=0,1,IF(D214=0,-1,(D214-C214)/C214)))</f>
        <v>0.66666666666666663</v>
      </c>
      <c r="H214" s="16">
        <f t="shared" si="30"/>
        <v>3.1746031746031744E-2</v>
      </c>
    </row>
    <row r="215" spans="1:8" x14ac:dyDescent="0.2">
      <c r="A215" s="8"/>
      <c r="B215" s="34" t="s">
        <v>199</v>
      </c>
      <c r="C215" s="31">
        <v>0</v>
      </c>
      <c r="D215" s="9">
        <v>3</v>
      </c>
      <c r="E215" s="10" t="str">
        <f t="shared" si="28"/>
        <v/>
      </c>
      <c r="F215" s="10">
        <f t="shared" si="29"/>
        <v>1.6393442622950821E-2</v>
      </c>
      <c r="G215" s="10">
        <f t="shared" si="31"/>
        <v>1</v>
      </c>
      <c r="H215" s="16" t="str">
        <f t="shared" si="30"/>
        <v/>
      </c>
    </row>
    <row r="216" spans="1:8" x14ac:dyDescent="0.2">
      <c r="A216" s="8"/>
      <c r="B216" s="34" t="s">
        <v>200</v>
      </c>
      <c r="C216" s="31">
        <v>0</v>
      </c>
      <c r="D216" s="9">
        <v>1</v>
      </c>
      <c r="E216" s="10" t="str">
        <f t="shared" si="28"/>
        <v/>
      </c>
      <c r="F216" s="10">
        <f t="shared" si="29"/>
        <v>5.4644808743169399E-3</v>
      </c>
      <c r="G216" s="10">
        <f t="shared" si="31"/>
        <v>1</v>
      </c>
      <c r="H216" s="16" t="str">
        <f t="shared" si="30"/>
        <v/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7</v>
      </c>
      <c r="D218" s="9">
        <v>6</v>
      </c>
      <c r="E218" s="10">
        <f t="shared" si="28"/>
        <v>5.5555555555555552E-2</v>
      </c>
      <c r="F218" s="10">
        <f t="shared" si="29"/>
        <v>3.2786885245901641E-2</v>
      </c>
      <c r="G218" s="10">
        <f t="shared" si="31"/>
        <v>-0.14285714285714285</v>
      </c>
      <c r="H218" s="16">
        <f t="shared" si="30"/>
        <v>-7.9365079365079361E-3</v>
      </c>
    </row>
    <row r="219" spans="1:8" x14ac:dyDescent="0.2">
      <c r="A219" s="8"/>
      <c r="B219" s="34" t="s">
        <v>203</v>
      </c>
      <c r="C219" s="31">
        <v>1</v>
      </c>
      <c r="D219" s="9">
        <v>0</v>
      </c>
      <c r="E219" s="10">
        <f t="shared" si="28"/>
        <v>7.9365079365079361E-3</v>
      </c>
      <c r="F219" s="10" t="str">
        <f t="shared" si="29"/>
        <v/>
      </c>
      <c r="G219" s="10">
        <f t="shared" si="31"/>
        <v>-1</v>
      </c>
      <c r="H219" s="16">
        <f t="shared" si="30"/>
        <v>-7.9365079365079361E-3</v>
      </c>
    </row>
    <row r="220" spans="1:8" x14ac:dyDescent="0.2">
      <c r="A220" s="8"/>
      <c r="B220" s="34" t="s">
        <v>204</v>
      </c>
      <c r="C220" s="31">
        <v>0</v>
      </c>
      <c r="D220" s="9">
        <v>1</v>
      </c>
      <c r="E220" s="10" t="str">
        <f t="shared" si="28"/>
        <v/>
      </c>
      <c r="F220" s="10">
        <f t="shared" si="29"/>
        <v>5.4644808743169399E-3</v>
      </c>
      <c r="G220" s="10">
        <f t="shared" si="31"/>
        <v>1</v>
      </c>
      <c r="H220" s="16" t="str">
        <f t="shared" si="30"/>
        <v/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10</v>
      </c>
      <c r="D223" s="9">
        <v>4</v>
      </c>
      <c r="E223" s="10">
        <f t="shared" si="28"/>
        <v>7.9365079365079361E-2</v>
      </c>
      <c r="F223" s="10">
        <f t="shared" si="29"/>
        <v>2.185792349726776E-2</v>
      </c>
      <c r="G223" s="10">
        <f t="shared" si="31"/>
        <v>-0.6</v>
      </c>
      <c r="H223" s="16">
        <f t="shared" si="30"/>
        <v>-4.7619047619047616E-2</v>
      </c>
    </row>
    <row r="224" spans="1:8" x14ac:dyDescent="0.2">
      <c r="A224" s="8"/>
      <c r="B224" s="34" t="s">
        <v>208</v>
      </c>
      <c r="C224" s="31">
        <v>2</v>
      </c>
      <c r="D224" s="9">
        <v>1</v>
      </c>
      <c r="E224" s="10">
        <f t="shared" si="28"/>
        <v>1.5873015873015872E-2</v>
      </c>
      <c r="F224" s="10">
        <f t="shared" si="29"/>
        <v>5.4644808743169399E-3</v>
      </c>
      <c r="G224" s="10">
        <f t="shared" si="31"/>
        <v>-0.5</v>
      </c>
      <c r="H224" s="16">
        <f t="shared" si="30"/>
        <v>-7.9365079365079361E-3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1</v>
      </c>
      <c r="D227" s="9">
        <v>0</v>
      </c>
      <c r="E227" s="10">
        <f t="shared" si="28"/>
        <v>7.9365079365079361E-3</v>
      </c>
      <c r="F227" s="10" t="str">
        <f t="shared" si="29"/>
        <v/>
      </c>
      <c r="G227" s="10">
        <f t="shared" si="31"/>
        <v>-1</v>
      </c>
      <c r="H227" s="16">
        <f t="shared" si="30"/>
        <v>-7.9365079365079361E-3</v>
      </c>
    </row>
    <row r="228" spans="1:8" x14ac:dyDescent="0.2">
      <c r="A228" s="8"/>
      <c r="B228" s="34" t="s">
        <v>212</v>
      </c>
      <c r="C228" s="31">
        <v>4</v>
      </c>
      <c r="D228" s="9">
        <v>1</v>
      </c>
      <c r="E228" s="10">
        <f t="shared" si="28"/>
        <v>3.1746031746031744E-2</v>
      </c>
      <c r="F228" s="10">
        <f t="shared" si="29"/>
        <v>5.4644808743169399E-3</v>
      </c>
      <c r="G228" s="10">
        <f t="shared" si="31"/>
        <v>-0.75</v>
      </c>
      <c r="H228" s="16">
        <f t="shared" si="30"/>
        <v>-2.3809523809523808E-2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1</v>
      </c>
      <c r="D232" s="9">
        <v>0</v>
      </c>
      <c r="E232" s="10">
        <f t="shared" si="28"/>
        <v>7.9365079365079361E-3</v>
      </c>
      <c r="F232" s="10" t="str">
        <f t="shared" si="29"/>
        <v/>
      </c>
      <c r="G232" s="10">
        <f t="shared" si="31"/>
        <v>-1</v>
      </c>
      <c r="H232" s="16">
        <f t="shared" si="30"/>
        <v>-7.9365079365079361E-3</v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1</v>
      </c>
      <c r="D234" s="9">
        <v>0</v>
      </c>
      <c r="E234" s="10">
        <f t="shared" si="28"/>
        <v>7.9365079365079361E-3</v>
      </c>
      <c r="F234" s="10" t="str">
        <f t="shared" si="29"/>
        <v/>
      </c>
      <c r="G234" s="10">
        <f t="shared" si="31"/>
        <v>-1</v>
      </c>
      <c r="H234" s="16">
        <f t="shared" si="30"/>
        <v>-7.9365079365079361E-3</v>
      </c>
    </row>
    <row r="235" spans="1:8" x14ac:dyDescent="0.2">
      <c r="A235" s="8"/>
      <c r="B235" s="34" t="s">
        <v>219</v>
      </c>
      <c r="C235" s="31">
        <v>3</v>
      </c>
      <c r="D235" s="9">
        <v>18</v>
      </c>
      <c r="E235" s="10">
        <f t="shared" si="28"/>
        <v>2.3809523809523808E-2</v>
      </c>
      <c r="F235" s="10">
        <f t="shared" si="29"/>
        <v>9.8360655737704916E-2</v>
      </c>
      <c r="G235" s="10">
        <f t="shared" si="31"/>
        <v>5</v>
      </c>
      <c r="H235" s="16">
        <f t="shared" si="30"/>
        <v>0.11904761904761904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1</v>
      </c>
      <c r="D237" s="9">
        <v>0</v>
      </c>
      <c r="E237" s="10">
        <f t="shared" si="28"/>
        <v>7.9365079365079361E-3</v>
      </c>
      <c r="F237" s="10" t="str">
        <f t="shared" si="29"/>
        <v/>
      </c>
      <c r="G237" s="10">
        <f t="shared" si="31"/>
        <v>-1</v>
      </c>
      <c r="H237" s="16">
        <f t="shared" si="30"/>
        <v>-7.9365079365079361E-3</v>
      </c>
    </row>
    <row r="238" spans="1:8" x14ac:dyDescent="0.2">
      <c r="A238" s="8"/>
      <c r="B238" s="34" t="s">
        <v>222</v>
      </c>
      <c r="C238" s="3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1</v>
      </c>
      <c r="D241" s="9">
        <v>0</v>
      </c>
      <c r="E241" s="10">
        <f t="shared" si="28"/>
        <v>7.9365079365079361E-3</v>
      </c>
      <c r="F241" s="10" t="str">
        <f t="shared" si="29"/>
        <v/>
      </c>
      <c r="G241" s="10">
        <f t="shared" si="31"/>
        <v>-1</v>
      </c>
      <c r="H241" s="16">
        <f t="shared" si="30"/>
        <v>-7.9365079365079361E-3</v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1</v>
      </c>
      <c r="D247" s="9">
        <v>5</v>
      </c>
      <c r="E247" s="10">
        <f t="shared" si="32"/>
        <v>7.9365079365079361E-3</v>
      </c>
      <c r="F247" s="10">
        <f t="shared" si="33"/>
        <v>2.7322404371584699E-2</v>
      </c>
      <c r="G247" s="10">
        <f t="shared" si="35"/>
        <v>4</v>
      </c>
      <c r="H247" s="16">
        <f t="shared" si="34"/>
        <v>3.1746031746031744E-2</v>
      </c>
    </row>
    <row r="248" spans="1:8" x14ac:dyDescent="0.2">
      <c r="A248" s="8"/>
      <c r="B248" s="34" t="s">
        <v>232</v>
      </c>
      <c r="C248" s="31">
        <v>0</v>
      </c>
      <c r="D248" s="9">
        <v>3</v>
      </c>
      <c r="E248" s="10" t="str">
        <f t="shared" si="32"/>
        <v/>
      </c>
      <c r="F248" s="10">
        <f t="shared" si="33"/>
        <v>1.6393442622950821E-2</v>
      </c>
      <c r="G248" s="10">
        <f t="shared" si="35"/>
        <v>1</v>
      </c>
      <c r="H248" s="16" t="str">
        <f t="shared" si="34"/>
        <v/>
      </c>
    </row>
    <row r="249" spans="1:8" x14ac:dyDescent="0.2">
      <c r="A249" s="8"/>
      <c r="B249" s="34" t="s">
        <v>233</v>
      </c>
      <c r="C249" s="31">
        <v>4</v>
      </c>
      <c r="D249" s="9">
        <v>6</v>
      </c>
      <c r="E249" s="10">
        <f t="shared" si="32"/>
        <v>3.1746031746031744E-2</v>
      </c>
      <c r="F249" s="10">
        <f t="shared" si="33"/>
        <v>3.2786885245901641E-2</v>
      </c>
      <c r="G249" s="10">
        <f t="shared" si="35"/>
        <v>0.5</v>
      </c>
      <c r="H249" s="16">
        <f t="shared" si="34"/>
        <v>1.5873015873015872E-2</v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2</v>
      </c>
      <c r="D251" s="9">
        <v>6</v>
      </c>
      <c r="E251" s="10">
        <f t="shared" si="32"/>
        <v>1.5873015873015872E-2</v>
      </c>
      <c r="F251" s="10">
        <f t="shared" si="33"/>
        <v>3.2786885245901641E-2</v>
      </c>
      <c r="G251" s="10">
        <f t="shared" si="35"/>
        <v>2</v>
      </c>
      <c r="H251" s="16">
        <f t="shared" si="34"/>
        <v>3.1746031746031744E-2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0</v>
      </c>
      <c r="D256" s="9">
        <v>3</v>
      </c>
      <c r="E256" s="10" t="str">
        <f t="shared" si="32"/>
        <v/>
      </c>
      <c r="F256" s="10">
        <f t="shared" si="33"/>
        <v>1.6393442622950821E-2</v>
      </c>
      <c r="G256" s="10">
        <f t="shared" si="35"/>
        <v>1</v>
      </c>
      <c r="H256" s="16" t="str">
        <f t="shared" si="34"/>
        <v/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1</v>
      </c>
      <c r="E258" s="10" t="str">
        <f t="shared" si="32"/>
        <v/>
      </c>
      <c r="F258" s="10">
        <f t="shared" si="33"/>
        <v>5.4644808743169399E-3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3</v>
      </c>
      <c r="D268" s="9">
        <v>0</v>
      </c>
      <c r="E268" s="10">
        <f t="shared" si="32"/>
        <v>2.3809523809523808E-2</v>
      </c>
      <c r="F268" s="10" t="str">
        <f t="shared" si="33"/>
        <v/>
      </c>
      <c r="G268" s="10">
        <f t="shared" si="35"/>
        <v>-1</v>
      </c>
      <c r="H268" s="16">
        <f t="shared" si="34"/>
        <v>-2.3809523809523808E-2</v>
      </c>
    </row>
    <row r="269" spans="1:8" ht="25.5" x14ac:dyDescent="0.2">
      <c r="A269" s="8"/>
      <c r="B269" s="34" t="s">
        <v>253</v>
      </c>
      <c r="C269" s="3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1</v>
      </c>
      <c r="D274" s="9">
        <v>4</v>
      </c>
      <c r="E274" s="10">
        <f t="shared" si="32"/>
        <v>7.9365079365079361E-3</v>
      </c>
      <c r="F274" s="10">
        <f t="shared" si="33"/>
        <v>2.185792349726776E-2</v>
      </c>
      <c r="G274" s="10">
        <f t="shared" si="35"/>
        <v>3</v>
      </c>
      <c r="H274" s="16">
        <f t="shared" si="34"/>
        <v>2.3809523809523808E-2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1</v>
      </c>
      <c r="D285" s="9">
        <v>0</v>
      </c>
      <c r="E285" s="10">
        <f t="shared" si="36"/>
        <v>7.9365079365079361E-3</v>
      </c>
      <c r="F285" s="10" t="str">
        <f t="shared" si="37"/>
        <v/>
      </c>
      <c r="G285" s="10">
        <f t="shared" si="39"/>
        <v>-1</v>
      </c>
      <c r="H285" s="16">
        <f t="shared" si="38"/>
        <v>-7.9365079365079361E-3</v>
      </c>
    </row>
    <row r="286" spans="1:8" ht="25.5" x14ac:dyDescent="0.2">
      <c r="A286" s="8"/>
      <c r="B286" s="34" t="s">
        <v>270</v>
      </c>
      <c r="C286" s="31">
        <v>13</v>
      </c>
      <c r="D286" s="9">
        <v>5</v>
      </c>
      <c r="E286" s="10">
        <f t="shared" si="36"/>
        <v>0.10317460317460317</v>
      </c>
      <c r="F286" s="10">
        <f t="shared" si="37"/>
        <v>2.7322404371584699E-2</v>
      </c>
      <c r="G286" s="10">
        <f t="shared" si="39"/>
        <v>-0.61538461538461542</v>
      </c>
      <c r="H286" s="16">
        <f t="shared" si="38"/>
        <v>-6.3492063492063489E-2</v>
      </c>
    </row>
    <row r="287" spans="1:8" x14ac:dyDescent="0.2">
      <c r="A287" s="8"/>
      <c r="B287" s="34" t="s">
        <v>271</v>
      </c>
      <c r="C287" s="31">
        <v>0</v>
      </c>
      <c r="D287" s="9">
        <v>3</v>
      </c>
      <c r="E287" s="10" t="str">
        <f t="shared" si="36"/>
        <v/>
      </c>
      <c r="F287" s="10">
        <f t="shared" si="37"/>
        <v>1.6393442622950821E-2</v>
      </c>
      <c r="G287" s="10">
        <f t="shared" si="39"/>
        <v>1</v>
      </c>
      <c r="H287" s="16" t="str">
        <f t="shared" si="38"/>
        <v/>
      </c>
    </row>
    <row r="288" spans="1:8" x14ac:dyDescent="0.2">
      <c r="A288" s="8"/>
      <c r="B288" s="34" t="s">
        <v>272</v>
      </c>
      <c r="C288" s="31">
        <v>2</v>
      </c>
      <c r="D288" s="9">
        <v>2</v>
      </c>
      <c r="E288" s="10">
        <f t="shared" si="36"/>
        <v>1.5873015873015872E-2</v>
      </c>
      <c r="F288" s="10">
        <f t="shared" si="37"/>
        <v>1.092896174863388E-2</v>
      </c>
      <c r="G288" s="10">
        <f t="shared" si="39"/>
        <v>0</v>
      </c>
      <c r="H288" s="16">
        <f t="shared" si="38"/>
        <v>0</v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6</v>
      </c>
      <c r="D290" s="9">
        <v>4</v>
      </c>
      <c r="E290" s="10">
        <f t="shared" si="36"/>
        <v>4.7619047619047616E-2</v>
      </c>
      <c r="F290" s="10">
        <f t="shared" si="37"/>
        <v>2.185792349726776E-2</v>
      </c>
      <c r="G290" s="10">
        <f t="shared" si="39"/>
        <v>-0.33333333333333331</v>
      </c>
      <c r="H290" s="16">
        <f t="shared" si="38"/>
        <v>-1.5873015873015872E-2</v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1</v>
      </c>
      <c r="D292" s="9">
        <v>0</v>
      </c>
      <c r="E292" s="10">
        <f t="shared" si="36"/>
        <v>7.9365079365079361E-3</v>
      </c>
      <c r="F292" s="10" t="str">
        <f t="shared" si="37"/>
        <v/>
      </c>
      <c r="G292" s="10">
        <f t="shared" si="39"/>
        <v>-1</v>
      </c>
      <c r="H292" s="16">
        <f t="shared" si="38"/>
        <v>-7.9365079365079361E-3</v>
      </c>
    </row>
    <row r="293" spans="1:8" x14ac:dyDescent="0.2">
      <c r="A293" s="8"/>
      <c r="B293" s="34" t="s">
        <v>277</v>
      </c>
      <c r="C293" s="31">
        <v>0</v>
      </c>
      <c r="D293" s="9">
        <v>1</v>
      </c>
      <c r="E293" s="10" t="str">
        <f t="shared" si="36"/>
        <v/>
      </c>
      <c r="F293" s="10">
        <f t="shared" si="37"/>
        <v>5.4644808743169399E-3</v>
      </c>
      <c r="G293" s="10">
        <f t="shared" si="39"/>
        <v>1</v>
      </c>
      <c r="H293" s="16" t="str">
        <f t="shared" si="38"/>
        <v/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1</v>
      </c>
      <c r="D299" s="9">
        <v>0</v>
      </c>
      <c r="E299" s="10">
        <f t="shared" si="36"/>
        <v>7.9365079365079361E-3</v>
      </c>
      <c r="F299" s="10" t="str">
        <f t="shared" si="37"/>
        <v/>
      </c>
      <c r="G299" s="10">
        <f t="shared" si="39"/>
        <v>-1</v>
      </c>
      <c r="H299" s="16">
        <f t="shared" si="38"/>
        <v>-7.9365079365079361E-3</v>
      </c>
    </row>
    <row r="300" spans="1:8" x14ac:dyDescent="0.2">
      <c r="A300" s="8"/>
      <c r="B300" s="34" t="s">
        <v>284</v>
      </c>
      <c r="C300" s="3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4" t="s">
        <v>285</v>
      </c>
      <c r="C301" s="31">
        <v>0</v>
      </c>
      <c r="D301" s="9">
        <v>1</v>
      </c>
      <c r="E301" s="10" t="str">
        <f t="shared" si="36"/>
        <v/>
      </c>
      <c r="F301" s="10">
        <f t="shared" si="37"/>
        <v>5.4644808743169399E-3</v>
      </c>
      <c r="G301" s="10">
        <f t="shared" si="39"/>
        <v>1</v>
      </c>
      <c r="H301" s="16" t="str">
        <f t="shared" si="38"/>
        <v/>
      </c>
    </row>
    <row r="302" spans="1:8" x14ac:dyDescent="0.2">
      <c r="A302" s="8"/>
      <c r="B302" s="34" t="s">
        <v>286</v>
      </c>
      <c r="C302" s="3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4" t="s">
        <v>287</v>
      </c>
      <c r="C303" s="31">
        <v>1</v>
      </c>
      <c r="D303" s="9">
        <v>1</v>
      </c>
      <c r="E303" s="10">
        <f t="shared" si="36"/>
        <v>7.9365079365079361E-3</v>
      </c>
      <c r="F303" s="10">
        <f t="shared" si="37"/>
        <v>5.4644808743169399E-3</v>
      </c>
      <c r="G303" s="10">
        <f t="shared" si="39"/>
        <v>0</v>
      </c>
      <c r="H303" s="16">
        <f t="shared" si="38"/>
        <v>0</v>
      </c>
    </row>
    <row r="304" spans="1:8" ht="25.5" x14ac:dyDescent="0.2">
      <c r="A304" s="8"/>
      <c r="B304" s="34" t="s">
        <v>288</v>
      </c>
      <c r="C304" s="3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4" t="s">
        <v>289</v>
      </c>
      <c r="C305" s="31">
        <v>3</v>
      </c>
      <c r="D305" s="9">
        <v>13</v>
      </c>
      <c r="E305" s="10">
        <f t="shared" si="36"/>
        <v>2.3809523809523808E-2</v>
      </c>
      <c r="F305" s="10">
        <f t="shared" si="37"/>
        <v>7.1038251366120214E-2</v>
      </c>
      <c r="G305" s="10">
        <f t="shared" si="39"/>
        <v>3.3333333333333335</v>
      </c>
      <c r="H305" s="16">
        <f t="shared" si="38"/>
        <v>7.9365079365079361E-2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0</v>
      </c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5.4644808743169399E-3</v>
      </c>
      <c r="G309" s="10">
        <f t="shared" si="39"/>
        <v>1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6" t="str">
        <f t="shared" si="42"/>
        <v/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0</v>
      </c>
      <c r="D317" s="9">
        <v>1</v>
      </c>
      <c r="E317" s="10" t="str">
        <f t="shared" si="40"/>
        <v/>
      </c>
      <c r="F317" s="10">
        <f t="shared" si="41"/>
        <v>5.4644808743169399E-3</v>
      </c>
      <c r="G317" s="10">
        <f t="shared" si="43"/>
        <v>1</v>
      </c>
      <c r="H317" s="16" t="str">
        <f t="shared" si="42"/>
        <v/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6" t="str">
        <f t="shared" si="42"/>
        <v/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4</v>
      </c>
      <c r="E323" s="10" t="str">
        <f t="shared" si="40"/>
        <v/>
      </c>
      <c r="F323" s="10">
        <f t="shared" si="41"/>
        <v>2.185792349726776E-2</v>
      </c>
      <c r="G323" s="10">
        <f t="shared" si="43"/>
        <v>1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1</v>
      </c>
      <c r="D325" s="9">
        <v>0</v>
      </c>
      <c r="E325" s="10">
        <f t="shared" si="40"/>
        <v>7.9365079365079361E-3</v>
      </c>
      <c r="F325" s="10" t="str">
        <f t="shared" si="41"/>
        <v/>
      </c>
      <c r="G325" s="10">
        <f t="shared" si="43"/>
        <v>-1</v>
      </c>
      <c r="H325" s="16">
        <f t="shared" si="42"/>
        <v>-7.9365079365079361E-3</v>
      </c>
    </row>
    <row r="326" spans="1:8" x14ac:dyDescent="0.2">
      <c r="A326" s="8"/>
      <c r="B326" s="34" t="s">
        <v>310</v>
      </c>
      <c r="C326" s="31">
        <v>0</v>
      </c>
      <c r="D326" s="9">
        <v>2</v>
      </c>
      <c r="E326" s="10" t="str">
        <f t="shared" si="40"/>
        <v/>
      </c>
      <c r="F326" s="10">
        <f t="shared" si="41"/>
        <v>1.092896174863388E-2</v>
      </c>
      <c r="G326" s="10">
        <f t="shared" si="43"/>
        <v>1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0</v>
      </c>
      <c r="D329" s="9">
        <v>1</v>
      </c>
      <c r="E329" s="10" t="str">
        <f t="shared" si="40"/>
        <v/>
      </c>
      <c r="F329" s="10">
        <f t="shared" si="41"/>
        <v>5.4644808743169399E-3</v>
      </c>
      <c r="G329" s="10">
        <f t="shared" si="43"/>
        <v>1</v>
      </c>
      <c r="H329" s="16" t="str">
        <f t="shared" si="42"/>
        <v/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14</v>
      </c>
      <c r="D331" s="9">
        <v>8</v>
      </c>
      <c r="E331" s="10">
        <f t="shared" si="40"/>
        <v>0.1111111111111111</v>
      </c>
      <c r="F331" s="10">
        <f t="shared" si="41"/>
        <v>4.3715846994535519E-2</v>
      </c>
      <c r="G331" s="10">
        <f t="shared" si="43"/>
        <v>-0.42857142857142855</v>
      </c>
      <c r="H331" s="16">
        <f t="shared" si="42"/>
        <v>-4.7619047619047616E-2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6" t="str">
        <f t="shared" si="42"/>
        <v/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0</v>
      </c>
      <c r="D340" s="9">
        <v>2</v>
      </c>
      <c r="E340" s="10" t="str">
        <f t="shared" si="40"/>
        <v/>
      </c>
      <c r="F340" s="10">
        <f t="shared" si="41"/>
        <v>1.092896174863388E-2</v>
      </c>
      <c r="G340" s="10">
        <f t="shared" si="43"/>
        <v>1</v>
      </c>
      <c r="H340" s="16" t="str">
        <f t="shared" si="42"/>
        <v/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950</v>
      </c>
      <c r="D362" s="30">
        <f>SUM(D363:D595)</f>
        <v>453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-0.52315789473684216</v>
      </c>
      <c r="H362" s="40">
        <f t="shared" ref="H362:H425" si="50">+IF(OR(AND(E362=""),(G362="")),"",E362*G362)</f>
        <v>-0.52315789473684216</v>
      </c>
    </row>
    <row r="363" spans="1:8" x14ac:dyDescent="0.2">
      <c r="A363" s="8"/>
      <c r="B363" s="33" t="s">
        <v>341</v>
      </c>
      <c r="C363" s="39">
        <v>5</v>
      </c>
      <c r="D363" s="36">
        <v>2</v>
      </c>
      <c r="E363" s="37">
        <f t="shared" si="48"/>
        <v>5.263157894736842E-3</v>
      </c>
      <c r="F363" s="37">
        <f t="shared" si="49"/>
        <v>4.4150110375275938E-3</v>
      </c>
      <c r="G363" s="37">
        <f t="shared" ref="G363:G426" si="51">+IF(AND(C363=0,D363=0)," ",IF(C363=0,1,IF(D363=0,-1,(D363-C363)/C363)))</f>
        <v>-0.6</v>
      </c>
      <c r="H363" s="38">
        <f t="shared" si="50"/>
        <v>-3.1578947368421052E-3</v>
      </c>
    </row>
    <row r="364" spans="1:8" x14ac:dyDescent="0.2">
      <c r="A364" s="8"/>
      <c r="B364" s="34" t="s">
        <v>342</v>
      </c>
      <c r="C364" s="31">
        <v>13</v>
      </c>
      <c r="D364" s="9">
        <v>13</v>
      </c>
      <c r="E364" s="10">
        <f t="shared" si="48"/>
        <v>1.368421052631579E-2</v>
      </c>
      <c r="F364" s="10">
        <f t="shared" si="49"/>
        <v>2.8697571743929361E-2</v>
      </c>
      <c r="G364" s="10">
        <f t="shared" si="51"/>
        <v>0</v>
      </c>
      <c r="H364" s="16">
        <f t="shared" si="50"/>
        <v>0</v>
      </c>
    </row>
    <row r="365" spans="1:8" x14ac:dyDescent="0.2">
      <c r="A365" s="8"/>
      <c r="B365" s="34" t="s">
        <v>343</v>
      </c>
      <c r="C365" s="3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6" t="str">
        <f t="shared" si="50"/>
        <v/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11</v>
      </c>
      <c r="D368" s="9">
        <v>19</v>
      </c>
      <c r="E368" s="10">
        <f t="shared" si="48"/>
        <v>1.1578947368421053E-2</v>
      </c>
      <c r="F368" s="10">
        <f t="shared" si="49"/>
        <v>4.194260485651214E-2</v>
      </c>
      <c r="G368" s="10">
        <f t="shared" si="51"/>
        <v>0.72727272727272729</v>
      </c>
      <c r="H368" s="16">
        <f t="shared" si="50"/>
        <v>8.4210526315789472E-3</v>
      </c>
    </row>
    <row r="369" spans="1:8" x14ac:dyDescent="0.2">
      <c r="A369" s="8"/>
      <c r="B369" s="34" t="s">
        <v>347</v>
      </c>
      <c r="C369" s="31">
        <v>2</v>
      </c>
      <c r="D369" s="9">
        <v>5</v>
      </c>
      <c r="E369" s="10">
        <f t="shared" si="48"/>
        <v>2.1052631578947368E-3</v>
      </c>
      <c r="F369" s="10">
        <f t="shared" si="49"/>
        <v>1.1037527593818985E-2</v>
      </c>
      <c r="G369" s="10">
        <f t="shared" si="51"/>
        <v>1.5</v>
      </c>
      <c r="H369" s="16">
        <f t="shared" si="50"/>
        <v>3.1578947368421052E-3</v>
      </c>
    </row>
    <row r="370" spans="1:8" x14ac:dyDescent="0.2">
      <c r="A370" s="8"/>
      <c r="B370" s="34" t="s">
        <v>348</v>
      </c>
      <c r="C370" s="31">
        <v>0</v>
      </c>
      <c r="D370" s="9">
        <v>4</v>
      </c>
      <c r="E370" s="10" t="str">
        <f t="shared" si="48"/>
        <v/>
      </c>
      <c r="F370" s="10">
        <f t="shared" si="49"/>
        <v>8.8300220750551876E-3</v>
      </c>
      <c r="G370" s="10">
        <f t="shared" si="51"/>
        <v>1</v>
      </c>
      <c r="H370" s="16" t="str">
        <f t="shared" si="50"/>
        <v/>
      </c>
    </row>
    <row r="371" spans="1:8" x14ac:dyDescent="0.2">
      <c r="A371" s="8"/>
      <c r="B371" s="34" t="s">
        <v>349</v>
      </c>
      <c r="C371" s="31">
        <v>1</v>
      </c>
      <c r="D371" s="9">
        <v>2</v>
      </c>
      <c r="E371" s="10">
        <f t="shared" si="48"/>
        <v>1.0526315789473684E-3</v>
      </c>
      <c r="F371" s="10">
        <f t="shared" si="49"/>
        <v>4.4150110375275938E-3</v>
      </c>
      <c r="G371" s="10">
        <f t="shared" si="51"/>
        <v>1</v>
      </c>
      <c r="H371" s="16">
        <f t="shared" si="50"/>
        <v>1.0526315789473684E-3</v>
      </c>
    </row>
    <row r="372" spans="1:8" x14ac:dyDescent="0.2">
      <c r="A372" s="8"/>
      <c r="B372" s="34" t="s">
        <v>350</v>
      </c>
      <c r="C372" s="3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8</v>
      </c>
      <c r="D374" s="9">
        <v>36</v>
      </c>
      <c r="E374" s="10">
        <f t="shared" si="48"/>
        <v>8.4210526315789472E-3</v>
      </c>
      <c r="F374" s="10">
        <f t="shared" si="49"/>
        <v>7.9470198675496692E-2</v>
      </c>
      <c r="G374" s="10">
        <f t="shared" si="51"/>
        <v>3.5</v>
      </c>
      <c r="H374" s="16">
        <f t="shared" si="50"/>
        <v>2.9473684210526315E-2</v>
      </c>
    </row>
    <row r="375" spans="1:8" x14ac:dyDescent="0.2">
      <c r="A375" s="8"/>
      <c r="B375" s="34" t="s">
        <v>353</v>
      </c>
      <c r="C375" s="31">
        <v>3</v>
      </c>
      <c r="D375" s="9">
        <v>3</v>
      </c>
      <c r="E375" s="10">
        <f t="shared" si="48"/>
        <v>3.1578947368421052E-3</v>
      </c>
      <c r="F375" s="10">
        <f t="shared" si="49"/>
        <v>6.6225165562913907E-3</v>
      </c>
      <c r="G375" s="10">
        <f t="shared" si="51"/>
        <v>0</v>
      </c>
      <c r="H375" s="16">
        <f t="shared" si="50"/>
        <v>0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0</v>
      </c>
      <c r="D377" s="9">
        <v>2</v>
      </c>
      <c r="E377" s="10" t="str">
        <f t="shared" si="48"/>
        <v/>
      </c>
      <c r="F377" s="10">
        <f t="shared" si="49"/>
        <v>4.4150110375275938E-3</v>
      </c>
      <c r="G377" s="10">
        <f t="shared" si="51"/>
        <v>1</v>
      </c>
      <c r="H377" s="16" t="str">
        <f t="shared" si="50"/>
        <v/>
      </c>
    </row>
    <row r="378" spans="1:8" x14ac:dyDescent="0.2">
      <c r="A378" s="8"/>
      <c r="B378" s="34" t="s">
        <v>356</v>
      </c>
      <c r="C378" s="31">
        <v>0</v>
      </c>
      <c r="D378" s="9">
        <v>2</v>
      </c>
      <c r="E378" s="10" t="str">
        <f t="shared" si="48"/>
        <v/>
      </c>
      <c r="F378" s="10">
        <f t="shared" si="49"/>
        <v>4.4150110375275938E-3</v>
      </c>
      <c r="G378" s="10">
        <f t="shared" si="51"/>
        <v>1</v>
      </c>
      <c r="H378" s="16" t="str">
        <f t="shared" si="50"/>
        <v/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30</v>
      </c>
      <c r="D382" s="9">
        <v>5</v>
      </c>
      <c r="E382" s="10">
        <f t="shared" si="48"/>
        <v>3.1578947368421054E-2</v>
      </c>
      <c r="F382" s="10">
        <f t="shared" si="49"/>
        <v>1.1037527593818985E-2</v>
      </c>
      <c r="G382" s="10">
        <f t="shared" si="51"/>
        <v>-0.83333333333333337</v>
      </c>
      <c r="H382" s="16">
        <f t="shared" si="50"/>
        <v>-2.6315789473684213E-2</v>
      </c>
    </row>
    <row r="383" spans="1:8" x14ac:dyDescent="0.2">
      <c r="A383" s="8"/>
      <c r="B383" s="34" t="s">
        <v>361</v>
      </c>
      <c r="C383" s="3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6" t="str">
        <f t="shared" si="50"/>
        <v/>
      </c>
    </row>
    <row r="384" spans="1:8" x14ac:dyDescent="0.2">
      <c r="A384" s="8"/>
      <c r="B384" s="34" t="s">
        <v>362</v>
      </c>
      <c r="C384" s="31">
        <v>0</v>
      </c>
      <c r="D384" s="9">
        <v>1</v>
      </c>
      <c r="E384" s="10" t="str">
        <f t="shared" si="48"/>
        <v/>
      </c>
      <c r="F384" s="10">
        <f t="shared" si="49"/>
        <v>2.2075055187637969E-3</v>
      </c>
      <c r="G384" s="10">
        <f t="shared" si="51"/>
        <v>1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2</v>
      </c>
      <c r="D385" s="9">
        <v>0</v>
      </c>
      <c r="E385" s="10">
        <f t="shared" si="48"/>
        <v>2.1052631578947368E-3</v>
      </c>
      <c r="F385" s="10" t="str">
        <f t="shared" si="49"/>
        <v/>
      </c>
      <c r="G385" s="10">
        <f t="shared" si="51"/>
        <v>-1</v>
      </c>
      <c r="H385" s="16">
        <f t="shared" si="50"/>
        <v>-2.1052631578947368E-3</v>
      </c>
    </row>
    <row r="386" spans="1:8" x14ac:dyDescent="0.2">
      <c r="A386" s="8"/>
      <c r="B386" s="34" t="s">
        <v>364</v>
      </c>
      <c r="C386" s="31">
        <v>135</v>
      </c>
      <c r="D386" s="9">
        <v>12</v>
      </c>
      <c r="E386" s="10">
        <f t="shared" si="48"/>
        <v>0.14210526315789473</v>
      </c>
      <c r="F386" s="10">
        <f t="shared" si="49"/>
        <v>2.6490066225165563E-2</v>
      </c>
      <c r="G386" s="10">
        <f t="shared" si="51"/>
        <v>-0.91111111111111109</v>
      </c>
      <c r="H386" s="16">
        <f t="shared" si="50"/>
        <v>-0.12947368421052632</v>
      </c>
    </row>
    <row r="387" spans="1:8" x14ac:dyDescent="0.2">
      <c r="A387" s="8"/>
      <c r="B387" s="34" t="s">
        <v>365</v>
      </c>
      <c r="C387" s="31">
        <v>0</v>
      </c>
      <c r="D387" s="9">
        <v>4</v>
      </c>
      <c r="E387" s="10" t="str">
        <f t="shared" si="48"/>
        <v/>
      </c>
      <c r="F387" s="10">
        <f t="shared" si="49"/>
        <v>8.8300220750551876E-3</v>
      </c>
      <c r="G387" s="10">
        <f t="shared" si="51"/>
        <v>1</v>
      </c>
      <c r="H387" s="16" t="str">
        <f t="shared" si="50"/>
        <v/>
      </c>
    </row>
    <row r="388" spans="1:8" x14ac:dyDescent="0.2">
      <c r="A388" s="8"/>
      <c r="B388" s="34" t="s">
        <v>366</v>
      </c>
      <c r="C388" s="31">
        <v>0</v>
      </c>
      <c r="D388" s="9">
        <v>1</v>
      </c>
      <c r="E388" s="10" t="str">
        <f t="shared" si="48"/>
        <v/>
      </c>
      <c r="F388" s="10">
        <f t="shared" si="49"/>
        <v>2.2075055187637969E-3</v>
      </c>
      <c r="G388" s="10">
        <f t="shared" si="51"/>
        <v>1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6" t="str">
        <f t="shared" si="50"/>
        <v/>
      </c>
    </row>
    <row r="393" spans="1:8" x14ac:dyDescent="0.2">
      <c r="A393" s="8"/>
      <c r="B393" s="34" t="s">
        <v>371</v>
      </c>
      <c r="C393" s="31">
        <v>0</v>
      </c>
      <c r="D393" s="9">
        <v>1</v>
      </c>
      <c r="E393" s="10" t="str">
        <f t="shared" si="48"/>
        <v/>
      </c>
      <c r="F393" s="10">
        <f t="shared" si="49"/>
        <v>2.2075055187637969E-3</v>
      </c>
      <c r="G393" s="10">
        <f t="shared" si="51"/>
        <v>1</v>
      </c>
      <c r="H393" s="16" t="str">
        <f t="shared" si="50"/>
        <v/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4" t="s">
        <v>374</v>
      </c>
      <c r="C396" s="31">
        <v>12</v>
      </c>
      <c r="D396" s="9">
        <v>1</v>
      </c>
      <c r="E396" s="10">
        <f t="shared" si="48"/>
        <v>1.2631578947368421E-2</v>
      </c>
      <c r="F396" s="10">
        <f t="shared" si="49"/>
        <v>2.2075055187637969E-3</v>
      </c>
      <c r="G396" s="10">
        <f t="shared" si="51"/>
        <v>-0.91666666666666663</v>
      </c>
      <c r="H396" s="16">
        <f t="shared" si="50"/>
        <v>-1.1578947368421052E-2</v>
      </c>
    </row>
    <row r="397" spans="1:8" x14ac:dyDescent="0.2">
      <c r="A397" s="8"/>
      <c r="B397" s="34" t="s">
        <v>375</v>
      </c>
      <c r="C397" s="31">
        <v>0</v>
      </c>
      <c r="D397" s="9">
        <v>3</v>
      </c>
      <c r="E397" s="10" t="str">
        <f t="shared" si="48"/>
        <v/>
      </c>
      <c r="F397" s="10">
        <f t="shared" si="49"/>
        <v>6.6225165562913907E-3</v>
      </c>
      <c r="G397" s="10">
        <f t="shared" si="51"/>
        <v>1</v>
      </c>
      <c r="H397" s="16" t="str">
        <f t="shared" si="50"/>
        <v/>
      </c>
    </row>
    <row r="398" spans="1:8" x14ac:dyDescent="0.2">
      <c r="A398" s="8"/>
      <c r="B398" s="34" t="s">
        <v>376</v>
      </c>
      <c r="C398" s="31">
        <v>1</v>
      </c>
      <c r="D398" s="9">
        <v>0</v>
      </c>
      <c r="E398" s="10">
        <f t="shared" si="48"/>
        <v>1.0526315789473684E-3</v>
      </c>
      <c r="F398" s="10" t="str">
        <f t="shared" si="49"/>
        <v/>
      </c>
      <c r="G398" s="10">
        <f t="shared" si="51"/>
        <v>-1</v>
      </c>
      <c r="H398" s="16">
        <f t="shared" si="50"/>
        <v>-1.0526315789473684E-3</v>
      </c>
    </row>
    <row r="399" spans="1:8" x14ac:dyDescent="0.2">
      <c r="A399" s="8"/>
      <c r="B399" s="34" t="s">
        <v>377</v>
      </c>
      <c r="C399" s="31">
        <v>3</v>
      </c>
      <c r="D399" s="9">
        <v>0</v>
      </c>
      <c r="E399" s="10">
        <f t="shared" si="48"/>
        <v>3.1578947368421052E-3</v>
      </c>
      <c r="F399" s="10" t="str">
        <f t="shared" si="49"/>
        <v/>
      </c>
      <c r="G399" s="10">
        <f t="shared" si="51"/>
        <v>-1</v>
      </c>
      <c r="H399" s="16">
        <f t="shared" si="50"/>
        <v>-3.1578947368421052E-3</v>
      </c>
    </row>
    <row r="400" spans="1:8" x14ac:dyDescent="0.2">
      <c r="A400" s="8"/>
      <c r="B400" s="34" t="s">
        <v>378</v>
      </c>
      <c r="C400" s="31">
        <v>1</v>
      </c>
      <c r="D400" s="9">
        <v>0</v>
      </c>
      <c r="E400" s="10">
        <f t="shared" si="48"/>
        <v>1.0526315789473684E-3</v>
      </c>
      <c r="F400" s="10" t="str">
        <f t="shared" si="49"/>
        <v/>
      </c>
      <c r="G400" s="10">
        <f t="shared" si="51"/>
        <v>-1</v>
      </c>
      <c r="H400" s="16">
        <f t="shared" si="50"/>
        <v>-1.0526315789473684E-3</v>
      </c>
    </row>
    <row r="401" spans="1:8" x14ac:dyDescent="0.2">
      <c r="A401" s="8"/>
      <c r="B401" s="34" t="s">
        <v>379</v>
      </c>
      <c r="C401" s="31">
        <v>9</v>
      </c>
      <c r="D401" s="9">
        <v>0</v>
      </c>
      <c r="E401" s="10">
        <f t="shared" si="48"/>
        <v>9.4736842105263164E-3</v>
      </c>
      <c r="F401" s="10" t="str">
        <f t="shared" si="49"/>
        <v/>
      </c>
      <c r="G401" s="10">
        <f t="shared" si="51"/>
        <v>-1</v>
      </c>
      <c r="H401" s="16">
        <f t="shared" si="50"/>
        <v>-9.4736842105263164E-3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6" t="str">
        <f t="shared" si="50"/>
        <v/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1</v>
      </c>
      <c r="E408" s="10" t="str">
        <f t="shared" si="48"/>
        <v/>
      </c>
      <c r="F408" s="10">
        <f t="shared" si="49"/>
        <v>2.2075055187637969E-3</v>
      </c>
      <c r="G408" s="10">
        <f t="shared" si="51"/>
        <v>1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82</v>
      </c>
      <c r="D410" s="9">
        <v>35</v>
      </c>
      <c r="E410" s="10">
        <f t="shared" si="48"/>
        <v>8.6315789473684207E-2</v>
      </c>
      <c r="F410" s="10">
        <f t="shared" si="49"/>
        <v>7.7262693156732898E-2</v>
      </c>
      <c r="G410" s="10">
        <f t="shared" si="51"/>
        <v>-0.57317073170731703</v>
      </c>
      <c r="H410" s="16">
        <f t="shared" si="50"/>
        <v>-4.9473684210526309E-2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28</v>
      </c>
      <c r="D413" s="9">
        <v>3</v>
      </c>
      <c r="E413" s="10">
        <f t="shared" si="48"/>
        <v>2.9473684210526315E-2</v>
      </c>
      <c r="F413" s="10">
        <f t="shared" si="49"/>
        <v>6.6225165562913907E-3</v>
      </c>
      <c r="G413" s="10">
        <f t="shared" si="51"/>
        <v>-0.8928571428571429</v>
      </c>
      <c r="H413" s="16">
        <f t="shared" si="50"/>
        <v>-2.6315789473684213E-2</v>
      </c>
    </row>
    <row r="414" spans="1:8" x14ac:dyDescent="0.2">
      <c r="A414" s="8"/>
      <c r="B414" s="34" t="s">
        <v>392</v>
      </c>
      <c r="C414" s="31">
        <v>66</v>
      </c>
      <c r="D414" s="9">
        <v>2</v>
      </c>
      <c r="E414" s="10">
        <f t="shared" si="48"/>
        <v>6.9473684210526312E-2</v>
      </c>
      <c r="F414" s="10">
        <f t="shared" si="49"/>
        <v>4.4150110375275938E-3</v>
      </c>
      <c r="G414" s="10">
        <f t="shared" si="51"/>
        <v>-0.96969696969696972</v>
      </c>
      <c r="H414" s="16">
        <f t="shared" si="50"/>
        <v>-6.7368421052631577E-2</v>
      </c>
    </row>
    <row r="415" spans="1:8" x14ac:dyDescent="0.2">
      <c r="A415" s="8"/>
      <c r="B415" s="34" t="s">
        <v>393</v>
      </c>
      <c r="C415" s="31">
        <v>21</v>
      </c>
      <c r="D415" s="9">
        <v>10</v>
      </c>
      <c r="E415" s="10">
        <f t="shared" si="48"/>
        <v>2.2105263157894735E-2</v>
      </c>
      <c r="F415" s="10">
        <f t="shared" si="49"/>
        <v>2.2075055187637971E-2</v>
      </c>
      <c r="G415" s="10">
        <f t="shared" si="51"/>
        <v>-0.52380952380952384</v>
      </c>
      <c r="H415" s="16">
        <f t="shared" si="50"/>
        <v>-1.1578947368421053E-2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4" t="s">
        <v>396</v>
      </c>
      <c r="C418" s="31">
        <v>57</v>
      </c>
      <c r="D418" s="9">
        <v>0</v>
      </c>
      <c r="E418" s="10">
        <f t="shared" si="48"/>
        <v>0.06</v>
      </c>
      <c r="F418" s="10" t="str">
        <f t="shared" si="49"/>
        <v/>
      </c>
      <c r="G418" s="10">
        <f t="shared" si="51"/>
        <v>-1</v>
      </c>
      <c r="H418" s="16">
        <f t="shared" si="50"/>
        <v>-0.06</v>
      </c>
    </row>
    <row r="419" spans="1:8" x14ac:dyDescent="0.2">
      <c r="A419" s="8"/>
      <c r="B419" s="34" t="s">
        <v>397</v>
      </c>
      <c r="C419" s="31">
        <v>5</v>
      </c>
      <c r="D419" s="9">
        <v>13</v>
      </c>
      <c r="E419" s="10">
        <f t="shared" si="48"/>
        <v>5.263157894736842E-3</v>
      </c>
      <c r="F419" s="10">
        <f t="shared" si="49"/>
        <v>2.8697571743929361E-2</v>
      </c>
      <c r="G419" s="10">
        <f t="shared" si="51"/>
        <v>1.6</v>
      </c>
      <c r="H419" s="16">
        <f t="shared" si="50"/>
        <v>8.4210526315789472E-3</v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21</v>
      </c>
      <c r="D421" s="9">
        <v>0</v>
      </c>
      <c r="E421" s="10">
        <f t="shared" si="48"/>
        <v>2.2105263157894735E-2</v>
      </c>
      <c r="F421" s="10" t="str">
        <f t="shared" si="49"/>
        <v/>
      </c>
      <c r="G421" s="10">
        <f t="shared" si="51"/>
        <v>-1</v>
      </c>
      <c r="H421" s="16">
        <f t="shared" si="50"/>
        <v>-2.2105263157894735E-2</v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1</v>
      </c>
      <c r="D423" s="9">
        <v>0</v>
      </c>
      <c r="E423" s="10">
        <f t="shared" si="48"/>
        <v>1.0526315789473684E-3</v>
      </c>
      <c r="F423" s="10" t="str">
        <f t="shared" si="49"/>
        <v/>
      </c>
      <c r="G423" s="10">
        <f t="shared" si="51"/>
        <v>-1</v>
      </c>
      <c r="H423" s="16">
        <f t="shared" si="50"/>
        <v>-1.0526315789473684E-3</v>
      </c>
    </row>
    <row r="424" spans="1:8" ht="25.5" x14ac:dyDescent="0.2">
      <c r="A424" s="8"/>
      <c r="B424" s="34" t="s">
        <v>402</v>
      </c>
      <c r="C424" s="31">
        <v>0</v>
      </c>
      <c r="D424" s="9">
        <v>4</v>
      </c>
      <c r="E424" s="10" t="str">
        <f t="shared" si="48"/>
        <v/>
      </c>
      <c r="F424" s="10">
        <f t="shared" si="49"/>
        <v>8.8300220750551876E-3</v>
      </c>
      <c r="G424" s="10">
        <f t="shared" si="51"/>
        <v>1</v>
      </c>
      <c r="H424" s="16" t="str">
        <f t="shared" si="50"/>
        <v/>
      </c>
    </row>
    <row r="425" spans="1:8" x14ac:dyDescent="0.2">
      <c r="A425" s="8"/>
      <c r="B425" s="34" t="s">
        <v>403</v>
      </c>
      <c r="C425" s="31">
        <v>4</v>
      </c>
      <c r="D425" s="9">
        <v>6</v>
      </c>
      <c r="E425" s="10">
        <f t="shared" si="48"/>
        <v>4.2105263157894736E-3</v>
      </c>
      <c r="F425" s="10">
        <f t="shared" si="49"/>
        <v>1.3245033112582781E-2</v>
      </c>
      <c r="G425" s="10">
        <f t="shared" si="51"/>
        <v>0.5</v>
      </c>
      <c r="H425" s="16">
        <f t="shared" si="50"/>
        <v>2.1052631578947368E-3</v>
      </c>
    </row>
    <row r="426" spans="1:8" x14ac:dyDescent="0.2">
      <c r="A426" s="8"/>
      <c r="B426" s="34" t="s">
        <v>404</v>
      </c>
      <c r="C426" s="31">
        <v>59</v>
      </c>
      <c r="D426" s="9">
        <v>36</v>
      </c>
      <c r="E426" s="10">
        <f t="shared" ref="E426:E489" si="52">+IF(C426=0,"",C426/C$362)</f>
        <v>6.210526315789474E-2</v>
      </c>
      <c r="F426" s="10">
        <f t="shared" ref="F426:F489" si="53">+IF(D426=0,"",D426/D$362)</f>
        <v>7.9470198675496692E-2</v>
      </c>
      <c r="G426" s="10">
        <f t="shared" si="51"/>
        <v>-0.38983050847457629</v>
      </c>
      <c r="H426" s="16">
        <f t="shared" ref="H426:H489" si="54">+IF(OR(AND(E426=""),(G426="")),"",E426*G426)</f>
        <v>-2.4210526315789477E-2</v>
      </c>
    </row>
    <row r="427" spans="1:8" x14ac:dyDescent="0.2">
      <c r="A427" s="8"/>
      <c r="B427" s="34" t="s">
        <v>405</v>
      </c>
      <c r="C427" s="31">
        <v>23</v>
      </c>
      <c r="D427" s="9">
        <v>11</v>
      </c>
      <c r="E427" s="10">
        <f t="shared" si="52"/>
        <v>2.4210526315789474E-2</v>
      </c>
      <c r="F427" s="10">
        <f t="shared" si="53"/>
        <v>2.4282560706401765E-2</v>
      </c>
      <c r="G427" s="10">
        <f t="shared" ref="G427:G490" si="55">+IF(AND(C427=0,D427=0)," ",IF(C427=0,1,IF(D427=0,-1,(D427-C427)/C427)))</f>
        <v>-0.52173913043478259</v>
      </c>
      <c r="H427" s="16">
        <f t="shared" si="54"/>
        <v>-1.2631578947368421E-2</v>
      </c>
    </row>
    <row r="428" spans="1:8" x14ac:dyDescent="0.2">
      <c r="A428" s="8"/>
      <c r="B428" s="34" t="s">
        <v>406</v>
      </c>
      <c r="C428" s="31">
        <v>17</v>
      </c>
      <c r="D428" s="9">
        <v>27</v>
      </c>
      <c r="E428" s="10">
        <f t="shared" si="52"/>
        <v>1.7894736842105262E-2</v>
      </c>
      <c r="F428" s="10">
        <f t="shared" si="53"/>
        <v>5.9602649006622516E-2</v>
      </c>
      <c r="G428" s="10">
        <f t="shared" si="55"/>
        <v>0.58823529411764708</v>
      </c>
      <c r="H428" s="16">
        <f t="shared" si="54"/>
        <v>1.0526315789473684E-2</v>
      </c>
    </row>
    <row r="429" spans="1:8" x14ac:dyDescent="0.2">
      <c r="A429" s="8"/>
      <c r="B429" s="34" t="s">
        <v>407</v>
      </c>
      <c r="C429" s="3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45</v>
      </c>
      <c r="D437" s="9">
        <v>39</v>
      </c>
      <c r="E437" s="10">
        <f t="shared" si="52"/>
        <v>4.736842105263158E-2</v>
      </c>
      <c r="F437" s="10">
        <f t="shared" si="53"/>
        <v>8.6092715231788075E-2</v>
      </c>
      <c r="G437" s="10">
        <f t="shared" si="55"/>
        <v>-0.13333333333333333</v>
      </c>
      <c r="H437" s="16">
        <f t="shared" si="54"/>
        <v>-6.3157894736842104E-3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2</v>
      </c>
      <c r="D441" s="9">
        <v>2</v>
      </c>
      <c r="E441" s="10">
        <f t="shared" si="52"/>
        <v>2.1052631578947368E-3</v>
      </c>
      <c r="F441" s="10">
        <f t="shared" si="53"/>
        <v>4.4150110375275938E-3</v>
      </c>
      <c r="G441" s="10">
        <f t="shared" si="55"/>
        <v>0</v>
      </c>
      <c r="H441" s="16">
        <f t="shared" si="54"/>
        <v>0</v>
      </c>
    </row>
    <row r="442" spans="1:8" x14ac:dyDescent="0.2">
      <c r="A442" s="8"/>
      <c r="B442" s="34" t="s">
        <v>420</v>
      </c>
      <c r="C442" s="3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0</v>
      </c>
      <c r="D445" s="9">
        <v>1</v>
      </c>
      <c r="E445" s="10" t="str">
        <f t="shared" si="52"/>
        <v/>
      </c>
      <c r="F445" s="10">
        <f t="shared" si="53"/>
        <v>2.2075055187637969E-3</v>
      </c>
      <c r="G445" s="10">
        <f t="shared" si="55"/>
        <v>1</v>
      </c>
      <c r="H445" s="16" t="str">
        <f t="shared" si="54"/>
        <v/>
      </c>
    </row>
    <row r="446" spans="1:8" x14ac:dyDescent="0.2">
      <c r="A446" s="8"/>
      <c r="B446" s="34" t="s">
        <v>424</v>
      </c>
      <c r="C446" s="31">
        <v>1</v>
      </c>
      <c r="D446" s="9">
        <v>1</v>
      </c>
      <c r="E446" s="10">
        <f t="shared" si="52"/>
        <v>1.0526315789473684E-3</v>
      </c>
      <c r="F446" s="10">
        <f t="shared" si="53"/>
        <v>2.2075055187637969E-3</v>
      </c>
      <c r="G446" s="10">
        <f t="shared" si="55"/>
        <v>0</v>
      </c>
      <c r="H446" s="16">
        <f t="shared" si="54"/>
        <v>0</v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1</v>
      </c>
      <c r="E449" s="10" t="str">
        <f t="shared" si="52"/>
        <v/>
      </c>
      <c r="F449" s="10">
        <f t="shared" si="53"/>
        <v>2.2075055187637969E-3</v>
      </c>
      <c r="G449" s="10">
        <f t="shared" si="55"/>
        <v>1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4" t="s">
        <v>435</v>
      </c>
      <c r="C457" s="3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0</v>
      </c>
      <c r="D460" s="9">
        <v>1</v>
      </c>
      <c r="E460" s="10" t="str">
        <f t="shared" si="52"/>
        <v/>
      </c>
      <c r="F460" s="10">
        <f t="shared" si="53"/>
        <v>2.2075055187637969E-3</v>
      </c>
      <c r="G460" s="10">
        <f t="shared" si="55"/>
        <v>1</v>
      </c>
      <c r="H460" s="16" t="str">
        <f t="shared" si="54"/>
        <v/>
      </c>
    </row>
    <row r="461" spans="1:8" x14ac:dyDescent="0.2">
      <c r="A461" s="8"/>
      <c r="B461" s="34" t="s">
        <v>439</v>
      </c>
      <c r="C461" s="31">
        <v>0</v>
      </c>
      <c r="D461" s="9">
        <v>22</v>
      </c>
      <c r="E461" s="10" t="str">
        <f t="shared" si="52"/>
        <v/>
      </c>
      <c r="F461" s="10">
        <f t="shared" si="53"/>
        <v>4.856512141280353E-2</v>
      </c>
      <c r="G461" s="10">
        <f t="shared" si="55"/>
        <v>1</v>
      </c>
      <c r="H461" s="16" t="str">
        <f t="shared" si="54"/>
        <v/>
      </c>
    </row>
    <row r="462" spans="1:8" x14ac:dyDescent="0.2">
      <c r="A462" s="8"/>
      <c r="B462" s="34" t="s">
        <v>440</v>
      </c>
      <c r="C462" s="3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17</v>
      </c>
      <c r="D468" s="9">
        <v>40</v>
      </c>
      <c r="E468" s="10">
        <f t="shared" si="52"/>
        <v>1.7894736842105262E-2</v>
      </c>
      <c r="F468" s="10">
        <f t="shared" si="53"/>
        <v>8.8300220750551883E-2</v>
      </c>
      <c r="G468" s="10">
        <f t="shared" si="55"/>
        <v>1.3529411764705883</v>
      </c>
      <c r="H468" s="16">
        <f t="shared" si="54"/>
        <v>2.4210526315789474E-2</v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6" t="str">
        <f t="shared" si="54"/>
        <v/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6" t="str">
        <f t="shared" si="54"/>
        <v/>
      </c>
    </row>
    <row r="475" spans="1:8" x14ac:dyDescent="0.2">
      <c r="A475" s="8"/>
      <c r="B475" s="34" t="s">
        <v>453</v>
      </c>
      <c r="C475" s="31">
        <v>10</v>
      </c>
      <c r="D475" s="9">
        <v>0</v>
      </c>
      <c r="E475" s="10">
        <f t="shared" si="52"/>
        <v>1.0526315789473684E-2</v>
      </c>
      <c r="F475" s="10" t="str">
        <f t="shared" si="53"/>
        <v/>
      </c>
      <c r="G475" s="10">
        <f t="shared" si="55"/>
        <v>-1</v>
      </c>
      <c r="H475" s="16">
        <f t="shared" si="54"/>
        <v>-1.0526315789473684E-2</v>
      </c>
    </row>
    <row r="476" spans="1:8" x14ac:dyDescent="0.2">
      <c r="A476" s="8"/>
      <c r="B476" s="34" t="s">
        <v>454</v>
      </c>
      <c r="C476" s="3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4" t="s">
        <v>455</v>
      </c>
      <c r="C477" s="31">
        <v>2</v>
      </c>
      <c r="D477" s="9">
        <v>0</v>
      </c>
      <c r="E477" s="10">
        <f t="shared" si="52"/>
        <v>2.1052631578947368E-3</v>
      </c>
      <c r="F477" s="10" t="str">
        <f t="shared" si="53"/>
        <v/>
      </c>
      <c r="G477" s="10">
        <f t="shared" si="55"/>
        <v>-1</v>
      </c>
      <c r="H477" s="16">
        <f t="shared" si="54"/>
        <v>-2.1052631578947368E-3</v>
      </c>
    </row>
    <row r="478" spans="1:8" ht="25.5" x14ac:dyDescent="0.2">
      <c r="A478" s="8"/>
      <c r="B478" s="34" t="s">
        <v>456</v>
      </c>
      <c r="C478" s="31">
        <v>4</v>
      </c>
      <c r="D478" s="9">
        <v>0</v>
      </c>
      <c r="E478" s="10">
        <f t="shared" si="52"/>
        <v>4.2105263157894736E-3</v>
      </c>
      <c r="F478" s="10" t="str">
        <f t="shared" si="53"/>
        <v/>
      </c>
      <c r="G478" s="10">
        <f t="shared" si="55"/>
        <v>-1</v>
      </c>
      <c r="H478" s="16">
        <f t="shared" si="54"/>
        <v>-4.2105263157894736E-3</v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0</v>
      </c>
      <c r="D480" s="9">
        <v>2</v>
      </c>
      <c r="E480" s="10" t="str">
        <f t="shared" si="52"/>
        <v/>
      </c>
      <c r="F480" s="10">
        <f t="shared" si="53"/>
        <v>4.4150110375275938E-3</v>
      </c>
      <c r="G480" s="10">
        <f t="shared" si="55"/>
        <v>1</v>
      </c>
      <c r="H480" s="16" t="str">
        <f t="shared" si="54"/>
        <v/>
      </c>
    </row>
    <row r="481" spans="1:8" ht="25.5" x14ac:dyDescent="0.2">
      <c r="A481" s="8"/>
      <c r="B481" s="34" t="s">
        <v>459</v>
      </c>
      <c r="C481" s="31">
        <v>4</v>
      </c>
      <c r="D481" s="9">
        <v>0</v>
      </c>
      <c r="E481" s="10">
        <f t="shared" si="52"/>
        <v>4.2105263157894736E-3</v>
      </c>
      <c r="F481" s="10" t="str">
        <f t="shared" si="53"/>
        <v/>
      </c>
      <c r="G481" s="10">
        <f t="shared" si="55"/>
        <v>-1</v>
      </c>
      <c r="H481" s="16">
        <f t="shared" si="54"/>
        <v>-4.2105263157894736E-3</v>
      </c>
    </row>
    <row r="482" spans="1:8" x14ac:dyDescent="0.2">
      <c r="A482" s="8"/>
      <c r="B482" s="34" t="s">
        <v>460</v>
      </c>
      <c r="C482" s="3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4" t="s">
        <v>461</v>
      </c>
      <c r="C483" s="31">
        <v>0</v>
      </c>
      <c r="D483" s="9">
        <v>2</v>
      </c>
      <c r="E483" s="10" t="str">
        <f t="shared" si="52"/>
        <v/>
      </c>
      <c r="F483" s="10">
        <f t="shared" si="53"/>
        <v>4.4150110375275938E-3</v>
      </c>
      <c r="G483" s="10">
        <f t="shared" si="55"/>
        <v>1</v>
      </c>
      <c r="H483" s="16" t="str">
        <f t="shared" si="54"/>
        <v/>
      </c>
    </row>
    <row r="484" spans="1:8" x14ac:dyDescent="0.2">
      <c r="A484" s="8"/>
      <c r="B484" s="34" t="s">
        <v>462</v>
      </c>
      <c r="C484" s="31">
        <v>8</v>
      </c>
      <c r="D484" s="9">
        <v>3</v>
      </c>
      <c r="E484" s="10">
        <f t="shared" si="52"/>
        <v>8.4210526315789472E-3</v>
      </c>
      <c r="F484" s="10">
        <f t="shared" si="53"/>
        <v>6.6225165562913907E-3</v>
      </c>
      <c r="G484" s="10">
        <f t="shared" si="55"/>
        <v>-0.625</v>
      </c>
      <c r="H484" s="16">
        <f t="shared" si="54"/>
        <v>-5.263157894736842E-3</v>
      </c>
    </row>
    <row r="485" spans="1:8" x14ac:dyDescent="0.2">
      <c r="A485" s="8"/>
      <c r="B485" s="34" t="s">
        <v>463</v>
      </c>
      <c r="C485" s="31">
        <v>3</v>
      </c>
      <c r="D485" s="9">
        <v>10</v>
      </c>
      <c r="E485" s="10">
        <f t="shared" si="52"/>
        <v>3.1578947368421052E-3</v>
      </c>
      <c r="F485" s="10">
        <f t="shared" si="53"/>
        <v>2.2075055187637971E-2</v>
      </c>
      <c r="G485" s="10">
        <f t="shared" si="55"/>
        <v>2.3333333333333335</v>
      </c>
      <c r="H485" s="16">
        <f t="shared" si="54"/>
        <v>7.3684210526315796E-3</v>
      </c>
    </row>
    <row r="486" spans="1:8" x14ac:dyDescent="0.2">
      <c r="A486" s="8"/>
      <c r="B486" s="34" t="s">
        <v>464</v>
      </c>
      <c r="C486" s="31">
        <v>0</v>
      </c>
      <c r="D486" s="9">
        <v>1</v>
      </c>
      <c r="E486" s="10" t="str">
        <f t="shared" si="52"/>
        <v/>
      </c>
      <c r="F486" s="10">
        <f t="shared" si="53"/>
        <v>2.2075055187637969E-3</v>
      </c>
      <c r="G486" s="10">
        <f t="shared" si="55"/>
        <v>1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1</v>
      </c>
      <c r="D487" s="9">
        <v>0</v>
      </c>
      <c r="E487" s="10">
        <f t="shared" si="52"/>
        <v>1.0526315789473684E-3</v>
      </c>
      <c r="F487" s="10" t="str">
        <f t="shared" si="53"/>
        <v/>
      </c>
      <c r="G487" s="10">
        <f t="shared" si="55"/>
        <v>-1</v>
      </c>
      <c r="H487" s="16">
        <f t="shared" si="54"/>
        <v>-1.0526315789473684E-3</v>
      </c>
    </row>
    <row r="488" spans="1:8" x14ac:dyDescent="0.2">
      <c r="A488" s="8"/>
      <c r="B488" s="34" t="s">
        <v>466</v>
      </c>
      <c r="C488" s="31">
        <v>0</v>
      </c>
      <c r="D488" s="9">
        <v>1</v>
      </c>
      <c r="E488" s="10" t="str">
        <f t="shared" si="52"/>
        <v/>
      </c>
      <c r="F488" s="10">
        <f t="shared" si="53"/>
        <v>2.2075055187637969E-3</v>
      </c>
      <c r="G488" s="10">
        <f t="shared" si="55"/>
        <v>1</v>
      </c>
      <c r="H488" s="16" t="str">
        <f t="shared" si="54"/>
        <v/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41</v>
      </c>
      <c r="D490" s="9">
        <v>6</v>
      </c>
      <c r="E490" s="10">
        <f t="shared" ref="E490:E553" si="56">+IF(C490=0,"",C490/C$362)</f>
        <v>4.3157894736842103E-2</v>
      </c>
      <c r="F490" s="10">
        <f t="shared" ref="F490:F553" si="57">+IF(D490=0,"",D490/D$362)</f>
        <v>1.3245033112582781E-2</v>
      </c>
      <c r="G490" s="10">
        <f t="shared" si="55"/>
        <v>-0.85365853658536583</v>
      </c>
      <c r="H490" s="16">
        <f t="shared" ref="H490:H553" si="58">+IF(OR(AND(E490=""),(G490="")),"",E490*G490)</f>
        <v>-3.6842105263157891E-2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8</v>
      </c>
      <c r="D494" s="9">
        <v>0</v>
      </c>
      <c r="E494" s="10">
        <f t="shared" si="56"/>
        <v>8.4210526315789472E-3</v>
      </c>
      <c r="F494" s="10" t="str">
        <f t="shared" si="57"/>
        <v/>
      </c>
      <c r="G494" s="10">
        <f t="shared" si="59"/>
        <v>-1</v>
      </c>
      <c r="H494" s="16">
        <f t="shared" si="58"/>
        <v>-8.4210526315789472E-3</v>
      </c>
    </row>
    <row r="495" spans="1:8" x14ac:dyDescent="0.2">
      <c r="A495" s="8"/>
      <c r="B495" s="34" t="s">
        <v>473</v>
      </c>
      <c r="C495" s="31">
        <v>15</v>
      </c>
      <c r="D495" s="9">
        <v>0</v>
      </c>
      <c r="E495" s="10">
        <f t="shared" si="56"/>
        <v>1.5789473684210527E-2</v>
      </c>
      <c r="F495" s="10" t="str">
        <f t="shared" si="57"/>
        <v/>
      </c>
      <c r="G495" s="10">
        <f t="shared" si="59"/>
        <v>-1</v>
      </c>
      <c r="H495" s="16">
        <f t="shared" si="58"/>
        <v>-1.5789473684210527E-2</v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3</v>
      </c>
      <c r="D498" s="9">
        <v>4</v>
      </c>
      <c r="E498" s="10">
        <f t="shared" si="56"/>
        <v>3.1578947368421052E-3</v>
      </c>
      <c r="F498" s="10">
        <f t="shared" si="57"/>
        <v>8.8300220750551876E-3</v>
      </c>
      <c r="G498" s="10">
        <f t="shared" si="59"/>
        <v>0.33333333333333331</v>
      </c>
      <c r="H498" s="16">
        <f t="shared" si="58"/>
        <v>1.0526315789473684E-3</v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6" t="str">
        <f t="shared" si="58"/>
        <v/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0</v>
      </c>
      <c r="D502" s="9">
        <v>9</v>
      </c>
      <c r="E502" s="10" t="str">
        <f t="shared" si="56"/>
        <v/>
      </c>
      <c r="F502" s="10">
        <f t="shared" si="57"/>
        <v>1.9867549668874173E-2</v>
      </c>
      <c r="G502" s="10">
        <f t="shared" si="59"/>
        <v>1</v>
      </c>
      <c r="H502" s="16" t="str">
        <f t="shared" si="58"/>
        <v/>
      </c>
    </row>
    <row r="503" spans="1:8" x14ac:dyDescent="0.2">
      <c r="A503" s="8"/>
      <c r="B503" s="34" t="s">
        <v>481</v>
      </c>
      <c r="C503" s="31">
        <v>3</v>
      </c>
      <c r="D503" s="9">
        <v>5</v>
      </c>
      <c r="E503" s="10">
        <f t="shared" si="56"/>
        <v>3.1578947368421052E-3</v>
      </c>
      <c r="F503" s="10">
        <f t="shared" si="57"/>
        <v>1.1037527593818985E-2</v>
      </c>
      <c r="G503" s="10">
        <f t="shared" si="59"/>
        <v>0.66666666666666663</v>
      </c>
      <c r="H503" s="16">
        <f t="shared" si="58"/>
        <v>2.1052631578947368E-3</v>
      </c>
    </row>
    <row r="504" spans="1:8" x14ac:dyDescent="0.2">
      <c r="A504" s="8"/>
      <c r="B504" s="34" t="s">
        <v>482</v>
      </c>
      <c r="C504" s="3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4" t="s">
        <v>483</v>
      </c>
      <c r="C505" s="31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6" t="str">
        <f t="shared" si="58"/>
        <v/>
      </c>
    </row>
    <row r="506" spans="1:8" x14ac:dyDescent="0.2">
      <c r="A506" s="8"/>
      <c r="B506" s="34" t="s">
        <v>484</v>
      </c>
      <c r="C506" s="3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4" t="s">
        <v>485</v>
      </c>
      <c r="C507" s="3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3</v>
      </c>
      <c r="D508" s="9">
        <v>0</v>
      </c>
      <c r="E508" s="10">
        <f t="shared" si="56"/>
        <v>3.1578947368421052E-3</v>
      </c>
      <c r="F508" s="10" t="str">
        <f t="shared" si="57"/>
        <v/>
      </c>
      <c r="G508" s="10">
        <f t="shared" si="59"/>
        <v>-1</v>
      </c>
      <c r="H508" s="16">
        <f t="shared" si="58"/>
        <v>-3.1578947368421052E-3</v>
      </c>
    </row>
    <row r="509" spans="1:8" x14ac:dyDescent="0.2">
      <c r="A509" s="8"/>
      <c r="B509" s="34" t="s">
        <v>487</v>
      </c>
      <c r="C509" s="31">
        <v>9</v>
      </c>
      <c r="D509" s="9">
        <v>0</v>
      </c>
      <c r="E509" s="10">
        <f t="shared" si="56"/>
        <v>9.4736842105263164E-3</v>
      </c>
      <c r="F509" s="10" t="str">
        <f t="shared" si="57"/>
        <v/>
      </c>
      <c r="G509" s="10">
        <f t="shared" si="59"/>
        <v>-1</v>
      </c>
      <c r="H509" s="16">
        <f t="shared" si="58"/>
        <v>-9.4736842105263164E-3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4</v>
      </c>
      <c r="D514" s="9">
        <v>0</v>
      </c>
      <c r="E514" s="10">
        <f t="shared" si="56"/>
        <v>4.2105263157894736E-3</v>
      </c>
      <c r="F514" s="10" t="str">
        <f t="shared" si="57"/>
        <v/>
      </c>
      <c r="G514" s="10">
        <f t="shared" si="59"/>
        <v>-1</v>
      </c>
      <c r="H514" s="16">
        <f t="shared" si="58"/>
        <v>-4.2105263157894736E-3</v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1</v>
      </c>
      <c r="D519" s="9">
        <v>3</v>
      </c>
      <c r="E519" s="10">
        <f t="shared" si="56"/>
        <v>1.0526315789473684E-3</v>
      </c>
      <c r="F519" s="10">
        <f t="shared" si="57"/>
        <v>6.6225165562913907E-3</v>
      </c>
      <c r="G519" s="10">
        <f t="shared" si="59"/>
        <v>2</v>
      </c>
      <c r="H519" s="16">
        <f t="shared" si="58"/>
        <v>2.1052631578947368E-3</v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6" t="str">
        <f t="shared" si="58"/>
        <v/>
      </c>
    </row>
    <row r="531" spans="1:8" x14ac:dyDescent="0.2">
      <c r="A531" s="8"/>
      <c r="B531" s="34" t="s">
        <v>509</v>
      </c>
      <c r="C531" s="3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3</v>
      </c>
      <c r="D552" s="9">
        <v>0</v>
      </c>
      <c r="E552" s="10">
        <f t="shared" si="56"/>
        <v>3.1578947368421052E-3</v>
      </c>
      <c r="F552" s="10" t="str">
        <f t="shared" si="57"/>
        <v/>
      </c>
      <c r="G552" s="10">
        <f t="shared" si="59"/>
        <v>-1</v>
      </c>
      <c r="H552" s="16">
        <f t="shared" si="58"/>
        <v>-3.1578947368421052E-3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3</v>
      </c>
      <c r="D555" s="9">
        <v>2</v>
      </c>
      <c r="E555" s="10">
        <f t="shared" si="60"/>
        <v>3.1578947368421052E-3</v>
      </c>
      <c r="F555" s="10">
        <f t="shared" si="61"/>
        <v>4.4150110375275938E-3</v>
      </c>
      <c r="G555" s="10">
        <f t="shared" ref="G555:G595" si="63">+IF(AND(C555=0,D555=0)," ",IF(C555=0,1,IF(D555=0,-1,(D555-C555)/C555)))</f>
        <v>-0.33333333333333331</v>
      </c>
      <c r="H555" s="16">
        <f t="shared" si="62"/>
        <v>-1.0526315789473684E-3</v>
      </c>
    </row>
    <row r="556" spans="1:8" ht="25.5" x14ac:dyDescent="0.2">
      <c r="A556" s="8"/>
      <c r="B556" s="34" t="s">
        <v>534</v>
      </c>
      <c r="C556" s="31">
        <v>0</v>
      </c>
      <c r="D556" s="9">
        <v>2</v>
      </c>
      <c r="E556" s="10" t="str">
        <f t="shared" si="60"/>
        <v/>
      </c>
      <c r="F556" s="10">
        <f t="shared" si="61"/>
        <v>4.4150110375275938E-3</v>
      </c>
      <c r="G556" s="10">
        <f t="shared" si="63"/>
        <v>1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11</v>
      </c>
      <c r="D558" s="9">
        <v>3</v>
      </c>
      <c r="E558" s="10">
        <f t="shared" si="60"/>
        <v>1.1578947368421053E-2</v>
      </c>
      <c r="F558" s="10">
        <f t="shared" si="61"/>
        <v>6.6225165562913907E-3</v>
      </c>
      <c r="G558" s="10">
        <f t="shared" si="63"/>
        <v>-0.72727272727272729</v>
      </c>
      <c r="H558" s="16">
        <f t="shared" si="62"/>
        <v>-8.4210526315789472E-3</v>
      </c>
    </row>
    <row r="559" spans="1:8" x14ac:dyDescent="0.2">
      <c r="A559" s="8"/>
      <c r="B559" s="34" t="s">
        <v>537</v>
      </c>
      <c r="C559" s="31">
        <v>10</v>
      </c>
      <c r="D559" s="9">
        <v>0</v>
      </c>
      <c r="E559" s="10">
        <f t="shared" si="60"/>
        <v>1.0526315789473684E-2</v>
      </c>
      <c r="F559" s="10" t="str">
        <f t="shared" si="61"/>
        <v/>
      </c>
      <c r="G559" s="10">
        <f t="shared" si="63"/>
        <v>-1</v>
      </c>
      <c r="H559" s="16">
        <f t="shared" si="62"/>
        <v>-1.0526315789473684E-2</v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1</v>
      </c>
      <c r="E561" s="10" t="str">
        <f t="shared" si="60"/>
        <v/>
      </c>
      <c r="F561" s="10">
        <f t="shared" si="61"/>
        <v>2.2075055187637969E-3</v>
      </c>
      <c r="G561" s="10">
        <f t="shared" si="63"/>
        <v>1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0</v>
      </c>
      <c r="D562" s="9">
        <v>2</v>
      </c>
      <c r="E562" s="10" t="str">
        <f t="shared" si="60"/>
        <v/>
      </c>
      <c r="F562" s="10">
        <f t="shared" si="61"/>
        <v>4.4150110375275938E-3</v>
      </c>
      <c r="G562" s="10">
        <f t="shared" si="63"/>
        <v>1</v>
      </c>
      <c r="H562" s="16" t="str">
        <f t="shared" si="62"/>
        <v/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1</v>
      </c>
      <c r="D567" s="9">
        <v>10</v>
      </c>
      <c r="E567" s="10">
        <f t="shared" si="60"/>
        <v>1.0526315789473684E-3</v>
      </c>
      <c r="F567" s="10">
        <f t="shared" si="61"/>
        <v>2.2075055187637971E-2</v>
      </c>
      <c r="G567" s="10">
        <f t="shared" si="63"/>
        <v>9</v>
      </c>
      <c r="H567" s="16">
        <f t="shared" si="62"/>
        <v>9.4736842105263147E-3</v>
      </c>
    </row>
    <row r="568" spans="1:8" ht="25.5" x14ac:dyDescent="0.2">
      <c r="A568" s="8"/>
      <c r="B568" s="34" t="s">
        <v>546</v>
      </c>
      <c r="C568" s="3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4" t="s">
        <v>547</v>
      </c>
      <c r="C569" s="31">
        <v>0</v>
      </c>
      <c r="D569" s="9">
        <v>3</v>
      </c>
      <c r="E569" s="10" t="str">
        <f t="shared" si="60"/>
        <v/>
      </c>
      <c r="F569" s="10">
        <f t="shared" si="61"/>
        <v>6.6225165562913907E-3</v>
      </c>
      <c r="G569" s="10">
        <f t="shared" si="63"/>
        <v>1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6" t="str">
        <f t="shared" si="62"/>
        <v/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4</v>
      </c>
      <c r="D574" s="9">
        <v>0</v>
      </c>
      <c r="E574" s="10">
        <f t="shared" si="60"/>
        <v>4.2105263157894736E-3</v>
      </c>
      <c r="F574" s="10" t="str">
        <f t="shared" si="61"/>
        <v/>
      </c>
      <c r="G574" s="10">
        <f t="shared" si="63"/>
        <v>-1</v>
      </c>
      <c r="H574" s="16">
        <f t="shared" si="62"/>
        <v>-4.2105263157894736E-3</v>
      </c>
    </row>
    <row r="575" spans="1:8" ht="25.5" x14ac:dyDescent="0.2">
      <c r="A575" s="8"/>
      <c r="B575" s="34" t="s">
        <v>553</v>
      </c>
      <c r="C575" s="31">
        <v>1</v>
      </c>
      <c r="D575" s="9">
        <v>0</v>
      </c>
      <c r="E575" s="10">
        <f t="shared" si="60"/>
        <v>1.0526315789473684E-3</v>
      </c>
      <c r="F575" s="10" t="str">
        <f t="shared" si="61"/>
        <v/>
      </c>
      <c r="G575" s="10">
        <f t="shared" si="63"/>
        <v>-1</v>
      </c>
      <c r="H575" s="16">
        <f t="shared" si="62"/>
        <v>-1.0526315789473684E-3</v>
      </c>
    </row>
    <row r="576" spans="1:8" x14ac:dyDescent="0.2">
      <c r="A576" s="8"/>
      <c r="B576" s="34" t="s">
        <v>554</v>
      </c>
      <c r="C576" s="3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24</v>
      </c>
      <c r="D579" s="9">
        <v>6</v>
      </c>
      <c r="E579" s="10">
        <f t="shared" si="60"/>
        <v>2.5263157894736842E-2</v>
      </c>
      <c r="F579" s="10">
        <f t="shared" si="61"/>
        <v>1.3245033112582781E-2</v>
      </c>
      <c r="G579" s="10">
        <f t="shared" si="63"/>
        <v>-0.75</v>
      </c>
      <c r="H579" s="16">
        <f t="shared" si="62"/>
        <v>-1.8947368421052629E-2</v>
      </c>
    </row>
    <row r="580" spans="1:8" ht="25.5" x14ac:dyDescent="0.2">
      <c r="A580" s="8"/>
      <c r="B580" s="34" t="s">
        <v>558</v>
      </c>
      <c r="C580" s="31">
        <v>15</v>
      </c>
      <c r="D580" s="9">
        <v>0</v>
      </c>
      <c r="E580" s="10">
        <f t="shared" si="60"/>
        <v>1.5789473684210527E-2</v>
      </c>
      <c r="F580" s="10" t="str">
        <f t="shared" si="61"/>
        <v/>
      </c>
      <c r="G580" s="10">
        <f t="shared" si="63"/>
        <v>-1</v>
      </c>
      <c r="H580" s="16">
        <f t="shared" si="62"/>
        <v>-1.5789473684210527E-2</v>
      </c>
    </row>
    <row r="581" spans="1:8" x14ac:dyDescent="0.2">
      <c r="A581" s="8"/>
      <c r="B581" s="34" t="s">
        <v>559</v>
      </c>
      <c r="C581" s="31">
        <v>6</v>
      </c>
      <c r="D581" s="9">
        <v>4</v>
      </c>
      <c r="E581" s="10">
        <f t="shared" si="60"/>
        <v>6.3157894736842104E-3</v>
      </c>
      <c r="F581" s="10">
        <f t="shared" si="61"/>
        <v>8.8300220750551876E-3</v>
      </c>
      <c r="G581" s="10">
        <f t="shared" si="63"/>
        <v>-0.33333333333333331</v>
      </c>
      <c r="H581" s="16">
        <f t="shared" si="62"/>
        <v>-2.1052631578947368E-3</v>
      </c>
    </row>
    <row r="582" spans="1:8" x14ac:dyDescent="0.2">
      <c r="A582" s="8"/>
      <c r="B582" s="34" t="s">
        <v>560</v>
      </c>
      <c r="C582" s="31">
        <v>2</v>
      </c>
      <c r="D582" s="9">
        <v>1</v>
      </c>
      <c r="E582" s="10">
        <f t="shared" si="60"/>
        <v>2.1052631578947368E-3</v>
      </c>
      <c r="F582" s="10">
        <f t="shared" si="61"/>
        <v>2.2075055187637969E-3</v>
      </c>
      <c r="G582" s="10">
        <f t="shared" si="63"/>
        <v>-0.5</v>
      </c>
      <c r="H582" s="16">
        <f t="shared" si="62"/>
        <v>-1.0526315789473684E-3</v>
      </c>
    </row>
    <row r="583" spans="1:8" x14ac:dyDescent="0.2">
      <c r="A583" s="8"/>
      <c r="B583" s="34" t="s">
        <v>561</v>
      </c>
      <c r="C583" s="31">
        <v>6</v>
      </c>
      <c r="D583" s="9">
        <v>0</v>
      </c>
      <c r="E583" s="10">
        <f t="shared" si="60"/>
        <v>6.3157894736842104E-3</v>
      </c>
      <c r="F583" s="10" t="str">
        <f t="shared" si="61"/>
        <v/>
      </c>
      <c r="G583" s="10">
        <f t="shared" si="63"/>
        <v>-1</v>
      </c>
      <c r="H583" s="16">
        <f t="shared" si="62"/>
        <v>-6.3157894736842104E-3</v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55</v>
      </c>
      <c r="D586" s="9">
        <v>0</v>
      </c>
      <c r="E586" s="10">
        <f t="shared" si="60"/>
        <v>5.7894736842105263E-2</v>
      </c>
      <c r="F586" s="10" t="str">
        <f t="shared" si="61"/>
        <v/>
      </c>
      <c r="G586" s="10">
        <f t="shared" si="63"/>
        <v>-1</v>
      </c>
      <c r="H586" s="16">
        <f t="shared" si="62"/>
        <v>-5.7894736842105263E-2</v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5</v>
      </c>
      <c r="D588" s="9">
        <v>2</v>
      </c>
      <c r="E588" s="10">
        <f t="shared" si="60"/>
        <v>5.263157894736842E-3</v>
      </c>
      <c r="F588" s="10">
        <f t="shared" si="61"/>
        <v>4.4150110375275938E-3</v>
      </c>
      <c r="G588" s="10">
        <f t="shared" si="63"/>
        <v>-0.6</v>
      </c>
      <c r="H588" s="16">
        <f t="shared" si="62"/>
        <v>-3.1578947368421052E-3</v>
      </c>
    </row>
    <row r="589" spans="1:8" x14ac:dyDescent="0.2">
      <c r="A589" s="8"/>
      <c r="B589" s="34" t="s">
        <v>567</v>
      </c>
      <c r="C589" s="3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290</v>
      </c>
      <c r="D601" s="30">
        <f>SUM(D602:D629)</f>
        <v>218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-0.24827586206896551</v>
      </c>
      <c r="H601" s="40">
        <f t="shared" ref="H601:H629" si="66">+IF(OR(AND(E601=""),(G601="")),"",E601*G601)</f>
        <v>-0.24827586206896551</v>
      </c>
    </row>
    <row r="602" spans="1:8" x14ac:dyDescent="0.2">
      <c r="A602" s="8"/>
      <c r="B602" s="33" t="s">
        <v>574</v>
      </c>
      <c r="C602" s="39">
        <v>0</v>
      </c>
      <c r="D602" s="36">
        <v>0</v>
      </c>
      <c r="E602" s="37" t="str">
        <f t="shared" si="64"/>
        <v/>
      </c>
      <c r="F602" s="37" t="str">
        <f t="shared" si="65"/>
        <v/>
      </c>
      <c r="G602" s="37" t="str">
        <f t="shared" ref="G602:G629" si="67">+IF(AND(C602=0,D602=0)," ",IF(C602=0,1,IF(D602=0,-1,(D602-C602)/C602)))</f>
        <v xml:space="preserve"> </v>
      </c>
      <c r="H602" s="38" t="str">
        <f t="shared" si="66"/>
        <v/>
      </c>
    </row>
    <row r="603" spans="1:8" x14ac:dyDescent="0.2">
      <c r="A603" s="8"/>
      <c r="B603" s="34" t="s">
        <v>575</v>
      </c>
      <c r="C603" s="31">
        <v>2</v>
      </c>
      <c r="D603" s="9">
        <v>2</v>
      </c>
      <c r="E603" s="10">
        <f t="shared" si="64"/>
        <v>6.8965517241379309E-3</v>
      </c>
      <c r="F603" s="10">
        <f t="shared" si="65"/>
        <v>9.1743119266055051E-3</v>
      </c>
      <c r="G603" s="10">
        <f t="shared" si="67"/>
        <v>0</v>
      </c>
      <c r="H603" s="16">
        <f t="shared" si="66"/>
        <v>0</v>
      </c>
    </row>
    <row r="604" spans="1:8" ht="25.5" x14ac:dyDescent="0.2">
      <c r="A604" s="8"/>
      <c r="B604" s="34" t="s">
        <v>576</v>
      </c>
      <c r="C604" s="31">
        <v>106</v>
      </c>
      <c r="D604" s="9">
        <v>46</v>
      </c>
      <c r="E604" s="10">
        <f t="shared" si="64"/>
        <v>0.36551724137931035</v>
      </c>
      <c r="F604" s="10">
        <f t="shared" si="65"/>
        <v>0.21100917431192662</v>
      </c>
      <c r="G604" s="10">
        <f t="shared" si="67"/>
        <v>-0.56603773584905659</v>
      </c>
      <c r="H604" s="16">
        <f t="shared" si="66"/>
        <v>-0.20689655172413793</v>
      </c>
    </row>
    <row r="605" spans="1:8" x14ac:dyDescent="0.2">
      <c r="A605" s="8"/>
      <c r="B605" s="34" t="s">
        <v>577</v>
      </c>
      <c r="C605" s="31">
        <v>32</v>
      </c>
      <c r="D605" s="9">
        <v>15</v>
      </c>
      <c r="E605" s="10">
        <f t="shared" si="64"/>
        <v>0.1103448275862069</v>
      </c>
      <c r="F605" s="10">
        <f t="shared" si="65"/>
        <v>6.8807339449541288E-2</v>
      </c>
      <c r="G605" s="10">
        <f t="shared" si="67"/>
        <v>-0.53125</v>
      </c>
      <c r="H605" s="16">
        <f t="shared" si="66"/>
        <v>-5.8620689655172413E-2</v>
      </c>
    </row>
    <row r="606" spans="1:8" x14ac:dyDescent="0.2">
      <c r="A606" s="8"/>
      <c r="B606" s="34" t="s">
        <v>578</v>
      </c>
      <c r="C606" s="31">
        <v>0</v>
      </c>
      <c r="D606" s="9">
        <v>23</v>
      </c>
      <c r="E606" s="10" t="str">
        <f t="shared" si="64"/>
        <v/>
      </c>
      <c r="F606" s="10">
        <f t="shared" si="65"/>
        <v>0.10550458715596331</v>
      </c>
      <c r="G606" s="10">
        <f t="shared" si="67"/>
        <v>1</v>
      </c>
      <c r="H606" s="16" t="str">
        <f t="shared" si="66"/>
        <v/>
      </c>
    </row>
    <row r="607" spans="1:8" x14ac:dyDescent="0.2">
      <c r="A607" s="8"/>
      <c r="B607" s="34" t="s">
        <v>579</v>
      </c>
      <c r="C607" s="31">
        <v>3</v>
      </c>
      <c r="D607" s="9">
        <v>8</v>
      </c>
      <c r="E607" s="10">
        <f t="shared" si="64"/>
        <v>1.0344827586206896E-2</v>
      </c>
      <c r="F607" s="10">
        <f t="shared" si="65"/>
        <v>3.669724770642202E-2</v>
      </c>
      <c r="G607" s="10">
        <f t="shared" si="67"/>
        <v>1.6666666666666667</v>
      </c>
      <c r="H607" s="16">
        <f t="shared" si="66"/>
        <v>1.7241379310344827E-2</v>
      </c>
    </row>
    <row r="608" spans="1:8" x14ac:dyDescent="0.2">
      <c r="A608" s="8"/>
      <c r="B608" s="34" t="s">
        <v>580</v>
      </c>
      <c r="C608" s="31">
        <v>2</v>
      </c>
      <c r="D608" s="9">
        <v>4</v>
      </c>
      <c r="E608" s="10">
        <f t="shared" si="64"/>
        <v>6.8965517241379309E-3</v>
      </c>
      <c r="F608" s="10">
        <f t="shared" si="65"/>
        <v>1.834862385321101E-2</v>
      </c>
      <c r="G608" s="10">
        <f t="shared" si="67"/>
        <v>1</v>
      </c>
      <c r="H608" s="16">
        <f t="shared" si="66"/>
        <v>6.8965517241379309E-3</v>
      </c>
    </row>
    <row r="609" spans="1:8" x14ac:dyDescent="0.2">
      <c r="A609" s="8"/>
      <c r="B609" s="34" t="s">
        <v>581</v>
      </c>
      <c r="C609" s="31">
        <v>5</v>
      </c>
      <c r="D609" s="9">
        <v>5</v>
      </c>
      <c r="E609" s="10">
        <f t="shared" si="64"/>
        <v>1.7241379310344827E-2</v>
      </c>
      <c r="F609" s="10">
        <f t="shared" si="65"/>
        <v>2.2935779816513763E-2</v>
      </c>
      <c r="G609" s="10">
        <f t="shared" si="67"/>
        <v>0</v>
      </c>
      <c r="H609" s="16">
        <f t="shared" si="66"/>
        <v>0</v>
      </c>
    </row>
    <row r="610" spans="1:8" x14ac:dyDescent="0.2">
      <c r="A610" s="8"/>
      <c r="B610" s="34" t="s">
        <v>582</v>
      </c>
      <c r="C610" s="31">
        <v>2</v>
      </c>
      <c r="D610" s="9">
        <v>12</v>
      </c>
      <c r="E610" s="10">
        <f t="shared" si="64"/>
        <v>6.8965517241379309E-3</v>
      </c>
      <c r="F610" s="10">
        <f t="shared" si="65"/>
        <v>5.5045871559633031E-2</v>
      </c>
      <c r="G610" s="10">
        <f t="shared" si="67"/>
        <v>5</v>
      </c>
      <c r="H610" s="16">
        <f t="shared" si="66"/>
        <v>3.4482758620689655E-2</v>
      </c>
    </row>
    <row r="611" spans="1:8" x14ac:dyDescent="0.2">
      <c r="A611" s="8"/>
      <c r="B611" s="34" t="s">
        <v>583</v>
      </c>
      <c r="C611" s="31">
        <v>3</v>
      </c>
      <c r="D611" s="9">
        <v>0</v>
      </c>
      <c r="E611" s="10">
        <f t="shared" si="64"/>
        <v>1.0344827586206896E-2</v>
      </c>
      <c r="F611" s="10" t="str">
        <f t="shared" si="65"/>
        <v/>
      </c>
      <c r="G611" s="10">
        <f t="shared" si="67"/>
        <v>-1</v>
      </c>
      <c r="H611" s="16">
        <f t="shared" si="66"/>
        <v>-1.0344827586206896E-2</v>
      </c>
    </row>
    <row r="612" spans="1:8" x14ac:dyDescent="0.2">
      <c r="A612" s="8"/>
      <c r="B612" s="34" t="s">
        <v>584</v>
      </c>
      <c r="C612" s="31">
        <v>58</v>
      </c>
      <c r="D612" s="9">
        <v>20</v>
      </c>
      <c r="E612" s="10">
        <f t="shared" si="64"/>
        <v>0.2</v>
      </c>
      <c r="F612" s="10">
        <f t="shared" si="65"/>
        <v>9.1743119266055051E-2</v>
      </c>
      <c r="G612" s="10">
        <f t="shared" si="67"/>
        <v>-0.65517241379310343</v>
      </c>
      <c r="H612" s="16">
        <f t="shared" si="66"/>
        <v>-0.1310344827586207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4" t="s">
        <v>589</v>
      </c>
      <c r="C617" s="31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6" t="str">
        <f t="shared" si="66"/>
        <v/>
      </c>
    </row>
    <row r="618" spans="1:8" x14ac:dyDescent="0.2">
      <c r="A618" s="8"/>
      <c r="B618" s="34" t="s">
        <v>590</v>
      </c>
      <c r="C618" s="31">
        <v>1</v>
      </c>
      <c r="D618" s="9">
        <v>2</v>
      </c>
      <c r="E618" s="10">
        <f t="shared" si="64"/>
        <v>3.4482758620689655E-3</v>
      </c>
      <c r="F618" s="10">
        <f t="shared" si="65"/>
        <v>9.1743119266055051E-3</v>
      </c>
      <c r="G618" s="10">
        <f t="shared" si="67"/>
        <v>1</v>
      </c>
      <c r="H618" s="16">
        <f t="shared" si="66"/>
        <v>3.4482758620689655E-3</v>
      </c>
    </row>
    <row r="619" spans="1:8" x14ac:dyDescent="0.2">
      <c r="A619" s="8"/>
      <c r="B619" s="34" t="s">
        <v>591</v>
      </c>
      <c r="C619" s="31">
        <v>39</v>
      </c>
      <c r="D619" s="9">
        <v>64</v>
      </c>
      <c r="E619" s="10">
        <f t="shared" si="64"/>
        <v>0.13448275862068965</v>
      </c>
      <c r="F619" s="10">
        <f t="shared" si="65"/>
        <v>0.29357798165137616</v>
      </c>
      <c r="G619" s="10">
        <f t="shared" si="67"/>
        <v>0.64102564102564108</v>
      </c>
      <c r="H619" s="16">
        <f t="shared" si="66"/>
        <v>8.6206896551724144E-2</v>
      </c>
    </row>
    <row r="620" spans="1:8" x14ac:dyDescent="0.2">
      <c r="A620" s="8"/>
      <c r="B620" s="34" t="s">
        <v>592</v>
      </c>
      <c r="C620" s="31">
        <v>8</v>
      </c>
      <c r="D620" s="9">
        <v>9</v>
      </c>
      <c r="E620" s="10">
        <f t="shared" si="64"/>
        <v>2.7586206896551724E-2</v>
      </c>
      <c r="F620" s="10">
        <f t="shared" si="65"/>
        <v>4.1284403669724773E-2</v>
      </c>
      <c r="G620" s="10">
        <f t="shared" si="67"/>
        <v>0.125</v>
      </c>
      <c r="H620" s="16">
        <f t="shared" si="66"/>
        <v>3.4482758620689655E-3</v>
      </c>
    </row>
    <row r="621" spans="1:8" x14ac:dyDescent="0.2">
      <c r="A621" s="8"/>
      <c r="B621" s="34" t="s">
        <v>593</v>
      </c>
      <c r="C621" s="31">
        <v>16</v>
      </c>
      <c r="D621" s="9">
        <v>0</v>
      </c>
      <c r="E621" s="10">
        <f t="shared" si="64"/>
        <v>5.5172413793103448E-2</v>
      </c>
      <c r="F621" s="10" t="str">
        <f t="shared" si="65"/>
        <v/>
      </c>
      <c r="G621" s="10">
        <f t="shared" si="67"/>
        <v>-1</v>
      </c>
      <c r="H621" s="16">
        <f t="shared" si="66"/>
        <v>-5.5172413793103448E-2</v>
      </c>
    </row>
    <row r="622" spans="1:8" x14ac:dyDescent="0.2">
      <c r="A622" s="8"/>
      <c r="B622" s="34" t="s">
        <v>594</v>
      </c>
      <c r="C622" s="31">
        <v>6</v>
      </c>
      <c r="D622" s="9">
        <v>0</v>
      </c>
      <c r="E622" s="10">
        <f t="shared" si="64"/>
        <v>2.0689655172413793E-2</v>
      </c>
      <c r="F622" s="10" t="str">
        <f t="shared" si="65"/>
        <v/>
      </c>
      <c r="G622" s="10">
        <f t="shared" si="67"/>
        <v>-1</v>
      </c>
      <c r="H622" s="16">
        <f t="shared" si="66"/>
        <v>-2.0689655172413793E-2</v>
      </c>
    </row>
    <row r="623" spans="1:8" ht="25.5" x14ac:dyDescent="0.2">
      <c r="A623" s="8"/>
      <c r="B623" s="34" t="s">
        <v>595</v>
      </c>
      <c r="C623" s="3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1</v>
      </c>
      <c r="D625" s="9">
        <v>6</v>
      </c>
      <c r="E625" s="10">
        <f t="shared" si="64"/>
        <v>3.4482758620689655E-3</v>
      </c>
      <c r="F625" s="10">
        <f t="shared" si="65"/>
        <v>2.7522935779816515E-2</v>
      </c>
      <c r="G625" s="10">
        <f t="shared" si="67"/>
        <v>5</v>
      </c>
      <c r="H625" s="16">
        <f t="shared" si="66"/>
        <v>1.7241379310344827E-2</v>
      </c>
    </row>
    <row r="626" spans="1:8" x14ac:dyDescent="0.2">
      <c r="A626" s="8"/>
      <c r="B626" s="34" t="s">
        <v>598</v>
      </c>
      <c r="C626" s="3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0</v>
      </c>
      <c r="D628" s="9">
        <v>2</v>
      </c>
      <c r="E628" s="10" t="str">
        <f t="shared" si="64"/>
        <v/>
      </c>
      <c r="F628" s="10">
        <f t="shared" si="65"/>
        <v>9.1743119266055051E-3</v>
      </c>
      <c r="G628" s="10">
        <f t="shared" si="67"/>
        <v>1</v>
      </c>
      <c r="H628" s="16" t="str">
        <f t="shared" si="66"/>
        <v/>
      </c>
    </row>
    <row r="629" spans="1:8" ht="26.25" thickBot="1" x14ac:dyDescent="0.25">
      <c r="A629" s="8"/>
      <c r="B629" s="35" t="s">
        <v>601</v>
      </c>
      <c r="C629" s="32">
        <v>6</v>
      </c>
      <c r="D629" s="17">
        <v>0</v>
      </c>
      <c r="E629" s="18">
        <f t="shared" si="64"/>
        <v>2.0689655172413793E-2</v>
      </c>
      <c r="F629" s="18" t="str">
        <f t="shared" si="65"/>
        <v/>
      </c>
      <c r="G629" s="18">
        <f t="shared" si="67"/>
        <v>-1</v>
      </c>
      <c r="H629" s="19">
        <f t="shared" si="66"/>
        <v>-2.0689655172413793E-2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656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657</v>
      </c>
      <c r="C8" s="30">
        <f>+C19+C76+C181+C362+C601</f>
        <v>26820</v>
      </c>
      <c r="D8" s="30">
        <f>+D19+D76+D181+D362+D601</f>
        <v>23434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-0.12624906785980611</v>
      </c>
      <c r="H8" s="40">
        <f t="shared" ref="H8:H13" si="1">+IF(OR(AND(E8=""),(G8="")),"",E8*G8)</f>
        <v>-0.12624906785980611</v>
      </c>
    </row>
    <row r="9" spans="1:8" x14ac:dyDescent="0.2">
      <c r="A9" s="8"/>
      <c r="B9" s="33" t="s">
        <v>8</v>
      </c>
      <c r="C9" s="31">
        <f>+C19</f>
        <v>385</v>
      </c>
      <c r="D9" s="9">
        <f>+D19</f>
        <v>296</v>
      </c>
      <c r="E9" s="10">
        <f t="shared" ref="E9:F13" si="2">+C9/C$8</f>
        <v>1.435495898583147E-2</v>
      </c>
      <c r="F9" s="10">
        <f t="shared" si="2"/>
        <v>1.2631219595459589E-2</v>
      </c>
      <c r="G9" s="10">
        <f t="shared" si="0"/>
        <v>-0.23116883116883116</v>
      </c>
      <c r="H9" s="16">
        <f t="shared" si="1"/>
        <v>-3.3184190902311706E-3</v>
      </c>
    </row>
    <row r="10" spans="1:8" x14ac:dyDescent="0.2">
      <c r="A10" s="8"/>
      <c r="B10" s="34" t="s">
        <v>9</v>
      </c>
      <c r="C10" s="31">
        <f>+C76</f>
        <v>3600</v>
      </c>
      <c r="D10" s="9">
        <f>+D76</f>
        <v>3265</v>
      </c>
      <c r="E10" s="10">
        <f t="shared" si="2"/>
        <v>0.13422818791946309</v>
      </c>
      <c r="F10" s="10">
        <f t="shared" si="2"/>
        <v>0.13932747290262013</v>
      </c>
      <c r="G10" s="10">
        <f t="shared" si="0"/>
        <v>-9.3055555555555558E-2</v>
      </c>
      <c r="H10" s="16">
        <f t="shared" si="1"/>
        <v>-1.2490678598061149E-2</v>
      </c>
    </row>
    <row r="11" spans="1:8" ht="25.5" x14ac:dyDescent="0.2">
      <c r="A11" s="8"/>
      <c r="B11" s="34" t="s">
        <v>10</v>
      </c>
      <c r="C11" s="31">
        <f>+C181</f>
        <v>4605</v>
      </c>
      <c r="D11" s="9">
        <f>+D181</f>
        <v>2904</v>
      </c>
      <c r="E11" s="10">
        <f t="shared" si="2"/>
        <v>0.17170022371364654</v>
      </c>
      <c r="F11" s="10">
        <f t="shared" si="2"/>
        <v>0.12392250576086029</v>
      </c>
      <c r="G11" s="10">
        <f t="shared" si="0"/>
        <v>-0.36938110749185665</v>
      </c>
      <c r="H11" s="16">
        <f t="shared" si="1"/>
        <v>-6.3422818791946306E-2</v>
      </c>
    </row>
    <row r="12" spans="1:8" x14ac:dyDescent="0.2">
      <c r="A12" s="8"/>
      <c r="B12" s="34" t="s">
        <v>11</v>
      </c>
      <c r="C12" s="31">
        <f>+C362</f>
        <v>15381</v>
      </c>
      <c r="D12" s="9">
        <f>+D362</f>
        <v>13750</v>
      </c>
      <c r="E12" s="10">
        <f t="shared" si="2"/>
        <v>0.573489932885906</v>
      </c>
      <c r="F12" s="10">
        <f t="shared" si="2"/>
        <v>0.58675428864043699</v>
      </c>
      <c r="G12" s="10">
        <f t="shared" si="0"/>
        <v>-0.10603991938105455</v>
      </c>
      <c r="H12" s="16">
        <f t="shared" si="1"/>
        <v>-6.0812826249067857E-2</v>
      </c>
    </row>
    <row r="13" spans="1:8" ht="15.75" thickBot="1" x14ac:dyDescent="0.25">
      <c r="A13" s="8"/>
      <c r="B13" s="35" t="s">
        <v>12</v>
      </c>
      <c r="C13" s="32">
        <f>+C601</f>
        <v>2849</v>
      </c>
      <c r="D13" s="17">
        <f>+D601</f>
        <v>3219</v>
      </c>
      <c r="E13" s="18">
        <f t="shared" si="2"/>
        <v>0.10622669649515287</v>
      </c>
      <c r="F13" s="18">
        <f t="shared" si="2"/>
        <v>0.13736451310062303</v>
      </c>
      <c r="G13" s="18">
        <f t="shared" si="0"/>
        <v>0.12987012987012986</v>
      </c>
      <c r="H13" s="19">
        <f t="shared" si="1"/>
        <v>1.3795674869500372E-2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385</v>
      </c>
      <c r="D19" s="30">
        <f>SUM(D20:D70)</f>
        <v>296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-0.23116883116883116</v>
      </c>
      <c r="H19" s="40">
        <f t="shared" ref="H19:H50" si="5">+IF(OR(AND(E19=""),(G19="")),"",E19*G19)</f>
        <v>-0.23116883116883116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1</v>
      </c>
      <c r="D22" s="9">
        <v>0</v>
      </c>
      <c r="E22" s="10">
        <f t="shared" si="3"/>
        <v>2.5974025974025974E-3</v>
      </c>
      <c r="F22" s="10" t="str">
        <f t="shared" si="4"/>
        <v/>
      </c>
      <c r="G22" s="10">
        <f t="shared" si="6"/>
        <v>-1</v>
      </c>
      <c r="H22" s="16">
        <f t="shared" si="5"/>
        <v>-2.5974025974025974E-3</v>
      </c>
    </row>
    <row r="23" spans="1:8" ht="38.25" x14ac:dyDescent="0.2">
      <c r="A23" s="8"/>
      <c r="B23" s="34" t="s">
        <v>19</v>
      </c>
      <c r="C23" s="31">
        <v>1</v>
      </c>
      <c r="D23" s="9">
        <v>1</v>
      </c>
      <c r="E23" s="10">
        <f t="shared" si="3"/>
        <v>2.5974025974025974E-3</v>
      </c>
      <c r="F23" s="10">
        <f t="shared" si="4"/>
        <v>3.3783783783783786E-3</v>
      </c>
      <c r="G23" s="10">
        <f t="shared" si="6"/>
        <v>0</v>
      </c>
      <c r="H23" s="16">
        <f t="shared" si="5"/>
        <v>0</v>
      </c>
    </row>
    <row r="24" spans="1:8" ht="25.5" x14ac:dyDescent="0.2">
      <c r="A24" s="8"/>
      <c r="B24" s="34" t="s">
        <v>20</v>
      </c>
      <c r="C24" s="31">
        <v>0</v>
      </c>
      <c r="D24" s="9">
        <v>3</v>
      </c>
      <c r="E24" s="10" t="str">
        <f t="shared" si="3"/>
        <v/>
      </c>
      <c r="F24" s="10">
        <f t="shared" si="4"/>
        <v>1.0135135135135136E-2</v>
      </c>
      <c r="G24" s="10">
        <f t="shared" si="6"/>
        <v>1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35</v>
      </c>
      <c r="E25" s="10" t="str">
        <f t="shared" si="3"/>
        <v/>
      </c>
      <c r="F25" s="10">
        <f t="shared" si="4"/>
        <v>0.11824324324324324</v>
      </c>
      <c r="G25" s="10">
        <f t="shared" si="6"/>
        <v>1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5</v>
      </c>
      <c r="E26" s="10" t="str">
        <f t="shared" si="3"/>
        <v/>
      </c>
      <c r="F26" s="10">
        <f t="shared" si="4"/>
        <v>1.6891891891891893E-2</v>
      </c>
      <c r="G26" s="10">
        <f t="shared" si="6"/>
        <v>1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13</v>
      </c>
      <c r="D27" s="9">
        <v>8</v>
      </c>
      <c r="E27" s="10">
        <f t="shared" si="3"/>
        <v>3.3766233766233764E-2</v>
      </c>
      <c r="F27" s="10">
        <f t="shared" si="4"/>
        <v>2.7027027027027029E-2</v>
      </c>
      <c r="G27" s="10">
        <f t="shared" si="6"/>
        <v>-0.38461538461538464</v>
      </c>
      <c r="H27" s="16">
        <f t="shared" si="5"/>
        <v>-1.2987012987012986E-2</v>
      </c>
    </row>
    <row r="28" spans="1:8" x14ac:dyDescent="0.2">
      <c r="A28" s="8"/>
      <c r="B28" s="34" t="s">
        <v>24</v>
      </c>
      <c r="C28" s="31">
        <v>2</v>
      </c>
      <c r="D28" s="9">
        <v>5</v>
      </c>
      <c r="E28" s="10">
        <f t="shared" si="3"/>
        <v>5.1948051948051948E-3</v>
      </c>
      <c r="F28" s="10">
        <f t="shared" si="4"/>
        <v>1.6891891891891893E-2</v>
      </c>
      <c r="G28" s="10">
        <f t="shared" si="6"/>
        <v>1.5</v>
      </c>
      <c r="H28" s="16">
        <f t="shared" si="5"/>
        <v>7.7922077922077922E-3</v>
      </c>
    </row>
    <row r="29" spans="1:8" x14ac:dyDescent="0.2">
      <c r="A29" s="8"/>
      <c r="B29" s="34" t="s">
        <v>25</v>
      </c>
      <c r="C29" s="31">
        <v>11</v>
      </c>
      <c r="D29" s="9">
        <v>4</v>
      </c>
      <c r="E29" s="10">
        <f t="shared" si="3"/>
        <v>2.8571428571428571E-2</v>
      </c>
      <c r="F29" s="10">
        <f t="shared" si="4"/>
        <v>1.3513513513513514E-2</v>
      </c>
      <c r="G29" s="10">
        <f t="shared" si="6"/>
        <v>-0.63636363636363635</v>
      </c>
      <c r="H29" s="16">
        <f t="shared" si="5"/>
        <v>-1.8181818181818181E-2</v>
      </c>
    </row>
    <row r="30" spans="1:8" x14ac:dyDescent="0.2">
      <c r="A30" s="8"/>
      <c r="B30" s="34" t="s">
        <v>26</v>
      </c>
      <c r="C30" s="31">
        <v>78</v>
      </c>
      <c r="D30" s="9">
        <v>125</v>
      </c>
      <c r="E30" s="10">
        <f t="shared" si="3"/>
        <v>0.20259740259740261</v>
      </c>
      <c r="F30" s="10">
        <f t="shared" si="4"/>
        <v>0.42229729729729731</v>
      </c>
      <c r="G30" s="10">
        <f t="shared" si="6"/>
        <v>0.60256410256410253</v>
      </c>
      <c r="H30" s="16">
        <f t="shared" si="5"/>
        <v>0.12207792207792208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4</v>
      </c>
      <c r="D32" s="9">
        <v>0</v>
      </c>
      <c r="E32" s="10">
        <f t="shared" si="3"/>
        <v>1.038961038961039E-2</v>
      </c>
      <c r="F32" s="10" t="str">
        <f t="shared" si="4"/>
        <v/>
      </c>
      <c r="G32" s="10">
        <f t="shared" si="6"/>
        <v>-1</v>
      </c>
      <c r="H32" s="16">
        <f t="shared" si="5"/>
        <v>-1.038961038961039E-2</v>
      </c>
    </row>
    <row r="33" spans="1:8" x14ac:dyDescent="0.2">
      <c r="A33" s="8"/>
      <c r="B33" s="34" t="s">
        <v>29</v>
      </c>
      <c r="C33" s="31">
        <v>1</v>
      </c>
      <c r="D33" s="9">
        <v>3</v>
      </c>
      <c r="E33" s="10">
        <f t="shared" si="3"/>
        <v>2.5974025974025974E-3</v>
      </c>
      <c r="F33" s="10">
        <f t="shared" si="4"/>
        <v>1.0135135135135136E-2</v>
      </c>
      <c r="G33" s="10">
        <f t="shared" si="6"/>
        <v>2</v>
      </c>
      <c r="H33" s="16">
        <f t="shared" si="5"/>
        <v>5.1948051948051948E-3</v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10</v>
      </c>
      <c r="D36" s="9">
        <v>17</v>
      </c>
      <c r="E36" s="10">
        <f t="shared" si="3"/>
        <v>2.5974025974025976E-2</v>
      </c>
      <c r="F36" s="10">
        <f t="shared" si="4"/>
        <v>5.7432432432432436E-2</v>
      </c>
      <c r="G36" s="10">
        <f t="shared" si="6"/>
        <v>0.7</v>
      </c>
      <c r="H36" s="16">
        <f t="shared" si="5"/>
        <v>1.8181818181818181E-2</v>
      </c>
    </row>
    <row r="37" spans="1:8" ht="25.5" x14ac:dyDescent="0.2">
      <c r="A37" s="8"/>
      <c r="B37" s="34" t="s">
        <v>33</v>
      </c>
      <c r="C37" s="31">
        <v>0</v>
      </c>
      <c r="D37" s="9">
        <v>1</v>
      </c>
      <c r="E37" s="10" t="str">
        <f t="shared" si="3"/>
        <v/>
      </c>
      <c r="F37" s="10">
        <f t="shared" si="4"/>
        <v>3.3783783783783786E-3</v>
      </c>
      <c r="G37" s="10">
        <f t="shared" si="6"/>
        <v>1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1</v>
      </c>
      <c r="D38" s="9">
        <v>2</v>
      </c>
      <c r="E38" s="10">
        <f t="shared" si="3"/>
        <v>2.5974025974025974E-3</v>
      </c>
      <c r="F38" s="10">
        <f t="shared" si="4"/>
        <v>6.7567567567567571E-3</v>
      </c>
      <c r="G38" s="10">
        <f t="shared" si="6"/>
        <v>1</v>
      </c>
      <c r="H38" s="16">
        <f t="shared" si="5"/>
        <v>2.5974025974025974E-3</v>
      </c>
    </row>
    <row r="39" spans="1:8" x14ac:dyDescent="0.2">
      <c r="A39" s="8"/>
      <c r="B39" s="34" t="s">
        <v>35</v>
      </c>
      <c r="C39" s="31">
        <v>2</v>
      </c>
      <c r="D39" s="9">
        <v>12</v>
      </c>
      <c r="E39" s="10">
        <f t="shared" si="3"/>
        <v>5.1948051948051948E-3</v>
      </c>
      <c r="F39" s="10">
        <f t="shared" si="4"/>
        <v>4.0540540540540543E-2</v>
      </c>
      <c r="G39" s="10">
        <f t="shared" si="6"/>
        <v>5</v>
      </c>
      <c r="H39" s="16">
        <f t="shared" si="5"/>
        <v>2.5974025974025976E-2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6</v>
      </c>
      <c r="D44" s="9">
        <v>3</v>
      </c>
      <c r="E44" s="10">
        <f t="shared" si="3"/>
        <v>1.5584415584415584E-2</v>
      </c>
      <c r="F44" s="10">
        <f t="shared" si="4"/>
        <v>1.0135135135135136E-2</v>
      </c>
      <c r="G44" s="10">
        <f t="shared" si="6"/>
        <v>-0.5</v>
      </c>
      <c r="H44" s="16">
        <f t="shared" si="5"/>
        <v>-7.7922077922077922E-3</v>
      </c>
    </row>
    <row r="45" spans="1:8" ht="25.5" x14ac:dyDescent="0.2">
      <c r="A45" s="8"/>
      <c r="B45" s="34" t="s">
        <v>41</v>
      </c>
      <c r="C45" s="31">
        <v>5</v>
      </c>
      <c r="D45" s="9">
        <v>5</v>
      </c>
      <c r="E45" s="10">
        <f t="shared" si="3"/>
        <v>1.2987012987012988E-2</v>
      </c>
      <c r="F45" s="10">
        <f t="shared" si="4"/>
        <v>1.6891891891891893E-2</v>
      </c>
      <c r="G45" s="10">
        <f t="shared" si="6"/>
        <v>0</v>
      </c>
      <c r="H45" s="16">
        <f t="shared" si="5"/>
        <v>0</v>
      </c>
    </row>
    <row r="46" spans="1:8" ht="25.5" x14ac:dyDescent="0.2">
      <c r="A46" s="8"/>
      <c r="B46" s="34" t="s">
        <v>42</v>
      </c>
      <c r="C46" s="31">
        <v>1</v>
      </c>
      <c r="D46" s="9">
        <v>0</v>
      </c>
      <c r="E46" s="10">
        <f t="shared" si="3"/>
        <v>2.5974025974025974E-3</v>
      </c>
      <c r="F46" s="10" t="str">
        <f t="shared" si="4"/>
        <v/>
      </c>
      <c r="G46" s="10">
        <f t="shared" si="6"/>
        <v>-1</v>
      </c>
      <c r="H46" s="16">
        <f t="shared" si="5"/>
        <v>-2.5974025974025974E-3</v>
      </c>
    </row>
    <row r="47" spans="1:8" x14ac:dyDescent="0.2">
      <c r="A47" s="8"/>
      <c r="B47" s="34" t="s">
        <v>43</v>
      </c>
      <c r="C47" s="31">
        <v>2</v>
      </c>
      <c r="D47" s="9">
        <v>1</v>
      </c>
      <c r="E47" s="10">
        <f t="shared" si="3"/>
        <v>5.1948051948051948E-3</v>
      </c>
      <c r="F47" s="10">
        <f t="shared" si="4"/>
        <v>3.3783783783783786E-3</v>
      </c>
      <c r="G47" s="10">
        <f t="shared" si="6"/>
        <v>-0.5</v>
      </c>
      <c r="H47" s="16">
        <f t="shared" si="5"/>
        <v>-2.5974025974025974E-3</v>
      </c>
    </row>
    <row r="48" spans="1:8" ht="25.5" x14ac:dyDescent="0.2">
      <c r="A48" s="8"/>
      <c r="B48" s="34" t="s">
        <v>44</v>
      </c>
      <c r="C48" s="31">
        <v>2</v>
      </c>
      <c r="D48" s="9">
        <v>0</v>
      </c>
      <c r="E48" s="10">
        <f t="shared" si="3"/>
        <v>5.1948051948051948E-3</v>
      </c>
      <c r="F48" s="10" t="str">
        <f t="shared" si="4"/>
        <v/>
      </c>
      <c r="G48" s="10">
        <f t="shared" si="6"/>
        <v>-1</v>
      </c>
      <c r="H48" s="16">
        <f t="shared" si="5"/>
        <v>-5.1948051948051948E-3</v>
      </c>
    </row>
    <row r="49" spans="1:8" ht="25.5" x14ac:dyDescent="0.2">
      <c r="A49" s="8"/>
      <c r="B49" s="34" t="s">
        <v>45</v>
      </c>
      <c r="C49" s="31">
        <v>1</v>
      </c>
      <c r="D49" s="9">
        <v>0</v>
      </c>
      <c r="E49" s="10">
        <f t="shared" si="3"/>
        <v>2.5974025974025974E-3</v>
      </c>
      <c r="F49" s="10" t="str">
        <f t="shared" si="4"/>
        <v/>
      </c>
      <c r="G49" s="10">
        <f t="shared" si="6"/>
        <v>-1</v>
      </c>
      <c r="H49" s="16">
        <f t="shared" si="5"/>
        <v>-2.5974025974025974E-3</v>
      </c>
    </row>
    <row r="50" spans="1:8" x14ac:dyDescent="0.2">
      <c r="A50" s="8"/>
      <c r="B50" s="34" t="s">
        <v>46</v>
      </c>
      <c r="C50" s="31">
        <v>77</v>
      </c>
      <c r="D50" s="9">
        <v>12</v>
      </c>
      <c r="E50" s="10">
        <f t="shared" si="3"/>
        <v>0.2</v>
      </c>
      <c r="F50" s="10">
        <f t="shared" si="4"/>
        <v>4.0540540540540543E-2</v>
      </c>
      <c r="G50" s="10">
        <f t="shared" si="6"/>
        <v>-0.8441558441558441</v>
      </c>
      <c r="H50" s="16">
        <f t="shared" si="5"/>
        <v>-0.16883116883116883</v>
      </c>
    </row>
    <row r="51" spans="1:8" x14ac:dyDescent="0.2">
      <c r="A51" s="8"/>
      <c r="B51" s="34" t="s">
        <v>47</v>
      </c>
      <c r="C51" s="31">
        <v>2</v>
      </c>
      <c r="D51" s="9">
        <v>0</v>
      </c>
      <c r="E51" s="10">
        <f t="shared" ref="E51:E70" si="7">+IF(C51=0,"",C51/C$19)</f>
        <v>5.1948051948051948E-3</v>
      </c>
      <c r="F51" s="10" t="str">
        <f t="shared" ref="F51:F70" si="8">+IF(D51=0,"",D51/D$19)</f>
        <v/>
      </c>
      <c r="G51" s="10">
        <f t="shared" si="6"/>
        <v>-1</v>
      </c>
      <c r="H51" s="16">
        <f t="shared" ref="H51:H82" si="9">+IF(OR(AND(E51=""),(G51="")),"",E51*G51)</f>
        <v>-5.1948051948051948E-3</v>
      </c>
    </row>
    <row r="52" spans="1:8" x14ac:dyDescent="0.2">
      <c r="A52" s="8"/>
      <c r="B52" s="34" t="s">
        <v>48</v>
      </c>
      <c r="C52" s="31">
        <v>0</v>
      </c>
      <c r="D52" s="9">
        <v>2</v>
      </c>
      <c r="E52" s="10" t="str">
        <f t="shared" si="7"/>
        <v/>
      </c>
      <c r="F52" s="10">
        <f t="shared" si="8"/>
        <v>6.7567567567567571E-3</v>
      </c>
      <c r="G52" s="10">
        <f t="shared" ref="G52:G70" si="10">+IF(AND(C52=0,D52=0)," ",IF(C52=0,1,IF(D52=0,-1,(D52-C52)/C52)))</f>
        <v>1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2</v>
      </c>
      <c r="E53" s="10" t="str">
        <f t="shared" si="7"/>
        <v/>
      </c>
      <c r="F53" s="10">
        <f t="shared" si="8"/>
        <v>6.7567567567567571E-3</v>
      </c>
      <c r="G53" s="10">
        <f t="shared" si="10"/>
        <v>1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7</v>
      </c>
      <c r="D54" s="9">
        <v>8</v>
      </c>
      <c r="E54" s="10">
        <f t="shared" si="7"/>
        <v>1.8181818181818181E-2</v>
      </c>
      <c r="F54" s="10">
        <f t="shared" si="8"/>
        <v>2.7027027027027029E-2</v>
      </c>
      <c r="G54" s="10">
        <f t="shared" si="10"/>
        <v>0.14285714285714285</v>
      </c>
      <c r="H54" s="16">
        <f t="shared" si="9"/>
        <v>2.597402597402597E-3</v>
      </c>
    </row>
    <row r="55" spans="1:8" x14ac:dyDescent="0.2">
      <c r="A55" s="8"/>
      <c r="B55" s="34" t="s">
        <v>51</v>
      </c>
      <c r="C55" s="31">
        <v>20</v>
      </c>
      <c r="D55" s="9">
        <v>0</v>
      </c>
      <c r="E55" s="10">
        <f t="shared" si="7"/>
        <v>5.1948051948051951E-2</v>
      </c>
      <c r="F55" s="10" t="str">
        <f t="shared" si="8"/>
        <v/>
      </c>
      <c r="G55" s="10">
        <f t="shared" si="10"/>
        <v>-1</v>
      </c>
      <c r="H55" s="16">
        <f t="shared" si="9"/>
        <v>-5.1948051948051951E-2</v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1</v>
      </c>
      <c r="D59" s="9">
        <v>1</v>
      </c>
      <c r="E59" s="10">
        <f t="shared" si="7"/>
        <v>2.5974025974025974E-3</v>
      </c>
      <c r="F59" s="10">
        <f t="shared" si="8"/>
        <v>3.3783783783783786E-3</v>
      </c>
      <c r="G59" s="10">
        <f t="shared" si="10"/>
        <v>0</v>
      </c>
      <c r="H59" s="16">
        <f t="shared" si="9"/>
        <v>0</v>
      </c>
    </row>
    <row r="60" spans="1:8" ht="17.25" customHeight="1" x14ac:dyDescent="0.2">
      <c r="A60" s="8"/>
      <c r="B60" s="34" t="s">
        <v>56</v>
      </c>
      <c r="C60" s="31">
        <v>1</v>
      </c>
      <c r="D60" s="9">
        <v>0</v>
      </c>
      <c r="E60" s="10">
        <f t="shared" si="7"/>
        <v>2.5974025974025974E-3</v>
      </c>
      <c r="F60" s="10" t="str">
        <f t="shared" si="8"/>
        <v/>
      </c>
      <c r="G60" s="10">
        <f t="shared" si="10"/>
        <v>-1</v>
      </c>
      <c r="H60" s="16">
        <f t="shared" si="9"/>
        <v>-2.5974025974025974E-3</v>
      </c>
    </row>
    <row r="61" spans="1:8" ht="25.5" x14ac:dyDescent="0.2">
      <c r="A61" s="8"/>
      <c r="B61" s="34" t="s">
        <v>57</v>
      </c>
      <c r="C61" s="31">
        <v>22</v>
      </c>
      <c r="D61" s="9">
        <v>23</v>
      </c>
      <c r="E61" s="10">
        <f t="shared" si="7"/>
        <v>5.7142857142857141E-2</v>
      </c>
      <c r="F61" s="10">
        <f t="shared" si="8"/>
        <v>7.77027027027027E-2</v>
      </c>
      <c r="G61" s="10">
        <f t="shared" si="10"/>
        <v>4.5454545454545456E-2</v>
      </c>
      <c r="H61" s="16">
        <f t="shared" si="9"/>
        <v>2.5974025974025974E-3</v>
      </c>
    </row>
    <row r="62" spans="1:8" x14ac:dyDescent="0.2">
      <c r="A62" s="8"/>
      <c r="B62" s="34" t="s">
        <v>58</v>
      </c>
      <c r="C62" s="31">
        <v>7</v>
      </c>
      <c r="D62" s="9">
        <v>2</v>
      </c>
      <c r="E62" s="10">
        <f t="shared" si="7"/>
        <v>1.8181818181818181E-2</v>
      </c>
      <c r="F62" s="10">
        <f t="shared" si="8"/>
        <v>6.7567567567567571E-3</v>
      </c>
      <c r="G62" s="10">
        <f t="shared" si="10"/>
        <v>-0.7142857142857143</v>
      </c>
      <c r="H62" s="16">
        <f t="shared" si="9"/>
        <v>-1.2987012987012986E-2</v>
      </c>
    </row>
    <row r="63" spans="1:8" x14ac:dyDescent="0.2">
      <c r="A63" s="8"/>
      <c r="B63" s="34" t="s">
        <v>59</v>
      </c>
      <c r="C63" s="31">
        <v>3</v>
      </c>
      <c r="D63" s="9">
        <v>0</v>
      </c>
      <c r="E63" s="10">
        <f t="shared" si="7"/>
        <v>7.7922077922077922E-3</v>
      </c>
      <c r="F63" s="10" t="str">
        <f t="shared" si="8"/>
        <v/>
      </c>
      <c r="G63" s="10">
        <f t="shared" si="10"/>
        <v>-1</v>
      </c>
      <c r="H63" s="16">
        <f t="shared" si="9"/>
        <v>-7.7922077922077922E-3</v>
      </c>
    </row>
    <row r="64" spans="1:8" x14ac:dyDescent="0.2">
      <c r="A64" s="8"/>
      <c r="B64" s="34" t="s">
        <v>60</v>
      </c>
      <c r="C64" s="31">
        <v>23</v>
      </c>
      <c r="D64" s="9">
        <v>3</v>
      </c>
      <c r="E64" s="10">
        <f t="shared" si="7"/>
        <v>5.9740259740259739E-2</v>
      </c>
      <c r="F64" s="10">
        <f t="shared" si="8"/>
        <v>1.0135135135135136E-2</v>
      </c>
      <c r="G64" s="10">
        <f t="shared" si="10"/>
        <v>-0.86956521739130432</v>
      </c>
      <c r="H64" s="16">
        <f t="shared" si="9"/>
        <v>-5.1948051948051945E-2</v>
      </c>
    </row>
    <row r="65" spans="1:8" x14ac:dyDescent="0.2">
      <c r="A65" s="8"/>
      <c r="B65" s="34" t="s">
        <v>61</v>
      </c>
      <c r="C65" s="31">
        <v>2</v>
      </c>
      <c r="D65" s="9">
        <v>1</v>
      </c>
      <c r="E65" s="10">
        <f t="shared" si="7"/>
        <v>5.1948051948051948E-3</v>
      </c>
      <c r="F65" s="10">
        <f t="shared" si="8"/>
        <v>3.3783783783783786E-3</v>
      </c>
      <c r="G65" s="10">
        <f t="shared" si="10"/>
        <v>-0.5</v>
      </c>
      <c r="H65" s="16">
        <f t="shared" si="9"/>
        <v>-2.5974025974025974E-3</v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1</v>
      </c>
      <c r="E67" s="10" t="str">
        <f t="shared" si="7"/>
        <v/>
      </c>
      <c r="F67" s="10">
        <f t="shared" si="8"/>
        <v>3.3783783783783786E-3</v>
      </c>
      <c r="G67" s="10">
        <f t="shared" si="10"/>
        <v>1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6</v>
      </c>
      <c r="D68" s="9">
        <v>7</v>
      </c>
      <c r="E68" s="10">
        <f t="shared" si="7"/>
        <v>1.5584415584415584E-2</v>
      </c>
      <c r="F68" s="10">
        <f t="shared" si="8"/>
        <v>2.364864864864865E-2</v>
      </c>
      <c r="G68" s="10">
        <f t="shared" si="10"/>
        <v>0.16666666666666666</v>
      </c>
      <c r="H68" s="16">
        <f t="shared" si="9"/>
        <v>2.5974025974025974E-3</v>
      </c>
    </row>
    <row r="69" spans="1:8" x14ac:dyDescent="0.2">
      <c r="A69" s="8"/>
      <c r="B69" s="34" t="s">
        <v>65</v>
      </c>
      <c r="C69" s="31">
        <v>70</v>
      </c>
      <c r="D69" s="9">
        <v>4</v>
      </c>
      <c r="E69" s="10">
        <f t="shared" si="7"/>
        <v>0.18181818181818182</v>
      </c>
      <c r="F69" s="10">
        <f t="shared" si="8"/>
        <v>1.3513513513513514E-2</v>
      </c>
      <c r="G69" s="10">
        <f t="shared" si="10"/>
        <v>-0.94285714285714284</v>
      </c>
      <c r="H69" s="16">
        <f t="shared" si="9"/>
        <v>-0.17142857142857143</v>
      </c>
    </row>
    <row r="70" spans="1:8" ht="15.75" thickBot="1" x14ac:dyDescent="0.25">
      <c r="A70" s="8"/>
      <c r="B70" s="35" t="s">
        <v>66</v>
      </c>
      <c r="C70" s="32">
        <v>3</v>
      </c>
      <c r="D70" s="17">
        <v>0</v>
      </c>
      <c r="E70" s="18">
        <f t="shared" si="7"/>
        <v>7.7922077922077922E-3</v>
      </c>
      <c r="F70" s="18" t="str">
        <f t="shared" si="8"/>
        <v/>
      </c>
      <c r="G70" s="18">
        <f t="shared" si="10"/>
        <v>-1</v>
      </c>
      <c r="H70" s="19">
        <f t="shared" si="9"/>
        <v>-7.7922077922077922E-3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3600</v>
      </c>
      <c r="D76" s="30">
        <f>SUM(D77:D175)</f>
        <v>3265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-9.3055555555555558E-2</v>
      </c>
      <c r="H76" s="40">
        <f t="shared" ref="H76:H107" si="13">+IF(OR(AND(E76=""),(G76="")),"",E76*G76)</f>
        <v>-9.3055555555555558E-2</v>
      </c>
    </row>
    <row r="77" spans="1:8" x14ac:dyDescent="0.2">
      <c r="A77" s="8"/>
      <c r="B77" s="33" t="s">
        <v>67</v>
      </c>
      <c r="C77" s="39">
        <v>119</v>
      </c>
      <c r="D77" s="36">
        <v>108</v>
      </c>
      <c r="E77" s="37">
        <f t="shared" si="11"/>
        <v>3.3055555555555553E-2</v>
      </c>
      <c r="F77" s="37">
        <f t="shared" si="12"/>
        <v>3.3078101071975501E-2</v>
      </c>
      <c r="G77" s="37">
        <f t="shared" ref="G77:G108" si="14">+IF(AND(C77=0,D77=0)," ",IF(C77=0,1,IF(D77=0,-1,(D77-C77)/C77)))</f>
        <v>-9.2436974789915971E-2</v>
      </c>
      <c r="H77" s="38">
        <f t="shared" si="13"/>
        <v>-3.0555555555555557E-3</v>
      </c>
    </row>
    <row r="78" spans="1:8" x14ac:dyDescent="0.2">
      <c r="A78" s="8"/>
      <c r="B78" s="34" t="s">
        <v>68</v>
      </c>
      <c r="C78" s="31">
        <v>26</v>
      </c>
      <c r="D78" s="9">
        <v>33</v>
      </c>
      <c r="E78" s="10">
        <f t="shared" si="11"/>
        <v>7.2222222222222219E-3</v>
      </c>
      <c r="F78" s="10">
        <f t="shared" si="12"/>
        <v>1.010719754977029E-2</v>
      </c>
      <c r="G78" s="10">
        <f t="shared" si="14"/>
        <v>0.26923076923076922</v>
      </c>
      <c r="H78" s="16">
        <f t="shared" si="13"/>
        <v>1.9444444444444442E-3</v>
      </c>
    </row>
    <row r="79" spans="1:8" x14ac:dyDescent="0.2">
      <c r="A79" s="8"/>
      <c r="B79" s="34" t="s">
        <v>69</v>
      </c>
      <c r="C79" s="31">
        <v>17</v>
      </c>
      <c r="D79" s="9">
        <v>0</v>
      </c>
      <c r="E79" s="10">
        <f t="shared" si="11"/>
        <v>4.7222222222222223E-3</v>
      </c>
      <c r="F79" s="10" t="str">
        <f t="shared" si="12"/>
        <v/>
      </c>
      <c r="G79" s="10">
        <f t="shared" si="14"/>
        <v>-1</v>
      </c>
      <c r="H79" s="16">
        <f t="shared" si="13"/>
        <v>-4.7222222222222223E-3</v>
      </c>
    </row>
    <row r="80" spans="1:8" x14ac:dyDescent="0.2">
      <c r="A80" s="8"/>
      <c r="B80" s="34" t="s">
        <v>70</v>
      </c>
      <c r="C80" s="31">
        <v>64</v>
      </c>
      <c r="D80" s="9">
        <v>42</v>
      </c>
      <c r="E80" s="10">
        <f t="shared" si="11"/>
        <v>1.7777777777777778E-2</v>
      </c>
      <c r="F80" s="10">
        <f t="shared" si="12"/>
        <v>1.2863705972434915E-2</v>
      </c>
      <c r="G80" s="10">
        <f t="shared" si="14"/>
        <v>-0.34375</v>
      </c>
      <c r="H80" s="16">
        <f t="shared" si="13"/>
        <v>-6.1111111111111114E-3</v>
      </c>
    </row>
    <row r="81" spans="1:8" ht="25.5" x14ac:dyDescent="0.2">
      <c r="A81" s="8"/>
      <c r="B81" s="34" t="s">
        <v>71</v>
      </c>
      <c r="C81" s="31">
        <v>203</v>
      </c>
      <c r="D81" s="9">
        <v>96</v>
      </c>
      <c r="E81" s="10">
        <f t="shared" si="11"/>
        <v>5.6388888888888891E-2</v>
      </c>
      <c r="F81" s="10">
        <f t="shared" si="12"/>
        <v>2.9402756508422664E-2</v>
      </c>
      <c r="G81" s="10">
        <f t="shared" si="14"/>
        <v>-0.52709359605911332</v>
      </c>
      <c r="H81" s="16">
        <f t="shared" si="13"/>
        <v>-2.9722222222222226E-2</v>
      </c>
    </row>
    <row r="82" spans="1:8" x14ac:dyDescent="0.2">
      <c r="A82" s="8"/>
      <c r="B82" s="34" t="s">
        <v>72</v>
      </c>
      <c r="C82" s="31">
        <v>43</v>
      </c>
      <c r="D82" s="9">
        <v>37</v>
      </c>
      <c r="E82" s="10">
        <f t="shared" si="11"/>
        <v>1.1944444444444445E-2</v>
      </c>
      <c r="F82" s="10">
        <f t="shared" si="12"/>
        <v>1.1332312404287902E-2</v>
      </c>
      <c r="G82" s="10">
        <f t="shared" si="14"/>
        <v>-0.13953488372093023</v>
      </c>
      <c r="H82" s="16">
        <f t="shared" si="13"/>
        <v>-1.6666666666666668E-3</v>
      </c>
    </row>
    <row r="83" spans="1:8" x14ac:dyDescent="0.2">
      <c r="A83" s="8"/>
      <c r="B83" s="34" t="s">
        <v>73</v>
      </c>
      <c r="C83" s="31">
        <v>16</v>
      </c>
      <c r="D83" s="9">
        <v>2</v>
      </c>
      <c r="E83" s="10">
        <f t="shared" si="11"/>
        <v>4.4444444444444444E-3</v>
      </c>
      <c r="F83" s="10">
        <f t="shared" si="12"/>
        <v>6.1255742725880549E-4</v>
      </c>
      <c r="G83" s="10">
        <f t="shared" si="14"/>
        <v>-0.875</v>
      </c>
      <c r="H83" s="16">
        <f t="shared" si="13"/>
        <v>-3.8888888888888888E-3</v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2</v>
      </c>
      <c r="E85" s="10" t="str">
        <f t="shared" si="11"/>
        <v/>
      </c>
      <c r="F85" s="10">
        <f t="shared" si="12"/>
        <v>6.1255742725880549E-4</v>
      </c>
      <c r="G85" s="10">
        <f t="shared" si="14"/>
        <v>1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1</v>
      </c>
      <c r="E86" s="10" t="str">
        <f t="shared" si="11"/>
        <v/>
      </c>
      <c r="F86" s="10">
        <f t="shared" si="12"/>
        <v>3.0627871362940275E-4</v>
      </c>
      <c r="G86" s="10">
        <f t="shared" si="14"/>
        <v>1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17</v>
      </c>
      <c r="D87" s="9">
        <v>4</v>
      </c>
      <c r="E87" s="10">
        <f t="shared" si="11"/>
        <v>4.7222222222222223E-3</v>
      </c>
      <c r="F87" s="10">
        <f t="shared" si="12"/>
        <v>1.225114854517611E-3</v>
      </c>
      <c r="G87" s="10">
        <f t="shared" si="14"/>
        <v>-0.76470588235294112</v>
      </c>
      <c r="H87" s="16">
        <f t="shared" si="13"/>
        <v>-3.6111111111111109E-3</v>
      </c>
    </row>
    <row r="88" spans="1:8" x14ac:dyDescent="0.2">
      <c r="A88" s="8"/>
      <c r="B88" s="34" t="s">
        <v>78</v>
      </c>
      <c r="C88" s="31">
        <v>7</v>
      </c>
      <c r="D88" s="9">
        <v>2</v>
      </c>
      <c r="E88" s="10">
        <f t="shared" si="11"/>
        <v>1.9444444444444444E-3</v>
      </c>
      <c r="F88" s="10">
        <f t="shared" si="12"/>
        <v>6.1255742725880549E-4</v>
      </c>
      <c r="G88" s="10">
        <f t="shared" si="14"/>
        <v>-0.7142857142857143</v>
      </c>
      <c r="H88" s="16">
        <f t="shared" si="13"/>
        <v>-1.3888888888888889E-3</v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8</v>
      </c>
      <c r="E91" s="10" t="str">
        <f t="shared" si="11"/>
        <v/>
      </c>
      <c r="F91" s="10">
        <f t="shared" si="12"/>
        <v>2.450229709035222E-3</v>
      </c>
      <c r="G91" s="10">
        <f t="shared" si="14"/>
        <v>1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15</v>
      </c>
      <c r="D92" s="9">
        <v>26</v>
      </c>
      <c r="E92" s="10">
        <f t="shared" si="11"/>
        <v>4.1666666666666666E-3</v>
      </c>
      <c r="F92" s="10">
        <f t="shared" si="12"/>
        <v>7.9632465543644712E-3</v>
      </c>
      <c r="G92" s="10">
        <f t="shared" si="14"/>
        <v>0.73333333333333328</v>
      </c>
      <c r="H92" s="16">
        <f t="shared" si="13"/>
        <v>3.0555555555555553E-3</v>
      </c>
    </row>
    <row r="93" spans="1:8" x14ac:dyDescent="0.2">
      <c r="A93" s="8"/>
      <c r="B93" s="34" t="s">
        <v>83</v>
      </c>
      <c r="C93" s="31">
        <v>4</v>
      </c>
      <c r="D93" s="9">
        <v>19</v>
      </c>
      <c r="E93" s="10">
        <f t="shared" si="11"/>
        <v>1.1111111111111111E-3</v>
      </c>
      <c r="F93" s="10">
        <f t="shared" si="12"/>
        <v>5.8192955589586523E-3</v>
      </c>
      <c r="G93" s="10">
        <f t="shared" si="14"/>
        <v>3.75</v>
      </c>
      <c r="H93" s="16">
        <f t="shared" si="13"/>
        <v>4.1666666666666666E-3</v>
      </c>
    </row>
    <row r="94" spans="1:8" x14ac:dyDescent="0.2">
      <c r="A94" s="8"/>
      <c r="B94" s="34" t="s">
        <v>84</v>
      </c>
      <c r="C94" s="31">
        <v>23</v>
      </c>
      <c r="D94" s="9">
        <v>10</v>
      </c>
      <c r="E94" s="10">
        <f t="shared" si="11"/>
        <v>6.3888888888888893E-3</v>
      </c>
      <c r="F94" s="10">
        <f t="shared" si="12"/>
        <v>3.0627871362940277E-3</v>
      </c>
      <c r="G94" s="10">
        <f t="shared" si="14"/>
        <v>-0.56521739130434778</v>
      </c>
      <c r="H94" s="16">
        <f t="shared" si="13"/>
        <v>-3.6111111111111109E-3</v>
      </c>
    </row>
    <row r="95" spans="1:8" x14ac:dyDescent="0.2">
      <c r="A95" s="8"/>
      <c r="B95" s="34" t="s">
        <v>85</v>
      </c>
      <c r="C95" s="31">
        <v>16</v>
      </c>
      <c r="D95" s="9">
        <v>11</v>
      </c>
      <c r="E95" s="10">
        <f t="shared" si="11"/>
        <v>4.4444444444444444E-3</v>
      </c>
      <c r="F95" s="10">
        <f t="shared" si="12"/>
        <v>3.3690658499234303E-3</v>
      </c>
      <c r="G95" s="10">
        <f t="shared" si="14"/>
        <v>-0.3125</v>
      </c>
      <c r="H95" s="16">
        <f t="shared" si="13"/>
        <v>-1.3888888888888889E-3</v>
      </c>
    </row>
    <row r="96" spans="1:8" x14ac:dyDescent="0.2">
      <c r="A96" s="8"/>
      <c r="B96" s="34" t="s">
        <v>86</v>
      </c>
      <c r="C96" s="31">
        <v>7</v>
      </c>
      <c r="D96" s="9">
        <v>5</v>
      </c>
      <c r="E96" s="10">
        <f t="shared" si="11"/>
        <v>1.9444444444444444E-3</v>
      </c>
      <c r="F96" s="10">
        <f t="shared" si="12"/>
        <v>1.5313935681470138E-3</v>
      </c>
      <c r="G96" s="10">
        <f t="shared" si="14"/>
        <v>-0.2857142857142857</v>
      </c>
      <c r="H96" s="16">
        <f t="shared" si="13"/>
        <v>-5.5555555555555556E-4</v>
      </c>
    </row>
    <row r="97" spans="1:8" x14ac:dyDescent="0.2">
      <c r="A97" s="8"/>
      <c r="B97" s="34" t="s">
        <v>87</v>
      </c>
      <c r="C97" s="31">
        <v>0</v>
      </c>
      <c r="D97" s="9">
        <v>1</v>
      </c>
      <c r="E97" s="10" t="str">
        <f t="shared" si="11"/>
        <v/>
      </c>
      <c r="F97" s="10">
        <f t="shared" si="12"/>
        <v>3.0627871362940275E-4</v>
      </c>
      <c r="G97" s="10">
        <f t="shared" si="14"/>
        <v>1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163</v>
      </c>
      <c r="D98" s="9">
        <v>178</v>
      </c>
      <c r="E98" s="10">
        <f t="shared" si="11"/>
        <v>4.5277777777777778E-2</v>
      </c>
      <c r="F98" s="10">
        <f t="shared" si="12"/>
        <v>5.451761102603369E-2</v>
      </c>
      <c r="G98" s="10">
        <f t="shared" si="14"/>
        <v>9.202453987730061E-2</v>
      </c>
      <c r="H98" s="16">
        <f t="shared" si="13"/>
        <v>4.1666666666666666E-3</v>
      </c>
    </row>
    <row r="99" spans="1:8" x14ac:dyDescent="0.2">
      <c r="A99" s="8"/>
      <c r="B99" s="34" t="s">
        <v>89</v>
      </c>
      <c r="C99" s="31">
        <v>40</v>
      </c>
      <c r="D99" s="9">
        <v>63</v>
      </c>
      <c r="E99" s="10">
        <f t="shared" si="11"/>
        <v>1.1111111111111112E-2</v>
      </c>
      <c r="F99" s="10">
        <f t="shared" si="12"/>
        <v>1.9295558958652374E-2</v>
      </c>
      <c r="G99" s="10">
        <f t="shared" si="14"/>
        <v>0.57499999999999996</v>
      </c>
      <c r="H99" s="16">
        <f t="shared" si="13"/>
        <v>6.3888888888888884E-3</v>
      </c>
    </row>
    <row r="100" spans="1:8" x14ac:dyDescent="0.2">
      <c r="A100" s="8"/>
      <c r="B100" s="34" t="s">
        <v>90</v>
      </c>
      <c r="C100" s="31">
        <v>47</v>
      </c>
      <c r="D100" s="9">
        <v>66</v>
      </c>
      <c r="E100" s="10">
        <f t="shared" si="11"/>
        <v>1.3055555555555556E-2</v>
      </c>
      <c r="F100" s="10">
        <f t="shared" si="12"/>
        <v>2.021439509954058E-2</v>
      </c>
      <c r="G100" s="10">
        <f t="shared" si="14"/>
        <v>0.40425531914893614</v>
      </c>
      <c r="H100" s="16">
        <f t="shared" si="13"/>
        <v>5.2777777777777779E-3</v>
      </c>
    </row>
    <row r="101" spans="1:8" x14ac:dyDescent="0.2">
      <c r="A101" s="8"/>
      <c r="B101" s="34" t="s">
        <v>91</v>
      </c>
      <c r="C101" s="31">
        <v>18</v>
      </c>
      <c r="D101" s="9">
        <v>22</v>
      </c>
      <c r="E101" s="10">
        <f t="shared" si="11"/>
        <v>5.0000000000000001E-3</v>
      </c>
      <c r="F101" s="10">
        <f t="shared" si="12"/>
        <v>6.7381316998468607E-3</v>
      </c>
      <c r="G101" s="10">
        <f t="shared" si="14"/>
        <v>0.22222222222222221</v>
      </c>
      <c r="H101" s="16">
        <f t="shared" si="13"/>
        <v>1.1111111111111111E-3</v>
      </c>
    </row>
    <row r="102" spans="1:8" x14ac:dyDescent="0.2">
      <c r="A102" s="8"/>
      <c r="B102" s="34" t="s">
        <v>92</v>
      </c>
      <c r="C102" s="31">
        <v>24</v>
      </c>
      <c r="D102" s="9">
        <v>16</v>
      </c>
      <c r="E102" s="10">
        <f t="shared" si="11"/>
        <v>6.6666666666666671E-3</v>
      </c>
      <c r="F102" s="10">
        <f t="shared" si="12"/>
        <v>4.900459418070444E-3</v>
      </c>
      <c r="G102" s="10">
        <f t="shared" si="14"/>
        <v>-0.33333333333333331</v>
      </c>
      <c r="H102" s="16">
        <f t="shared" si="13"/>
        <v>-2.2222222222222222E-3</v>
      </c>
    </row>
    <row r="103" spans="1:8" x14ac:dyDescent="0.2">
      <c r="A103" s="8"/>
      <c r="B103" s="34" t="s">
        <v>93</v>
      </c>
      <c r="C103" s="31">
        <v>4</v>
      </c>
      <c r="D103" s="9">
        <v>0</v>
      </c>
      <c r="E103" s="10">
        <f t="shared" si="11"/>
        <v>1.1111111111111111E-3</v>
      </c>
      <c r="F103" s="10" t="str">
        <f t="shared" si="12"/>
        <v/>
      </c>
      <c r="G103" s="10">
        <f t="shared" si="14"/>
        <v>-1</v>
      </c>
      <c r="H103" s="16">
        <f t="shared" si="13"/>
        <v>-1.1111111111111111E-3</v>
      </c>
    </row>
    <row r="104" spans="1:8" x14ac:dyDescent="0.2">
      <c r="A104" s="8"/>
      <c r="B104" s="34" t="s">
        <v>94</v>
      </c>
      <c r="C104" s="31">
        <v>10</v>
      </c>
      <c r="D104" s="9">
        <v>2</v>
      </c>
      <c r="E104" s="10">
        <f t="shared" si="11"/>
        <v>2.7777777777777779E-3</v>
      </c>
      <c r="F104" s="10">
        <f t="shared" si="12"/>
        <v>6.1255742725880549E-4</v>
      </c>
      <c r="G104" s="10">
        <f t="shared" si="14"/>
        <v>-0.8</v>
      </c>
      <c r="H104" s="16">
        <f t="shared" si="13"/>
        <v>-2.2222222222222222E-3</v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85</v>
      </c>
      <c r="D106" s="9">
        <v>74</v>
      </c>
      <c r="E106" s="10">
        <f t="shared" si="11"/>
        <v>2.361111111111111E-2</v>
      </c>
      <c r="F106" s="10">
        <f t="shared" si="12"/>
        <v>2.2664624808575805E-2</v>
      </c>
      <c r="G106" s="10">
        <f t="shared" si="14"/>
        <v>-0.12941176470588237</v>
      </c>
      <c r="H106" s="16">
        <f t="shared" si="13"/>
        <v>-3.0555555555555557E-3</v>
      </c>
    </row>
    <row r="107" spans="1:8" x14ac:dyDescent="0.2">
      <c r="A107" s="8"/>
      <c r="B107" s="34" t="s">
        <v>97</v>
      </c>
      <c r="C107" s="31">
        <v>15</v>
      </c>
      <c r="D107" s="9">
        <v>5</v>
      </c>
      <c r="E107" s="10">
        <f t="shared" si="11"/>
        <v>4.1666666666666666E-3</v>
      </c>
      <c r="F107" s="10">
        <f t="shared" si="12"/>
        <v>1.5313935681470138E-3</v>
      </c>
      <c r="G107" s="10">
        <f t="shared" si="14"/>
        <v>-0.66666666666666663</v>
      </c>
      <c r="H107" s="16">
        <f t="shared" si="13"/>
        <v>-2.7777777777777775E-3</v>
      </c>
    </row>
    <row r="108" spans="1:8" x14ac:dyDescent="0.2">
      <c r="A108" s="8"/>
      <c r="B108" s="34" t="s">
        <v>98</v>
      </c>
      <c r="C108" s="31">
        <v>1</v>
      </c>
      <c r="D108" s="9">
        <v>1</v>
      </c>
      <c r="E108" s="10">
        <f t="shared" ref="E108:E139" si="15">+IF(C108=0,"",C108/C$76)</f>
        <v>2.7777777777777778E-4</v>
      </c>
      <c r="F108" s="10">
        <f t="shared" ref="F108:F139" si="16">+IF(D108=0,"",D108/D$76)</f>
        <v>3.0627871362940275E-4</v>
      </c>
      <c r="G108" s="10">
        <f t="shared" si="14"/>
        <v>0</v>
      </c>
      <c r="H108" s="16">
        <f t="shared" ref="H108:H139" si="17">+IF(OR(AND(E108=""),(G108="")),"",E108*G108)</f>
        <v>0</v>
      </c>
    </row>
    <row r="109" spans="1:8" x14ac:dyDescent="0.2">
      <c r="A109" s="8"/>
      <c r="B109" s="34" t="s">
        <v>99</v>
      </c>
      <c r="C109" s="31">
        <v>13</v>
      </c>
      <c r="D109" s="9">
        <v>10</v>
      </c>
      <c r="E109" s="10">
        <f t="shared" si="15"/>
        <v>3.6111111111111109E-3</v>
      </c>
      <c r="F109" s="10">
        <f t="shared" si="16"/>
        <v>3.0627871362940277E-3</v>
      </c>
      <c r="G109" s="10">
        <f t="shared" ref="G109:G140" si="18">+IF(AND(C109=0,D109=0)," ",IF(C109=0,1,IF(D109=0,-1,(D109-C109)/C109)))</f>
        <v>-0.23076923076923078</v>
      </c>
      <c r="H109" s="16">
        <f t="shared" si="17"/>
        <v>-8.3333333333333339E-4</v>
      </c>
    </row>
    <row r="110" spans="1:8" x14ac:dyDescent="0.2">
      <c r="A110" s="8"/>
      <c r="B110" s="34" t="s">
        <v>100</v>
      </c>
      <c r="C110" s="31">
        <v>69</v>
      </c>
      <c r="D110" s="9">
        <v>80</v>
      </c>
      <c r="E110" s="10">
        <f t="shared" si="15"/>
        <v>1.9166666666666665E-2</v>
      </c>
      <c r="F110" s="10">
        <f t="shared" si="16"/>
        <v>2.4502297090352222E-2</v>
      </c>
      <c r="G110" s="10">
        <f t="shared" si="18"/>
        <v>0.15942028985507245</v>
      </c>
      <c r="H110" s="16">
        <f t="shared" si="17"/>
        <v>3.0555555555555548E-3</v>
      </c>
    </row>
    <row r="111" spans="1:8" x14ac:dyDescent="0.2">
      <c r="A111" s="8"/>
      <c r="B111" s="34" t="s">
        <v>101</v>
      </c>
      <c r="C111" s="31">
        <v>33</v>
      </c>
      <c r="D111" s="9">
        <v>37</v>
      </c>
      <c r="E111" s="10">
        <f t="shared" si="15"/>
        <v>9.1666666666666667E-3</v>
      </c>
      <c r="F111" s="10">
        <f t="shared" si="16"/>
        <v>1.1332312404287902E-2</v>
      </c>
      <c r="G111" s="10">
        <f t="shared" si="18"/>
        <v>0.12121212121212122</v>
      </c>
      <c r="H111" s="16">
        <f t="shared" si="17"/>
        <v>1.1111111111111111E-3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23</v>
      </c>
      <c r="D113" s="9">
        <v>55</v>
      </c>
      <c r="E113" s="10">
        <f t="shared" si="15"/>
        <v>6.3888888888888893E-3</v>
      </c>
      <c r="F113" s="10">
        <f t="shared" si="16"/>
        <v>1.6845329249617153E-2</v>
      </c>
      <c r="G113" s="10">
        <f t="shared" si="18"/>
        <v>1.3913043478260869</v>
      </c>
      <c r="H113" s="16">
        <f t="shared" si="17"/>
        <v>8.8888888888888889E-3</v>
      </c>
    </row>
    <row r="114" spans="1:8" x14ac:dyDescent="0.2">
      <c r="A114" s="8"/>
      <c r="B114" s="34" t="s">
        <v>104</v>
      </c>
      <c r="C114" s="31">
        <v>2</v>
      </c>
      <c r="D114" s="9">
        <v>0</v>
      </c>
      <c r="E114" s="10">
        <f t="shared" si="15"/>
        <v>5.5555555555555556E-4</v>
      </c>
      <c r="F114" s="10" t="str">
        <f t="shared" si="16"/>
        <v/>
      </c>
      <c r="G114" s="10">
        <f t="shared" si="18"/>
        <v>-1</v>
      </c>
      <c r="H114" s="16">
        <f t="shared" si="17"/>
        <v>-5.5555555555555556E-4</v>
      </c>
    </row>
    <row r="115" spans="1:8" x14ac:dyDescent="0.2">
      <c r="A115" s="8"/>
      <c r="B115" s="34" t="s">
        <v>105</v>
      </c>
      <c r="C115" s="31">
        <v>7</v>
      </c>
      <c r="D115" s="9">
        <v>10</v>
      </c>
      <c r="E115" s="10">
        <f t="shared" si="15"/>
        <v>1.9444444444444444E-3</v>
      </c>
      <c r="F115" s="10">
        <f t="shared" si="16"/>
        <v>3.0627871362940277E-3</v>
      </c>
      <c r="G115" s="10">
        <f t="shared" si="18"/>
        <v>0.42857142857142855</v>
      </c>
      <c r="H115" s="16">
        <f t="shared" si="17"/>
        <v>8.3333333333333328E-4</v>
      </c>
    </row>
    <row r="116" spans="1:8" x14ac:dyDescent="0.2">
      <c r="A116" s="8"/>
      <c r="B116" s="34" t="s">
        <v>106</v>
      </c>
      <c r="C116" s="31">
        <v>6</v>
      </c>
      <c r="D116" s="9">
        <v>3</v>
      </c>
      <c r="E116" s="10">
        <f t="shared" si="15"/>
        <v>1.6666666666666668E-3</v>
      </c>
      <c r="F116" s="10">
        <f t="shared" si="16"/>
        <v>9.1883614088820824E-4</v>
      </c>
      <c r="G116" s="10">
        <f t="shared" si="18"/>
        <v>-0.5</v>
      </c>
      <c r="H116" s="16">
        <f t="shared" si="17"/>
        <v>-8.3333333333333339E-4</v>
      </c>
    </row>
    <row r="117" spans="1:8" x14ac:dyDescent="0.2">
      <c r="A117" s="8"/>
      <c r="B117" s="34" t="s">
        <v>107</v>
      </c>
      <c r="C117" s="31">
        <v>20</v>
      </c>
      <c r="D117" s="9">
        <v>0</v>
      </c>
      <c r="E117" s="10">
        <f t="shared" si="15"/>
        <v>5.5555555555555558E-3</v>
      </c>
      <c r="F117" s="10" t="str">
        <f t="shared" si="16"/>
        <v/>
      </c>
      <c r="G117" s="10">
        <f t="shared" si="18"/>
        <v>-1</v>
      </c>
      <c r="H117" s="16">
        <f t="shared" si="17"/>
        <v>-5.5555555555555558E-3</v>
      </c>
    </row>
    <row r="118" spans="1:8" x14ac:dyDescent="0.2">
      <c r="A118" s="8"/>
      <c r="B118" s="34" t="s">
        <v>108</v>
      </c>
      <c r="C118" s="31">
        <v>47</v>
      </c>
      <c r="D118" s="9">
        <v>10</v>
      </c>
      <c r="E118" s="10">
        <f t="shared" si="15"/>
        <v>1.3055555555555556E-2</v>
      </c>
      <c r="F118" s="10">
        <f t="shared" si="16"/>
        <v>3.0627871362940277E-3</v>
      </c>
      <c r="G118" s="10">
        <f t="shared" si="18"/>
        <v>-0.78723404255319152</v>
      </c>
      <c r="H118" s="16">
        <f t="shared" si="17"/>
        <v>-1.0277777777777778E-2</v>
      </c>
    </row>
    <row r="119" spans="1:8" ht="25.5" x14ac:dyDescent="0.2">
      <c r="A119" s="8"/>
      <c r="B119" s="34" t="s">
        <v>109</v>
      </c>
      <c r="C119" s="31">
        <v>30</v>
      </c>
      <c r="D119" s="9">
        <v>12</v>
      </c>
      <c r="E119" s="10">
        <f t="shared" si="15"/>
        <v>8.3333333333333332E-3</v>
      </c>
      <c r="F119" s="10">
        <f t="shared" si="16"/>
        <v>3.675344563552833E-3</v>
      </c>
      <c r="G119" s="10">
        <f t="shared" si="18"/>
        <v>-0.6</v>
      </c>
      <c r="H119" s="16">
        <f t="shared" si="17"/>
        <v>-5.0000000000000001E-3</v>
      </c>
    </row>
    <row r="120" spans="1:8" ht="25.5" x14ac:dyDescent="0.2">
      <c r="A120" s="8"/>
      <c r="B120" s="34" t="s">
        <v>110</v>
      </c>
      <c r="C120" s="31">
        <v>65</v>
      </c>
      <c r="D120" s="9">
        <v>14</v>
      </c>
      <c r="E120" s="10">
        <f t="shared" si="15"/>
        <v>1.8055555555555554E-2</v>
      </c>
      <c r="F120" s="10">
        <f t="shared" si="16"/>
        <v>4.2879019908116387E-3</v>
      </c>
      <c r="G120" s="10">
        <f t="shared" si="18"/>
        <v>-0.7846153846153846</v>
      </c>
      <c r="H120" s="16">
        <f t="shared" si="17"/>
        <v>-1.4166666666666666E-2</v>
      </c>
    </row>
    <row r="121" spans="1:8" x14ac:dyDescent="0.2">
      <c r="A121" s="8"/>
      <c r="B121" s="34" t="s">
        <v>111</v>
      </c>
      <c r="C121" s="31">
        <v>12</v>
      </c>
      <c r="D121" s="9">
        <v>52</v>
      </c>
      <c r="E121" s="10">
        <f t="shared" si="15"/>
        <v>3.3333333333333335E-3</v>
      </c>
      <c r="F121" s="10">
        <f t="shared" si="16"/>
        <v>1.5926493108728942E-2</v>
      </c>
      <c r="G121" s="10">
        <f t="shared" si="18"/>
        <v>3.3333333333333335</v>
      </c>
      <c r="H121" s="16">
        <f t="shared" si="17"/>
        <v>1.1111111111111112E-2</v>
      </c>
    </row>
    <row r="122" spans="1:8" x14ac:dyDescent="0.2">
      <c r="A122" s="8"/>
      <c r="B122" s="34" t="s">
        <v>112</v>
      </c>
      <c r="C122" s="31">
        <v>145</v>
      </c>
      <c r="D122" s="9">
        <v>114</v>
      </c>
      <c r="E122" s="10">
        <f t="shared" si="15"/>
        <v>4.027777777777778E-2</v>
      </c>
      <c r="F122" s="10">
        <f t="shared" si="16"/>
        <v>3.4915773353751914E-2</v>
      </c>
      <c r="G122" s="10">
        <f t="shared" si="18"/>
        <v>-0.21379310344827587</v>
      </c>
      <c r="H122" s="16">
        <f t="shared" si="17"/>
        <v>-8.6111111111111128E-3</v>
      </c>
    </row>
    <row r="123" spans="1:8" x14ac:dyDescent="0.2">
      <c r="A123" s="8"/>
      <c r="B123" s="34" t="s">
        <v>113</v>
      </c>
      <c r="C123" s="31">
        <v>45</v>
      </c>
      <c r="D123" s="9">
        <v>14</v>
      </c>
      <c r="E123" s="10">
        <f t="shared" si="15"/>
        <v>1.2500000000000001E-2</v>
      </c>
      <c r="F123" s="10">
        <f t="shared" si="16"/>
        <v>4.2879019908116387E-3</v>
      </c>
      <c r="G123" s="10">
        <f t="shared" si="18"/>
        <v>-0.68888888888888888</v>
      </c>
      <c r="H123" s="16">
        <f t="shared" si="17"/>
        <v>-8.611111111111111E-3</v>
      </c>
    </row>
    <row r="124" spans="1:8" x14ac:dyDescent="0.2">
      <c r="A124" s="8"/>
      <c r="B124" s="34" t="s">
        <v>114</v>
      </c>
      <c r="C124" s="31">
        <v>20</v>
      </c>
      <c r="D124" s="9">
        <v>27</v>
      </c>
      <c r="E124" s="10">
        <f t="shared" si="15"/>
        <v>5.5555555555555558E-3</v>
      </c>
      <c r="F124" s="10">
        <f t="shared" si="16"/>
        <v>8.2695252679938751E-3</v>
      </c>
      <c r="G124" s="10">
        <f t="shared" si="18"/>
        <v>0.35</v>
      </c>
      <c r="H124" s="16">
        <f t="shared" si="17"/>
        <v>1.9444444444444444E-3</v>
      </c>
    </row>
    <row r="125" spans="1:8" x14ac:dyDescent="0.2">
      <c r="A125" s="8"/>
      <c r="B125" s="34" t="s">
        <v>115</v>
      </c>
      <c r="C125" s="31">
        <v>0</v>
      </c>
      <c r="D125" s="9">
        <v>3</v>
      </c>
      <c r="E125" s="10" t="str">
        <f t="shared" si="15"/>
        <v/>
      </c>
      <c r="F125" s="10">
        <f t="shared" si="16"/>
        <v>9.1883614088820824E-4</v>
      </c>
      <c r="G125" s="10">
        <f t="shared" si="18"/>
        <v>1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2</v>
      </c>
      <c r="D127" s="9">
        <v>8</v>
      </c>
      <c r="E127" s="10">
        <f t="shared" si="15"/>
        <v>5.5555555555555556E-4</v>
      </c>
      <c r="F127" s="10">
        <f t="shared" si="16"/>
        <v>2.450229709035222E-3</v>
      </c>
      <c r="G127" s="10">
        <f t="shared" si="18"/>
        <v>3</v>
      </c>
      <c r="H127" s="16">
        <f t="shared" si="17"/>
        <v>1.6666666666666666E-3</v>
      </c>
    </row>
    <row r="128" spans="1:8" x14ac:dyDescent="0.2">
      <c r="A128" s="8"/>
      <c r="B128" s="34" t="s">
        <v>118</v>
      </c>
      <c r="C128" s="31">
        <v>24</v>
      </c>
      <c r="D128" s="9">
        <v>29</v>
      </c>
      <c r="E128" s="10">
        <f t="shared" si="15"/>
        <v>6.6666666666666671E-3</v>
      </c>
      <c r="F128" s="10">
        <f t="shared" si="16"/>
        <v>8.8820826952526796E-3</v>
      </c>
      <c r="G128" s="10">
        <f t="shared" si="18"/>
        <v>0.20833333333333334</v>
      </c>
      <c r="H128" s="16">
        <f t="shared" si="17"/>
        <v>1.3888888888888889E-3</v>
      </c>
    </row>
    <row r="129" spans="1:8" x14ac:dyDescent="0.2">
      <c r="A129" s="8"/>
      <c r="B129" s="34" t="s">
        <v>119</v>
      </c>
      <c r="C129" s="31">
        <v>41</v>
      </c>
      <c r="D129" s="9">
        <v>39</v>
      </c>
      <c r="E129" s="10">
        <f t="shared" si="15"/>
        <v>1.1388888888888889E-2</v>
      </c>
      <c r="F129" s="10">
        <f t="shared" si="16"/>
        <v>1.1944869831546707E-2</v>
      </c>
      <c r="G129" s="10">
        <f t="shared" si="18"/>
        <v>-4.878048780487805E-2</v>
      </c>
      <c r="H129" s="16">
        <f t="shared" si="17"/>
        <v>-5.5555555555555556E-4</v>
      </c>
    </row>
    <row r="130" spans="1:8" x14ac:dyDescent="0.2">
      <c r="A130" s="8"/>
      <c r="B130" s="34" t="s">
        <v>120</v>
      </c>
      <c r="C130" s="31">
        <v>47</v>
      </c>
      <c r="D130" s="9">
        <v>42</v>
      </c>
      <c r="E130" s="10">
        <f t="shared" si="15"/>
        <v>1.3055555555555556E-2</v>
      </c>
      <c r="F130" s="10">
        <f t="shared" si="16"/>
        <v>1.2863705972434915E-2</v>
      </c>
      <c r="G130" s="10">
        <f t="shared" si="18"/>
        <v>-0.10638297872340426</v>
      </c>
      <c r="H130" s="16">
        <f t="shared" si="17"/>
        <v>-1.3888888888888889E-3</v>
      </c>
    </row>
    <row r="131" spans="1:8" x14ac:dyDescent="0.2">
      <c r="A131" s="8"/>
      <c r="B131" s="34" t="s">
        <v>121</v>
      </c>
      <c r="C131" s="31">
        <v>37</v>
      </c>
      <c r="D131" s="9">
        <v>23</v>
      </c>
      <c r="E131" s="10">
        <f t="shared" si="15"/>
        <v>1.0277777777777778E-2</v>
      </c>
      <c r="F131" s="10">
        <f t="shared" si="16"/>
        <v>7.0444104134762637E-3</v>
      </c>
      <c r="G131" s="10">
        <f t="shared" si="18"/>
        <v>-0.3783783783783784</v>
      </c>
      <c r="H131" s="16">
        <f t="shared" si="17"/>
        <v>-3.8888888888888892E-3</v>
      </c>
    </row>
    <row r="132" spans="1:8" x14ac:dyDescent="0.2">
      <c r="A132" s="8"/>
      <c r="B132" s="34" t="s">
        <v>122</v>
      </c>
      <c r="C132" s="31">
        <v>95</v>
      </c>
      <c r="D132" s="9">
        <v>136</v>
      </c>
      <c r="E132" s="10">
        <f t="shared" si="15"/>
        <v>2.6388888888888889E-2</v>
      </c>
      <c r="F132" s="10">
        <f t="shared" si="16"/>
        <v>4.1653905053598776E-2</v>
      </c>
      <c r="G132" s="10">
        <f t="shared" si="18"/>
        <v>0.43157894736842106</v>
      </c>
      <c r="H132" s="16">
        <f t="shared" si="17"/>
        <v>1.1388888888888889E-2</v>
      </c>
    </row>
    <row r="133" spans="1:8" x14ac:dyDescent="0.2">
      <c r="A133" s="8"/>
      <c r="B133" s="34" t="s">
        <v>123</v>
      </c>
      <c r="C133" s="31">
        <v>0</v>
      </c>
      <c r="D133" s="9">
        <v>2</v>
      </c>
      <c r="E133" s="10" t="str">
        <f t="shared" si="15"/>
        <v/>
      </c>
      <c r="F133" s="10">
        <f t="shared" si="16"/>
        <v>6.1255742725880549E-4</v>
      </c>
      <c r="G133" s="10">
        <f t="shared" si="18"/>
        <v>1</v>
      </c>
      <c r="H133" s="16" t="str">
        <f t="shared" si="17"/>
        <v/>
      </c>
    </row>
    <row r="134" spans="1:8" x14ac:dyDescent="0.2">
      <c r="A134" s="8"/>
      <c r="B134" s="34" t="s">
        <v>124</v>
      </c>
      <c r="C134" s="31">
        <v>77</v>
      </c>
      <c r="D134" s="9">
        <v>84</v>
      </c>
      <c r="E134" s="10">
        <f t="shared" si="15"/>
        <v>2.1388888888888888E-2</v>
      </c>
      <c r="F134" s="10">
        <f t="shared" si="16"/>
        <v>2.572741194486983E-2</v>
      </c>
      <c r="G134" s="10">
        <f t="shared" si="18"/>
        <v>9.0909090909090912E-2</v>
      </c>
      <c r="H134" s="16">
        <f t="shared" si="17"/>
        <v>1.9444444444444444E-3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269</v>
      </c>
      <c r="D136" s="9">
        <v>372</v>
      </c>
      <c r="E136" s="10">
        <f t="shared" si="15"/>
        <v>7.4722222222222218E-2</v>
      </c>
      <c r="F136" s="10">
        <f t="shared" si="16"/>
        <v>0.11393568147013783</v>
      </c>
      <c r="G136" s="10">
        <f t="shared" si="18"/>
        <v>0.38289962825278812</v>
      </c>
      <c r="H136" s="16">
        <f t="shared" si="17"/>
        <v>2.8611111111111111E-2</v>
      </c>
    </row>
    <row r="137" spans="1:8" x14ac:dyDescent="0.2">
      <c r="A137" s="8"/>
      <c r="B137" s="34" t="s">
        <v>127</v>
      </c>
      <c r="C137" s="31">
        <v>69</v>
      </c>
      <c r="D137" s="9">
        <v>47</v>
      </c>
      <c r="E137" s="10">
        <f t="shared" si="15"/>
        <v>1.9166666666666665E-2</v>
      </c>
      <c r="F137" s="10">
        <f t="shared" si="16"/>
        <v>1.439509954058193E-2</v>
      </c>
      <c r="G137" s="10">
        <f t="shared" si="18"/>
        <v>-0.3188405797101449</v>
      </c>
      <c r="H137" s="16">
        <f t="shared" si="17"/>
        <v>-6.1111111111111097E-3</v>
      </c>
    </row>
    <row r="138" spans="1:8" x14ac:dyDescent="0.2">
      <c r="A138" s="8"/>
      <c r="B138" s="34" t="s">
        <v>128</v>
      </c>
      <c r="C138" s="31">
        <v>0</v>
      </c>
      <c r="D138" s="9">
        <v>2</v>
      </c>
      <c r="E138" s="10" t="str">
        <f t="shared" si="15"/>
        <v/>
      </c>
      <c r="F138" s="10">
        <f t="shared" si="16"/>
        <v>6.1255742725880549E-4</v>
      </c>
      <c r="G138" s="10">
        <f t="shared" si="18"/>
        <v>1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1140</v>
      </c>
      <c r="D139" s="9">
        <v>772</v>
      </c>
      <c r="E139" s="10">
        <f t="shared" si="15"/>
        <v>0.31666666666666665</v>
      </c>
      <c r="F139" s="10">
        <f t="shared" si="16"/>
        <v>0.23644716692189893</v>
      </c>
      <c r="G139" s="10">
        <f t="shared" si="18"/>
        <v>-0.32280701754385965</v>
      </c>
      <c r="H139" s="16">
        <f t="shared" si="17"/>
        <v>-0.10222222222222221</v>
      </c>
    </row>
    <row r="140" spans="1:8" x14ac:dyDescent="0.2">
      <c r="A140" s="8"/>
      <c r="B140" s="34" t="s">
        <v>130</v>
      </c>
      <c r="C140" s="31">
        <v>16</v>
      </c>
      <c r="D140" s="9">
        <v>46</v>
      </c>
      <c r="E140" s="10">
        <f t="shared" ref="E140:E175" si="19">+IF(C140=0,"",C140/C$76)</f>
        <v>4.4444444444444444E-3</v>
      </c>
      <c r="F140" s="10">
        <f t="shared" ref="F140:F175" si="20">+IF(D140=0,"",D140/D$76)</f>
        <v>1.4088820826952527E-2</v>
      </c>
      <c r="G140" s="10">
        <f t="shared" si="18"/>
        <v>1.875</v>
      </c>
      <c r="H140" s="16">
        <f t="shared" ref="H140:H171" si="21">+IF(OR(AND(E140=""),(G140="")),"",E140*G140)</f>
        <v>8.3333333333333332E-3</v>
      </c>
    </row>
    <row r="141" spans="1:8" x14ac:dyDescent="0.2">
      <c r="A141" s="8"/>
      <c r="B141" s="34" t="s">
        <v>131</v>
      </c>
      <c r="C141" s="31">
        <v>11</v>
      </c>
      <c r="D141" s="9">
        <v>10</v>
      </c>
      <c r="E141" s="10">
        <f t="shared" si="19"/>
        <v>3.0555555555555557E-3</v>
      </c>
      <c r="F141" s="10">
        <f t="shared" si="20"/>
        <v>3.0627871362940277E-3</v>
      </c>
      <c r="G141" s="10">
        <f t="shared" ref="G141:G175" si="22">+IF(AND(C141=0,D141=0)," ",IF(C141=0,1,IF(D141=0,-1,(D141-C141)/C141)))</f>
        <v>-9.0909090909090912E-2</v>
      </c>
      <c r="H141" s="16">
        <f t="shared" si="21"/>
        <v>-2.7777777777777778E-4</v>
      </c>
    </row>
    <row r="142" spans="1:8" x14ac:dyDescent="0.2">
      <c r="A142" s="8"/>
      <c r="B142" s="34" t="s">
        <v>132</v>
      </c>
      <c r="C142" s="31">
        <v>16</v>
      </c>
      <c r="D142" s="9">
        <v>18</v>
      </c>
      <c r="E142" s="10">
        <f t="shared" si="19"/>
        <v>4.4444444444444444E-3</v>
      </c>
      <c r="F142" s="10">
        <f t="shared" si="20"/>
        <v>5.5130168453292492E-3</v>
      </c>
      <c r="G142" s="10">
        <f t="shared" si="22"/>
        <v>0.125</v>
      </c>
      <c r="H142" s="16">
        <f t="shared" si="21"/>
        <v>5.5555555555555556E-4</v>
      </c>
    </row>
    <row r="143" spans="1:8" x14ac:dyDescent="0.2">
      <c r="A143" s="8"/>
      <c r="B143" s="34" t="s">
        <v>133</v>
      </c>
      <c r="C143" s="31">
        <v>30</v>
      </c>
      <c r="D143" s="9">
        <v>3</v>
      </c>
      <c r="E143" s="10">
        <f t="shared" si="19"/>
        <v>8.3333333333333332E-3</v>
      </c>
      <c r="F143" s="10">
        <f t="shared" si="20"/>
        <v>9.1883614088820824E-4</v>
      </c>
      <c r="G143" s="10">
        <f t="shared" si="22"/>
        <v>-0.9</v>
      </c>
      <c r="H143" s="16">
        <f t="shared" si="21"/>
        <v>-7.4999999999999997E-3</v>
      </c>
    </row>
    <row r="144" spans="1:8" x14ac:dyDescent="0.2">
      <c r="A144" s="8"/>
      <c r="B144" s="34" t="s">
        <v>134</v>
      </c>
      <c r="C144" s="31">
        <v>7</v>
      </c>
      <c r="D144" s="9">
        <v>14</v>
      </c>
      <c r="E144" s="10">
        <f t="shared" si="19"/>
        <v>1.9444444444444444E-3</v>
      </c>
      <c r="F144" s="10">
        <f t="shared" si="20"/>
        <v>4.2879019908116387E-3</v>
      </c>
      <c r="G144" s="10">
        <f t="shared" si="22"/>
        <v>1</v>
      </c>
      <c r="H144" s="16">
        <f t="shared" si="21"/>
        <v>1.9444444444444444E-3</v>
      </c>
    </row>
    <row r="145" spans="1:8" x14ac:dyDescent="0.2">
      <c r="A145" s="8"/>
      <c r="B145" s="34" t="s">
        <v>135</v>
      </c>
      <c r="C145" s="31">
        <v>6</v>
      </c>
      <c r="D145" s="9">
        <v>15</v>
      </c>
      <c r="E145" s="10">
        <f t="shared" si="19"/>
        <v>1.6666666666666668E-3</v>
      </c>
      <c r="F145" s="10">
        <f t="shared" si="20"/>
        <v>4.5941807044410417E-3</v>
      </c>
      <c r="G145" s="10">
        <f t="shared" si="22"/>
        <v>1.5</v>
      </c>
      <c r="H145" s="16">
        <f t="shared" si="21"/>
        <v>2.5000000000000001E-3</v>
      </c>
    </row>
    <row r="146" spans="1:8" x14ac:dyDescent="0.2">
      <c r="A146" s="8"/>
      <c r="B146" s="34" t="s">
        <v>136</v>
      </c>
      <c r="C146" s="31">
        <v>1</v>
      </c>
      <c r="D146" s="9">
        <v>1</v>
      </c>
      <c r="E146" s="10">
        <f t="shared" si="19"/>
        <v>2.7777777777777778E-4</v>
      </c>
      <c r="F146" s="10">
        <f t="shared" si="20"/>
        <v>3.0627871362940275E-4</v>
      </c>
      <c r="G146" s="10">
        <f t="shared" si="22"/>
        <v>0</v>
      </c>
      <c r="H146" s="16">
        <f t="shared" si="21"/>
        <v>0</v>
      </c>
    </row>
    <row r="147" spans="1:8" x14ac:dyDescent="0.2">
      <c r="A147" s="8"/>
      <c r="B147" s="34" t="s">
        <v>137</v>
      </c>
      <c r="C147" s="31">
        <v>4</v>
      </c>
      <c r="D147" s="9">
        <v>2</v>
      </c>
      <c r="E147" s="10">
        <f t="shared" si="19"/>
        <v>1.1111111111111111E-3</v>
      </c>
      <c r="F147" s="10">
        <f t="shared" si="20"/>
        <v>6.1255742725880549E-4</v>
      </c>
      <c r="G147" s="10">
        <f t="shared" si="22"/>
        <v>-0.5</v>
      </c>
      <c r="H147" s="16">
        <f t="shared" si="21"/>
        <v>-5.5555555555555556E-4</v>
      </c>
    </row>
    <row r="148" spans="1:8" x14ac:dyDescent="0.2">
      <c r="A148" s="8"/>
      <c r="B148" s="34" t="s">
        <v>138</v>
      </c>
      <c r="C148" s="31">
        <v>1</v>
      </c>
      <c r="D148" s="9">
        <v>4</v>
      </c>
      <c r="E148" s="10">
        <f t="shared" si="19"/>
        <v>2.7777777777777778E-4</v>
      </c>
      <c r="F148" s="10">
        <f t="shared" si="20"/>
        <v>1.225114854517611E-3</v>
      </c>
      <c r="G148" s="10">
        <f t="shared" si="22"/>
        <v>3</v>
      </c>
      <c r="H148" s="16">
        <f t="shared" si="21"/>
        <v>8.3333333333333328E-4</v>
      </c>
    </row>
    <row r="149" spans="1:8" ht="25.5" x14ac:dyDescent="0.2">
      <c r="A149" s="8"/>
      <c r="B149" s="34" t="s">
        <v>139</v>
      </c>
      <c r="C149" s="31">
        <v>6</v>
      </c>
      <c r="D149" s="9">
        <v>22</v>
      </c>
      <c r="E149" s="10">
        <f t="shared" si="19"/>
        <v>1.6666666666666668E-3</v>
      </c>
      <c r="F149" s="10">
        <f t="shared" si="20"/>
        <v>6.7381316998468607E-3</v>
      </c>
      <c r="G149" s="10">
        <f t="shared" si="22"/>
        <v>2.6666666666666665</v>
      </c>
      <c r="H149" s="16">
        <f t="shared" si="21"/>
        <v>4.4444444444444444E-3</v>
      </c>
    </row>
    <row r="150" spans="1:8" ht="25.5" x14ac:dyDescent="0.2">
      <c r="A150" s="8"/>
      <c r="B150" s="34" t="s">
        <v>140</v>
      </c>
      <c r="C150" s="31">
        <v>3</v>
      </c>
      <c r="D150" s="9">
        <v>3</v>
      </c>
      <c r="E150" s="10">
        <f t="shared" si="19"/>
        <v>8.3333333333333339E-4</v>
      </c>
      <c r="F150" s="10">
        <f t="shared" si="20"/>
        <v>9.1883614088820824E-4</v>
      </c>
      <c r="G150" s="10">
        <f t="shared" si="22"/>
        <v>0</v>
      </c>
      <c r="H150" s="16">
        <f t="shared" si="21"/>
        <v>0</v>
      </c>
    </row>
    <row r="151" spans="1:8" ht="25.5" x14ac:dyDescent="0.2">
      <c r="A151" s="8"/>
      <c r="B151" s="34" t="s">
        <v>141</v>
      </c>
      <c r="C151" s="31">
        <v>22</v>
      </c>
      <c r="D151" s="9">
        <v>5</v>
      </c>
      <c r="E151" s="10">
        <f t="shared" si="19"/>
        <v>6.1111111111111114E-3</v>
      </c>
      <c r="F151" s="10">
        <f t="shared" si="20"/>
        <v>1.5313935681470138E-3</v>
      </c>
      <c r="G151" s="10">
        <f t="shared" si="22"/>
        <v>-0.77272727272727271</v>
      </c>
      <c r="H151" s="16">
        <f t="shared" si="21"/>
        <v>-4.7222222222222223E-3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1</v>
      </c>
      <c r="E153" s="10" t="str">
        <f t="shared" si="19"/>
        <v/>
      </c>
      <c r="F153" s="10">
        <f t="shared" si="20"/>
        <v>3.0627871362940275E-4</v>
      </c>
      <c r="G153" s="10">
        <f t="shared" si="22"/>
        <v>1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1</v>
      </c>
      <c r="D154" s="9">
        <v>0</v>
      </c>
      <c r="E154" s="10">
        <f t="shared" si="19"/>
        <v>2.7777777777777778E-4</v>
      </c>
      <c r="F154" s="10" t="str">
        <f t="shared" si="20"/>
        <v/>
      </c>
      <c r="G154" s="10">
        <f t="shared" si="22"/>
        <v>-1</v>
      </c>
      <c r="H154" s="16">
        <f t="shared" si="21"/>
        <v>-2.7777777777777778E-4</v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5</v>
      </c>
      <c r="D156" s="9">
        <v>3</v>
      </c>
      <c r="E156" s="10">
        <f t="shared" si="19"/>
        <v>1.3888888888888889E-3</v>
      </c>
      <c r="F156" s="10">
        <f t="shared" si="20"/>
        <v>9.1883614088820824E-4</v>
      </c>
      <c r="G156" s="10">
        <f t="shared" si="22"/>
        <v>-0.4</v>
      </c>
      <c r="H156" s="16">
        <f t="shared" si="21"/>
        <v>-5.5555555555555556E-4</v>
      </c>
    </row>
    <row r="157" spans="1:8" x14ac:dyDescent="0.2">
      <c r="A157" s="8"/>
      <c r="B157" s="34" t="s">
        <v>147</v>
      </c>
      <c r="C157" s="31">
        <v>2</v>
      </c>
      <c r="D157" s="9">
        <v>0</v>
      </c>
      <c r="E157" s="10">
        <f t="shared" si="19"/>
        <v>5.5555555555555556E-4</v>
      </c>
      <c r="F157" s="10" t="str">
        <f t="shared" si="20"/>
        <v/>
      </c>
      <c r="G157" s="10">
        <f t="shared" si="22"/>
        <v>-1</v>
      </c>
      <c r="H157" s="16">
        <f t="shared" si="21"/>
        <v>-5.5555555555555556E-4</v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5</v>
      </c>
      <c r="D160" s="9">
        <v>1</v>
      </c>
      <c r="E160" s="10">
        <f t="shared" si="19"/>
        <v>1.3888888888888889E-3</v>
      </c>
      <c r="F160" s="10">
        <f t="shared" si="20"/>
        <v>3.0627871362940275E-4</v>
      </c>
      <c r="G160" s="10">
        <f t="shared" si="22"/>
        <v>-0.8</v>
      </c>
      <c r="H160" s="16">
        <f t="shared" si="21"/>
        <v>-1.1111111111111111E-3</v>
      </c>
    </row>
    <row r="161" spans="1:8" x14ac:dyDescent="0.2">
      <c r="A161" s="8"/>
      <c r="B161" s="34" t="s">
        <v>151</v>
      </c>
      <c r="C161" s="31">
        <v>30</v>
      </c>
      <c r="D161" s="9">
        <v>35</v>
      </c>
      <c r="E161" s="10">
        <f t="shared" si="19"/>
        <v>8.3333333333333332E-3</v>
      </c>
      <c r="F161" s="10">
        <f t="shared" si="20"/>
        <v>1.0719754977029096E-2</v>
      </c>
      <c r="G161" s="10">
        <f t="shared" si="22"/>
        <v>0.16666666666666666</v>
      </c>
      <c r="H161" s="16">
        <f t="shared" si="21"/>
        <v>1.3888888888888887E-3</v>
      </c>
    </row>
    <row r="162" spans="1:8" x14ac:dyDescent="0.2">
      <c r="A162" s="8"/>
      <c r="B162" s="34" t="s">
        <v>152</v>
      </c>
      <c r="C162" s="31">
        <v>9</v>
      </c>
      <c r="D162" s="9">
        <v>186</v>
      </c>
      <c r="E162" s="10">
        <f t="shared" si="19"/>
        <v>2.5000000000000001E-3</v>
      </c>
      <c r="F162" s="10">
        <f t="shared" si="20"/>
        <v>5.6967840735068914E-2</v>
      </c>
      <c r="G162" s="10">
        <f t="shared" si="22"/>
        <v>19.666666666666668</v>
      </c>
      <c r="H162" s="16">
        <f t="shared" si="21"/>
        <v>4.9166666666666671E-2</v>
      </c>
    </row>
    <row r="163" spans="1:8" ht="25.5" x14ac:dyDescent="0.2">
      <c r="A163" s="8"/>
      <c r="B163" s="34" t="s">
        <v>153</v>
      </c>
      <c r="C163" s="31">
        <v>8</v>
      </c>
      <c r="D163" s="9">
        <v>3</v>
      </c>
      <c r="E163" s="10">
        <f t="shared" si="19"/>
        <v>2.2222222222222222E-3</v>
      </c>
      <c r="F163" s="10">
        <f t="shared" si="20"/>
        <v>9.1883614088820824E-4</v>
      </c>
      <c r="G163" s="10">
        <f t="shared" si="22"/>
        <v>-0.625</v>
      </c>
      <c r="H163" s="16">
        <f t="shared" si="21"/>
        <v>-1.3888888888888889E-3</v>
      </c>
    </row>
    <row r="164" spans="1:8" x14ac:dyDescent="0.2">
      <c r="A164" s="8"/>
      <c r="B164" s="34" t="s">
        <v>154</v>
      </c>
      <c r="C164" s="31">
        <v>10</v>
      </c>
      <c r="D164" s="9">
        <v>6</v>
      </c>
      <c r="E164" s="10">
        <f t="shared" si="19"/>
        <v>2.7777777777777779E-3</v>
      </c>
      <c r="F164" s="10">
        <f t="shared" si="20"/>
        <v>1.8376722817764165E-3</v>
      </c>
      <c r="G164" s="10">
        <f t="shared" si="22"/>
        <v>-0.4</v>
      </c>
      <c r="H164" s="16">
        <f t="shared" si="21"/>
        <v>-1.1111111111111111E-3</v>
      </c>
    </row>
    <row r="165" spans="1:8" ht="25.5" x14ac:dyDescent="0.2">
      <c r="A165" s="8"/>
      <c r="B165" s="34" t="s">
        <v>155</v>
      </c>
      <c r="C165" s="31">
        <v>7</v>
      </c>
      <c r="D165" s="9">
        <v>4</v>
      </c>
      <c r="E165" s="10">
        <f t="shared" si="19"/>
        <v>1.9444444444444444E-3</v>
      </c>
      <c r="F165" s="10">
        <f t="shared" si="20"/>
        <v>1.225114854517611E-3</v>
      </c>
      <c r="G165" s="10">
        <f t="shared" si="22"/>
        <v>-0.42857142857142855</v>
      </c>
      <c r="H165" s="16">
        <f t="shared" si="21"/>
        <v>-8.3333333333333328E-4</v>
      </c>
    </row>
    <row r="166" spans="1:8" x14ac:dyDescent="0.2">
      <c r="A166" s="8"/>
      <c r="B166" s="34" t="s">
        <v>156</v>
      </c>
      <c r="C166" s="31">
        <v>4</v>
      </c>
      <c r="D166" s="9">
        <v>1</v>
      </c>
      <c r="E166" s="10">
        <f t="shared" si="19"/>
        <v>1.1111111111111111E-3</v>
      </c>
      <c r="F166" s="10">
        <f t="shared" si="20"/>
        <v>3.0627871362940275E-4</v>
      </c>
      <c r="G166" s="10">
        <f t="shared" si="22"/>
        <v>-0.75</v>
      </c>
      <c r="H166" s="16">
        <f t="shared" si="21"/>
        <v>-8.3333333333333328E-4</v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1</v>
      </c>
      <c r="D169" s="9">
        <v>5</v>
      </c>
      <c r="E169" s="10">
        <f t="shared" si="19"/>
        <v>2.7777777777777778E-4</v>
      </c>
      <c r="F169" s="10">
        <f t="shared" si="20"/>
        <v>1.5313935681470138E-3</v>
      </c>
      <c r="G169" s="10">
        <f t="shared" si="22"/>
        <v>4</v>
      </c>
      <c r="H169" s="16">
        <f t="shared" si="21"/>
        <v>1.1111111111111111E-3</v>
      </c>
    </row>
    <row r="170" spans="1:8" x14ac:dyDescent="0.2">
      <c r="A170" s="8"/>
      <c r="B170" s="34" t="s">
        <v>160</v>
      </c>
      <c r="C170" s="31">
        <v>1</v>
      </c>
      <c r="D170" s="9">
        <v>0</v>
      </c>
      <c r="E170" s="10">
        <f t="shared" si="19"/>
        <v>2.7777777777777778E-4</v>
      </c>
      <c r="F170" s="10" t="str">
        <f t="shared" si="20"/>
        <v/>
      </c>
      <c r="G170" s="10">
        <f t="shared" si="22"/>
        <v>-1</v>
      </c>
      <c r="H170" s="16">
        <f t="shared" si="21"/>
        <v>-2.7777777777777778E-4</v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68</v>
      </c>
      <c r="D172" s="9">
        <v>46</v>
      </c>
      <c r="E172" s="10">
        <f t="shared" si="19"/>
        <v>1.8888888888888889E-2</v>
      </c>
      <c r="F172" s="10">
        <f t="shared" si="20"/>
        <v>1.4088820826952527E-2</v>
      </c>
      <c r="G172" s="10">
        <f t="shared" si="22"/>
        <v>-0.3235294117647059</v>
      </c>
      <c r="H172" s="16">
        <f t="shared" ref="H172:H203" si="23">+IF(OR(AND(E172=""),(G172="")),"",E172*G172)</f>
        <v>-6.1111111111111114E-3</v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2</v>
      </c>
      <c r="D174" s="9">
        <v>0</v>
      </c>
      <c r="E174" s="10">
        <f t="shared" si="19"/>
        <v>5.5555555555555556E-4</v>
      </c>
      <c r="F174" s="10" t="str">
        <f t="shared" si="20"/>
        <v/>
      </c>
      <c r="G174" s="10">
        <f t="shared" si="22"/>
        <v>-1</v>
      </c>
      <c r="H174" s="16">
        <f t="shared" si="23"/>
        <v>-5.5555555555555556E-4</v>
      </c>
    </row>
    <row r="175" spans="1:8" ht="15.75" thickBot="1" x14ac:dyDescent="0.25">
      <c r="A175" s="8"/>
      <c r="B175" s="35" t="s">
        <v>165</v>
      </c>
      <c r="C175" s="32">
        <v>2</v>
      </c>
      <c r="D175" s="17">
        <v>0</v>
      </c>
      <c r="E175" s="18">
        <f t="shared" si="19"/>
        <v>5.5555555555555556E-4</v>
      </c>
      <c r="F175" s="18" t="str">
        <f t="shared" si="20"/>
        <v/>
      </c>
      <c r="G175" s="18">
        <f t="shared" si="22"/>
        <v>-1</v>
      </c>
      <c r="H175" s="19">
        <f t="shared" si="23"/>
        <v>-5.5555555555555556E-4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4605</v>
      </c>
      <c r="D181" s="30">
        <f>SUM(D182:D356)</f>
        <v>2904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-0.36938110749185665</v>
      </c>
      <c r="H181" s="40">
        <f t="shared" ref="H181:H212" si="26">+IF(OR(AND(E181=""),(G181="")),"",E181*G181)</f>
        <v>-0.36938110749185665</v>
      </c>
    </row>
    <row r="182" spans="1:8" x14ac:dyDescent="0.2">
      <c r="A182" s="8"/>
      <c r="B182" s="33" t="s">
        <v>166</v>
      </c>
      <c r="C182" s="39">
        <v>140</v>
      </c>
      <c r="D182" s="36">
        <v>38</v>
      </c>
      <c r="E182" s="37">
        <f t="shared" si="24"/>
        <v>3.0401737242128121E-2</v>
      </c>
      <c r="F182" s="37">
        <f t="shared" si="25"/>
        <v>1.3085399449035813E-2</v>
      </c>
      <c r="G182" s="37">
        <f t="shared" ref="G182:G213" si="27">+IF(AND(C182=0,D182=0)," ",IF(C182=0,1,IF(D182=0,-1,(D182-C182)/C182)))</f>
        <v>-0.72857142857142854</v>
      </c>
      <c r="H182" s="38">
        <f t="shared" si="26"/>
        <v>-2.2149837133550489E-2</v>
      </c>
    </row>
    <row r="183" spans="1:8" x14ac:dyDescent="0.2">
      <c r="A183" s="8"/>
      <c r="B183" s="34" t="s">
        <v>167</v>
      </c>
      <c r="C183" s="31">
        <v>4</v>
      </c>
      <c r="D183" s="9">
        <v>3</v>
      </c>
      <c r="E183" s="10">
        <f t="shared" si="24"/>
        <v>8.6862106406080351E-4</v>
      </c>
      <c r="F183" s="10">
        <f t="shared" si="25"/>
        <v>1.0330578512396695E-3</v>
      </c>
      <c r="G183" s="10">
        <f t="shared" si="27"/>
        <v>-0.25</v>
      </c>
      <c r="H183" s="16">
        <f t="shared" si="26"/>
        <v>-2.1715526601520088E-4</v>
      </c>
    </row>
    <row r="184" spans="1:8" ht="38.25" x14ac:dyDescent="0.2">
      <c r="A184" s="8"/>
      <c r="B184" s="34" t="s">
        <v>168</v>
      </c>
      <c r="C184" s="31">
        <v>11</v>
      </c>
      <c r="D184" s="9">
        <v>31</v>
      </c>
      <c r="E184" s="10">
        <f t="shared" si="24"/>
        <v>2.3887079261672097E-3</v>
      </c>
      <c r="F184" s="10">
        <f t="shared" si="25"/>
        <v>1.0674931129476584E-2</v>
      </c>
      <c r="G184" s="10">
        <f t="shared" si="27"/>
        <v>1.8181818181818181</v>
      </c>
      <c r="H184" s="16">
        <f t="shared" si="26"/>
        <v>4.3431053203040176E-3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59</v>
      </c>
      <c r="D186" s="9">
        <v>26</v>
      </c>
      <c r="E186" s="10">
        <f t="shared" si="24"/>
        <v>1.2812160694896851E-2</v>
      </c>
      <c r="F186" s="10">
        <f t="shared" si="25"/>
        <v>8.9531680440771352E-3</v>
      </c>
      <c r="G186" s="10">
        <f t="shared" si="27"/>
        <v>-0.55932203389830504</v>
      </c>
      <c r="H186" s="16">
        <f t="shared" si="26"/>
        <v>-7.1661237785016286E-3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1378</v>
      </c>
      <c r="D188" s="9">
        <v>820</v>
      </c>
      <c r="E188" s="10">
        <f t="shared" si="24"/>
        <v>0.29923995656894681</v>
      </c>
      <c r="F188" s="10">
        <f t="shared" si="25"/>
        <v>0.28236914600550966</v>
      </c>
      <c r="G188" s="10">
        <f t="shared" si="27"/>
        <v>-0.40493468795355586</v>
      </c>
      <c r="H188" s="16">
        <f t="shared" si="26"/>
        <v>-0.12117263843648209</v>
      </c>
    </row>
    <row r="189" spans="1:8" x14ac:dyDescent="0.2">
      <c r="A189" s="8"/>
      <c r="B189" s="34" t="s">
        <v>173</v>
      </c>
      <c r="C189" s="31">
        <v>2</v>
      </c>
      <c r="D189" s="9">
        <v>1</v>
      </c>
      <c r="E189" s="10">
        <f t="shared" si="24"/>
        <v>4.3431053203040176E-4</v>
      </c>
      <c r="F189" s="10">
        <f t="shared" si="25"/>
        <v>3.4435261707988982E-4</v>
      </c>
      <c r="G189" s="10">
        <f t="shared" si="27"/>
        <v>-0.5</v>
      </c>
      <c r="H189" s="16">
        <f t="shared" si="26"/>
        <v>-2.1715526601520088E-4</v>
      </c>
    </row>
    <row r="190" spans="1:8" x14ac:dyDescent="0.2">
      <c r="A190" s="8"/>
      <c r="B190" s="34" t="s">
        <v>174</v>
      </c>
      <c r="C190" s="31">
        <v>20</v>
      </c>
      <c r="D190" s="9">
        <v>11</v>
      </c>
      <c r="E190" s="10">
        <f t="shared" si="24"/>
        <v>4.3431053203040176E-3</v>
      </c>
      <c r="F190" s="10">
        <f t="shared" si="25"/>
        <v>3.787878787878788E-3</v>
      </c>
      <c r="G190" s="10">
        <f t="shared" si="27"/>
        <v>-0.45</v>
      </c>
      <c r="H190" s="16">
        <f t="shared" si="26"/>
        <v>-1.9543973941368079E-3</v>
      </c>
    </row>
    <row r="191" spans="1:8" x14ac:dyDescent="0.2">
      <c r="A191" s="8"/>
      <c r="B191" s="34" t="s">
        <v>175</v>
      </c>
      <c r="C191" s="31">
        <v>11</v>
      </c>
      <c r="D191" s="9">
        <v>13</v>
      </c>
      <c r="E191" s="10">
        <f t="shared" si="24"/>
        <v>2.3887079261672097E-3</v>
      </c>
      <c r="F191" s="10">
        <f t="shared" si="25"/>
        <v>4.4765840220385676E-3</v>
      </c>
      <c r="G191" s="10">
        <f t="shared" si="27"/>
        <v>0.18181818181818182</v>
      </c>
      <c r="H191" s="16">
        <f t="shared" si="26"/>
        <v>4.3431053203040176E-4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5</v>
      </c>
      <c r="D193" s="9">
        <v>0</v>
      </c>
      <c r="E193" s="10">
        <f t="shared" si="24"/>
        <v>1.0857763300760044E-3</v>
      </c>
      <c r="F193" s="10" t="str">
        <f t="shared" si="25"/>
        <v/>
      </c>
      <c r="G193" s="10">
        <f t="shared" si="27"/>
        <v>-1</v>
      </c>
      <c r="H193" s="16">
        <f t="shared" si="26"/>
        <v>-1.0857763300760044E-3</v>
      </c>
    </row>
    <row r="194" spans="1:8" x14ac:dyDescent="0.2">
      <c r="A194" s="8"/>
      <c r="B194" s="34" t="s">
        <v>178</v>
      </c>
      <c r="C194" s="31">
        <v>1</v>
      </c>
      <c r="D194" s="9">
        <v>2</v>
      </c>
      <c r="E194" s="10">
        <f t="shared" si="24"/>
        <v>2.1715526601520088E-4</v>
      </c>
      <c r="F194" s="10">
        <f t="shared" si="25"/>
        <v>6.8870523415977963E-4</v>
      </c>
      <c r="G194" s="10">
        <f t="shared" si="27"/>
        <v>1</v>
      </c>
      <c r="H194" s="16">
        <f t="shared" si="26"/>
        <v>2.1715526601520088E-4</v>
      </c>
    </row>
    <row r="195" spans="1:8" x14ac:dyDescent="0.2">
      <c r="A195" s="8"/>
      <c r="B195" s="34" t="s">
        <v>179</v>
      </c>
      <c r="C195" s="31">
        <v>20</v>
      </c>
      <c r="D195" s="9">
        <v>83</v>
      </c>
      <c r="E195" s="10">
        <f t="shared" si="24"/>
        <v>4.3431053203040176E-3</v>
      </c>
      <c r="F195" s="10">
        <f t="shared" si="25"/>
        <v>2.8581267217630855E-2</v>
      </c>
      <c r="G195" s="10">
        <f t="shared" si="27"/>
        <v>3.15</v>
      </c>
      <c r="H195" s="16">
        <f t="shared" si="26"/>
        <v>1.3680781758957655E-2</v>
      </c>
    </row>
    <row r="196" spans="1:8" x14ac:dyDescent="0.2">
      <c r="A196" s="8"/>
      <c r="B196" s="34" t="s">
        <v>180</v>
      </c>
      <c r="C196" s="31">
        <v>37</v>
      </c>
      <c r="D196" s="9">
        <v>72</v>
      </c>
      <c r="E196" s="10">
        <f t="shared" si="24"/>
        <v>8.0347448425624329E-3</v>
      </c>
      <c r="F196" s="10">
        <f t="shared" si="25"/>
        <v>2.4793388429752067E-2</v>
      </c>
      <c r="G196" s="10">
        <f t="shared" si="27"/>
        <v>0.94594594594594594</v>
      </c>
      <c r="H196" s="16">
        <f t="shared" si="26"/>
        <v>7.6004343105320312E-3</v>
      </c>
    </row>
    <row r="197" spans="1:8" ht="25.5" x14ac:dyDescent="0.2">
      <c r="A197" s="8"/>
      <c r="B197" s="34" t="s">
        <v>181</v>
      </c>
      <c r="C197" s="31">
        <v>120</v>
      </c>
      <c r="D197" s="9">
        <v>66</v>
      </c>
      <c r="E197" s="10">
        <f t="shared" si="24"/>
        <v>2.6058631921824105E-2</v>
      </c>
      <c r="F197" s="10">
        <f t="shared" si="25"/>
        <v>2.2727272727272728E-2</v>
      </c>
      <c r="G197" s="10">
        <f t="shared" si="27"/>
        <v>-0.45</v>
      </c>
      <c r="H197" s="16">
        <f t="shared" si="26"/>
        <v>-1.1726384364820848E-2</v>
      </c>
    </row>
    <row r="198" spans="1:8" ht="25.5" x14ac:dyDescent="0.2">
      <c r="A198" s="8"/>
      <c r="B198" s="34" t="s">
        <v>182</v>
      </c>
      <c r="C198" s="31">
        <v>2</v>
      </c>
      <c r="D198" s="9">
        <v>0</v>
      </c>
      <c r="E198" s="10">
        <f t="shared" si="24"/>
        <v>4.3431053203040176E-4</v>
      </c>
      <c r="F198" s="10" t="str">
        <f t="shared" si="25"/>
        <v/>
      </c>
      <c r="G198" s="10">
        <f t="shared" si="27"/>
        <v>-1</v>
      </c>
      <c r="H198" s="16">
        <f t="shared" si="26"/>
        <v>-4.3431053203040176E-4</v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4</v>
      </c>
      <c r="D200" s="9">
        <v>13</v>
      </c>
      <c r="E200" s="10">
        <f t="shared" si="24"/>
        <v>8.6862106406080351E-4</v>
      </c>
      <c r="F200" s="10">
        <f t="shared" si="25"/>
        <v>4.4765840220385676E-3</v>
      </c>
      <c r="G200" s="10">
        <f t="shared" si="27"/>
        <v>2.25</v>
      </c>
      <c r="H200" s="16">
        <f t="shared" si="26"/>
        <v>1.9543973941368079E-3</v>
      </c>
    </row>
    <row r="201" spans="1:8" x14ac:dyDescent="0.2">
      <c r="A201" s="8"/>
      <c r="B201" s="34" t="s">
        <v>185</v>
      </c>
      <c r="C201" s="31">
        <v>3</v>
      </c>
      <c r="D201" s="9">
        <v>5</v>
      </c>
      <c r="E201" s="10">
        <f t="shared" si="24"/>
        <v>6.5146579804560263E-4</v>
      </c>
      <c r="F201" s="10">
        <f t="shared" si="25"/>
        <v>1.7217630853994491E-3</v>
      </c>
      <c r="G201" s="10">
        <f t="shared" si="27"/>
        <v>0.66666666666666663</v>
      </c>
      <c r="H201" s="16">
        <f t="shared" si="26"/>
        <v>4.3431053203040176E-4</v>
      </c>
    </row>
    <row r="202" spans="1:8" ht="25.5" x14ac:dyDescent="0.2">
      <c r="A202" s="8"/>
      <c r="B202" s="34" t="s">
        <v>186</v>
      </c>
      <c r="C202" s="31">
        <v>634</v>
      </c>
      <c r="D202" s="9">
        <v>24</v>
      </c>
      <c r="E202" s="10">
        <f t="shared" si="24"/>
        <v>0.13767643865363735</v>
      </c>
      <c r="F202" s="10">
        <f t="shared" si="25"/>
        <v>8.2644628099173556E-3</v>
      </c>
      <c r="G202" s="10">
        <f t="shared" si="27"/>
        <v>-0.96214511041009465</v>
      </c>
      <c r="H202" s="16">
        <f t="shared" si="26"/>
        <v>-0.13246471226927253</v>
      </c>
    </row>
    <row r="203" spans="1:8" x14ac:dyDescent="0.2">
      <c r="A203" s="8"/>
      <c r="B203" s="34" t="s">
        <v>187</v>
      </c>
      <c r="C203" s="31">
        <v>48</v>
      </c>
      <c r="D203" s="9">
        <v>36</v>
      </c>
      <c r="E203" s="10">
        <f t="shared" si="24"/>
        <v>1.0423452768729642E-2</v>
      </c>
      <c r="F203" s="10">
        <f t="shared" si="25"/>
        <v>1.2396694214876033E-2</v>
      </c>
      <c r="G203" s="10">
        <f t="shared" si="27"/>
        <v>-0.25</v>
      </c>
      <c r="H203" s="16">
        <f t="shared" si="26"/>
        <v>-2.6058631921824105E-3</v>
      </c>
    </row>
    <row r="204" spans="1:8" x14ac:dyDescent="0.2">
      <c r="A204" s="8"/>
      <c r="B204" s="34" t="s">
        <v>188</v>
      </c>
      <c r="C204" s="31">
        <v>2</v>
      </c>
      <c r="D204" s="9">
        <v>1</v>
      </c>
      <c r="E204" s="10">
        <f t="shared" si="24"/>
        <v>4.3431053203040176E-4</v>
      </c>
      <c r="F204" s="10">
        <f t="shared" si="25"/>
        <v>3.4435261707988982E-4</v>
      </c>
      <c r="G204" s="10">
        <f t="shared" si="27"/>
        <v>-0.5</v>
      </c>
      <c r="H204" s="16">
        <f t="shared" si="26"/>
        <v>-2.1715526601520088E-4</v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8</v>
      </c>
      <c r="D206" s="9">
        <v>6</v>
      </c>
      <c r="E206" s="10">
        <f t="shared" si="24"/>
        <v>1.737242128121607E-3</v>
      </c>
      <c r="F206" s="10">
        <f t="shared" si="25"/>
        <v>2.0661157024793389E-3</v>
      </c>
      <c r="G206" s="10">
        <f t="shared" si="27"/>
        <v>-0.25</v>
      </c>
      <c r="H206" s="16">
        <f t="shared" si="26"/>
        <v>-4.3431053203040176E-4</v>
      </c>
    </row>
    <row r="207" spans="1:8" x14ac:dyDescent="0.2">
      <c r="A207" s="8"/>
      <c r="B207" s="34" t="s">
        <v>191</v>
      </c>
      <c r="C207" s="31">
        <v>1</v>
      </c>
      <c r="D207" s="9">
        <v>0</v>
      </c>
      <c r="E207" s="10">
        <f t="shared" si="24"/>
        <v>2.1715526601520088E-4</v>
      </c>
      <c r="F207" s="10" t="str">
        <f t="shared" si="25"/>
        <v/>
      </c>
      <c r="G207" s="10">
        <f t="shared" si="27"/>
        <v>-1</v>
      </c>
      <c r="H207" s="16">
        <f t="shared" si="26"/>
        <v>-2.1715526601520088E-4</v>
      </c>
    </row>
    <row r="208" spans="1:8" x14ac:dyDescent="0.2">
      <c r="A208" s="8"/>
      <c r="B208" s="34" t="s">
        <v>192</v>
      </c>
      <c r="C208" s="31">
        <v>15</v>
      </c>
      <c r="D208" s="9">
        <v>40</v>
      </c>
      <c r="E208" s="10">
        <f t="shared" si="24"/>
        <v>3.2573289902280132E-3</v>
      </c>
      <c r="F208" s="10">
        <f t="shared" si="25"/>
        <v>1.3774104683195593E-2</v>
      </c>
      <c r="G208" s="10">
        <f t="shared" si="27"/>
        <v>1.6666666666666667</v>
      </c>
      <c r="H208" s="16">
        <f t="shared" si="26"/>
        <v>5.4288816503800224E-3</v>
      </c>
    </row>
    <row r="209" spans="1:8" x14ac:dyDescent="0.2">
      <c r="A209" s="8"/>
      <c r="B209" s="34" t="s">
        <v>193</v>
      </c>
      <c r="C209" s="31">
        <v>30</v>
      </c>
      <c r="D209" s="9">
        <v>11</v>
      </c>
      <c r="E209" s="10">
        <f t="shared" si="24"/>
        <v>6.5146579804560263E-3</v>
      </c>
      <c r="F209" s="10">
        <f t="shared" si="25"/>
        <v>3.787878787878788E-3</v>
      </c>
      <c r="G209" s="10">
        <f t="shared" si="27"/>
        <v>-0.6333333333333333</v>
      </c>
      <c r="H209" s="16">
        <f t="shared" si="26"/>
        <v>-4.1259500542888163E-3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48</v>
      </c>
      <c r="D211" s="9">
        <v>15</v>
      </c>
      <c r="E211" s="10">
        <f t="shared" si="24"/>
        <v>1.0423452768729642E-2</v>
      </c>
      <c r="F211" s="10">
        <f t="shared" si="25"/>
        <v>5.1652892561983473E-3</v>
      </c>
      <c r="G211" s="10">
        <f t="shared" si="27"/>
        <v>-0.6875</v>
      </c>
      <c r="H211" s="16">
        <f t="shared" si="26"/>
        <v>-7.1661237785016294E-3</v>
      </c>
    </row>
    <row r="212" spans="1:8" x14ac:dyDescent="0.2">
      <c r="A212" s="8"/>
      <c r="B212" s="34" t="s">
        <v>196</v>
      </c>
      <c r="C212" s="31">
        <v>101</v>
      </c>
      <c r="D212" s="9">
        <v>75</v>
      </c>
      <c r="E212" s="10">
        <f t="shared" si="24"/>
        <v>2.1932681867535289E-2</v>
      </c>
      <c r="F212" s="10">
        <f t="shared" si="25"/>
        <v>2.5826446280991736E-2</v>
      </c>
      <c r="G212" s="10">
        <f t="shared" si="27"/>
        <v>-0.25742574257425743</v>
      </c>
      <c r="H212" s="16">
        <f t="shared" si="26"/>
        <v>-5.6460369163952228E-3</v>
      </c>
    </row>
    <row r="213" spans="1:8" x14ac:dyDescent="0.2">
      <c r="A213" s="8"/>
      <c r="B213" s="34" t="s">
        <v>197</v>
      </c>
      <c r="C213" s="31">
        <v>87</v>
      </c>
      <c r="D213" s="9">
        <v>57</v>
      </c>
      <c r="E213" s="10">
        <f t="shared" ref="E213:E244" si="28">+IF(C213=0,"",C213/C$181)</f>
        <v>1.8892508143322474E-2</v>
      </c>
      <c r="F213" s="10">
        <f t="shared" ref="F213:F244" si="29">+IF(D213=0,"",D213/D$181)</f>
        <v>1.962809917355372E-2</v>
      </c>
      <c r="G213" s="10">
        <f t="shared" si="27"/>
        <v>-0.34482758620689657</v>
      </c>
      <c r="H213" s="16">
        <f t="shared" ref="H213:H244" si="30">+IF(OR(AND(E213=""),(G213="")),"",E213*G213)</f>
        <v>-6.5146579804560263E-3</v>
      </c>
    </row>
    <row r="214" spans="1:8" x14ac:dyDescent="0.2">
      <c r="A214" s="8"/>
      <c r="B214" s="34" t="s">
        <v>198</v>
      </c>
      <c r="C214" s="31">
        <v>81</v>
      </c>
      <c r="D214" s="9">
        <v>49</v>
      </c>
      <c r="E214" s="10">
        <f t="shared" si="28"/>
        <v>1.758957654723127E-2</v>
      </c>
      <c r="F214" s="10">
        <f t="shared" si="29"/>
        <v>1.6873278236914601E-2</v>
      </c>
      <c r="G214" s="10">
        <f t="shared" ref="G214:G245" si="31">+IF(AND(C214=0,D214=0)," ",IF(C214=0,1,IF(D214=0,-1,(D214-C214)/C214)))</f>
        <v>-0.39506172839506171</v>
      </c>
      <c r="H214" s="16">
        <f t="shared" si="30"/>
        <v>-6.9489685124864272E-3</v>
      </c>
    </row>
    <row r="215" spans="1:8" x14ac:dyDescent="0.2">
      <c r="A215" s="8"/>
      <c r="B215" s="34" t="s">
        <v>199</v>
      </c>
      <c r="C215" s="31">
        <v>12</v>
      </c>
      <c r="D215" s="9">
        <v>20</v>
      </c>
      <c r="E215" s="10">
        <f t="shared" si="28"/>
        <v>2.6058631921824105E-3</v>
      </c>
      <c r="F215" s="10">
        <f t="shared" si="29"/>
        <v>6.8870523415977963E-3</v>
      </c>
      <c r="G215" s="10">
        <f t="shared" si="31"/>
        <v>0.66666666666666663</v>
      </c>
      <c r="H215" s="16">
        <f t="shared" si="30"/>
        <v>1.737242128121607E-3</v>
      </c>
    </row>
    <row r="216" spans="1:8" x14ac:dyDescent="0.2">
      <c r="A216" s="8"/>
      <c r="B216" s="34" t="s">
        <v>200</v>
      </c>
      <c r="C216" s="31">
        <v>18</v>
      </c>
      <c r="D216" s="9">
        <v>28</v>
      </c>
      <c r="E216" s="10">
        <f t="shared" si="28"/>
        <v>3.9087947882736158E-3</v>
      </c>
      <c r="F216" s="10">
        <f t="shared" si="29"/>
        <v>9.6418732782369149E-3</v>
      </c>
      <c r="G216" s="10">
        <f t="shared" si="31"/>
        <v>0.55555555555555558</v>
      </c>
      <c r="H216" s="16">
        <f t="shared" si="30"/>
        <v>2.1715526601520088E-3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48</v>
      </c>
      <c r="D218" s="9">
        <v>31</v>
      </c>
      <c r="E218" s="10">
        <f t="shared" si="28"/>
        <v>1.0423452768729642E-2</v>
      </c>
      <c r="F218" s="10">
        <f t="shared" si="29"/>
        <v>1.0674931129476584E-2</v>
      </c>
      <c r="G218" s="10">
        <f t="shared" si="31"/>
        <v>-0.35416666666666669</v>
      </c>
      <c r="H218" s="16">
        <f t="shared" si="30"/>
        <v>-3.6916395222584149E-3</v>
      </c>
    </row>
    <row r="219" spans="1:8" x14ac:dyDescent="0.2">
      <c r="A219" s="8"/>
      <c r="B219" s="34" t="s">
        <v>203</v>
      </c>
      <c r="C219" s="31">
        <v>19</v>
      </c>
      <c r="D219" s="9">
        <v>11</v>
      </c>
      <c r="E219" s="10">
        <f t="shared" si="28"/>
        <v>4.1259500542888163E-3</v>
      </c>
      <c r="F219" s="10">
        <f t="shared" si="29"/>
        <v>3.787878787878788E-3</v>
      </c>
      <c r="G219" s="10">
        <f t="shared" si="31"/>
        <v>-0.42105263157894735</v>
      </c>
      <c r="H219" s="16">
        <f t="shared" si="30"/>
        <v>-1.7372421281216068E-3</v>
      </c>
    </row>
    <row r="220" spans="1:8" x14ac:dyDescent="0.2">
      <c r="A220" s="8"/>
      <c r="B220" s="34" t="s">
        <v>204</v>
      </c>
      <c r="C220" s="31">
        <v>23</v>
      </c>
      <c r="D220" s="9">
        <v>25</v>
      </c>
      <c r="E220" s="10">
        <f t="shared" si="28"/>
        <v>4.9945711183496198E-3</v>
      </c>
      <c r="F220" s="10">
        <f t="shared" si="29"/>
        <v>8.6088154269972454E-3</v>
      </c>
      <c r="G220" s="10">
        <f t="shared" si="31"/>
        <v>8.6956521739130432E-2</v>
      </c>
      <c r="H220" s="16">
        <f t="shared" si="30"/>
        <v>4.343105320304017E-4</v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4</v>
      </c>
      <c r="D222" s="9">
        <v>13</v>
      </c>
      <c r="E222" s="10">
        <f t="shared" si="28"/>
        <v>8.6862106406080351E-4</v>
      </c>
      <c r="F222" s="10">
        <f t="shared" si="29"/>
        <v>4.4765840220385676E-3</v>
      </c>
      <c r="G222" s="10">
        <f t="shared" si="31"/>
        <v>2.25</v>
      </c>
      <c r="H222" s="16">
        <f t="shared" si="30"/>
        <v>1.9543973941368079E-3</v>
      </c>
    </row>
    <row r="223" spans="1:8" ht="25.5" x14ac:dyDescent="0.2">
      <c r="A223" s="8"/>
      <c r="B223" s="34" t="s">
        <v>207</v>
      </c>
      <c r="C223" s="31">
        <v>72</v>
      </c>
      <c r="D223" s="9">
        <v>26</v>
      </c>
      <c r="E223" s="10">
        <f t="shared" si="28"/>
        <v>1.5635179153094463E-2</v>
      </c>
      <c r="F223" s="10">
        <f t="shared" si="29"/>
        <v>8.9531680440771352E-3</v>
      </c>
      <c r="G223" s="10">
        <f t="shared" si="31"/>
        <v>-0.63888888888888884</v>
      </c>
      <c r="H223" s="16">
        <f t="shared" si="30"/>
        <v>-9.9891422366992395E-3</v>
      </c>
    </row>
    <row r="224" spans="1:8" x14ac:dyDescent="0.2">
      <c r="A224" s="8"/>
      <c r="B224" s="34" t="s">
        <v>208</v>
      </c>
      <c r="C224" s="31">
        <v>11</v>
      </c>
      <c r="D224" s="9">
        <v>3</v>
      </c>
      <c r="E224" s="10">
        <f t="shared" si="28"/>
        <v>2.3887079261672097E-3</v>
      </c>
      <c r="F224" s="10">
        <f t="shared" si="29"/>
        <v>1.0330578512396695E-3</v>
      </c>
      <c r="G224" s="10">
        <f t="shared" si="31"/>
        <v>-0.72727272727272729</v>
      </c>
      <c r="H224" s="16">
        <f t="shared" si="30"/>
        <v>-1.737242128121607E-3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1</v>
      </c>
      <c r="D226" s="9">
        <v>0</v>
      </c>
      <c r="E226" s="10">
        <f t="shared" si="28"/>
        <v>2.1715526601520088E-4</v>
      </c>
      <c r="F226" s="10" t="str">
        <f t="shared" si="29"/>
        <v/>
      </c>
      <c r="G226" s="10">
        <f t="shared" si="31"/>
        <v>-1</v>
      </c>
      <c r="H226" s="16">
        <f t="shared" si="30"/>
        <v>-2.1715526601520088E-4</v>
      </c>
    </row>
    <row r="227" spans="1:8" x14ac:dyDescent="0.2">
      <c r="A227" s="8"/>
      <c r="B227" s="34" t="s">
        <v>211</v>
      </c>
      <c r="C227" s="31">
        <v>0</v>
      </c>
      <c r="D227" s="9">
        <v>1</v>
      </c>
      <c r="E227" s="10" t="str">
        <f t="shared" si="28"/>
        <v/>
      </c>
      <c r="F227" s="10">
        <f t="shared" si="29"/>
        <v>3.4435261707988982E-4</v>
      </c>
      <c r="G227" s="10">
        <f t="shared" si="31"/>
        <v>1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112</v>
      </c>
      <c r="D228" s="9">
        <v>79</v>
      </c>
      <c r="E228" s="10">
        <f t="shared" si="28"/>
        <v>2.4321389793702498E-2</v>
      </c>
      <c r="F228" s="10">
        <f t="shared" si="29"/>
        <v>2.7203856749311296E-2</v>
      </c>
      <c r="G228" s="10">
        <f t="shared" si="31"/>
        <v>-0.29464285714285715</v>
      </c>
      <c r="H228" s="16">
        <f t="shared" si="30"/>
        <v>-7.1661237785016294E-3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2</v>
      </c>
      <c r="D231" s="9">
        <v>22</v>
      </c>
      <c r="E231" s="10">
        <f t="shared" si="28"/>
        <v>4.3431053203040176E-4</v>
      </c>
      <c r="F231" s="10">
        <f t="shared" si="29"/>
        <v>7.575757575757576E-3</v>
      </c>
      <c r="G231" s="10">
        <f t="shared" si="31"/>
        <v>10</v>
      </c>
      <c r="H231" s="16">
        <f t="shared" si="30"/>
        <v>4.3431053203040176E-3</v>
      </c>
    </row>
    <row r="232" spans="1:8" x14ac:dyDescent="0.2">
      <c r="A232" s="8"/>
      <c r="B232" s="34" t="s">
        <v>216</v>
      </c>
      <c r="C232" s="31">
        <v>1</v>
      </c>
      <c r="D232" s="9">
        <v>2</v>
      </c>
      <c r="E232" s="10">
        <f t="shared" si="28"/>
        <v>2.1715526601520088E-4</v>
      </c>
      <c r="F232" s="10">
        <f t="shared" si="29"/>
        <v>6.8870523415977963E-4</v>
      </c>
      <c r="G232" s="10">
        <f t="shared" si="31"/>
        <v>1</v>
      </c>
      <c r="H232" s="16">
        <f t="shared" si="30"/>
        <v>2.1715526601520088E-4</v>
      </c>
    </row>
    <row r="233" spans="1:8" x14ac:dyDescent="0.2">
      <c r="A233" s="8"/>
      <c r="B233" s="34" t="s">
        <v>217</v>
      </c>
      <c r="C233" s="31">
        <v>0</v>
      </c>
      <c r="D233" s="9">
        <v>8</v>
      </c>
      <c r="E233" s="10" t="str">
        <f t="shared" si="28"/>
        <v/>
      </c>
      <c r="F233" s="10">
        <f t="shared" si="29"/>
        <v>2.7548209366391185E-3</v>
      </c>
      <c r="G233" s="10">
        <f t="shared" si="31"/>
        <v>1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55</v>
      </c>
      <c r="D235" s="9">
        <v>52</v>
      </c>
      <c r="E235" s="10">
        <f t="shared" si="28"/>
        <v>1.1943539630836048E-2</v>
      </c>
      <c r="F235" s="10">
        <f t="shared" si="29"/>
        <v>1.790633608815427E-2</v>
      </c>
      <c r="G235" s="10">
        <f t="shared" si="31"/>
        <v>-5.4545454545454543E-2</v>
      </c>
      <c r="H235" s="16">
        <f t="shared" si="30"/>
        <v>-6.5146579804560253E-4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2</v>
      </c>
      <c r="D237" s="9">
        <v>2</v>
      </c>
      <c r="E237" s="10">
        <f t="shared" si="28"/>
        <v>4.3431053203040176E-4</v>
      </c>
      <c r="F237" s="10">
        <f t="shared" si="29"/>
        <v>6.8870523415977963E-4</v>
      </c>
      <c r="G237" s="10">
        <f t="shared" si="31"/>
        <v>0</v>
      </c>
      <c r="H237" s="16">
        <f t="shared" si="30"/>
        <v>0</v>
      </c>
    </row>
    <row r="238" spans="1:8" x14ac:dyDescent="0.2">
      <c r="A238" s="8"/>
      <c r="B238" s="34" t="s">
        <v>222</v>
      </c>
      <c r="C238" s="31">
        <v>3</v>
      </c>
      <c r="D238" s="9">
        <v>5</v>
      </c>
      <c r="E238" s="10">
        <f t="shared" si="28"/>
        <v>6.5146579804560263E-4</v>
      </c>
      <c r="F238" s="10">
        <f t="shared" si="29"/>
        <v>1.7217630853994491E-3</v>
      </c>
      <c r="G238" s="10">
        <f t="shared" si="31"/>
        <v>0.66666666666666663</v>
      </c>
      <c r="H238" s="16">
        <f t="shared" si="30"/>
        <v>4.3431053203040176E-4</v>
      </c>
    </row>
    <row r="239" spans="1:8" x14ac:dyDescent="0.2">
      <c r="A239" s="8"/>
      <c r="B239" s="34" t="s">
        <v>223</v>
      </c>
      <c r="C239" s="31">
        <v>3</v>
      </c>
      <c r="D239" s="9">
        <v>3</v>
      </c>
      <c r="E239" s="10">
        <f t="shared" si="28"/>
        <v>6.5146579804560263E-4</v>
      </c>
      <c r="F239" s="10">
        <f t="shared" si="29"/>
        <v>1.0330578512396695E-3</v>
      </c>
      <c r="G239" s="10">
        <f t="shared" si="31"/>
        <v>0</v>
      </c>
      <c r="H239" s="16">
        <f t="shared" si="30"/>
        <v>0</v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33</v>
      </c>
      <c r="D241" s="9">
        <v>25</v>
      </c>
      <c r="E241" s="10">
        <f t="shared" si="28"/>
        <v>7.1661237785016286E-3</v>
      </c>
      <c r="F241" s="10">
        <f t="shared" si="29"/>
        <v>8.6088154269972454E-3</v>
      </c>
      <c r="G241" s="10">
        <f t="shared" si="31"/>
        <v>-0.24242424242424243</v>
      </c>
      <c r="H241" s="16">
        <f t="shared" si="30"/>
        <v>-1.737242128121607E-3</v>
      </c>
    </row>
    <row r="242" spans="1:8" x14ac:dyDescent="0.2">
      <c r="A242" s="8"/>
      <c r="B242" s="34" t="s">
        <v>226</v>
      </c>
      <c r="C242" s="31">
        <v>5</v>
      </c>
      <c r="D242" s="9">
        <v>2</v>
      </c>
      <c r="E242" s="10">
        <f t="shared" si="28"/>
        <v>1.0857763300760044E-3</v>
      </c>
      <c r="F242" s="10">
        <f t="shared" si="29"/>
        <v>6.8870523415977963E-4</v>
      </c>
      <c r="G242" s="10">
        <f t="shared" si="31"/>
        <v>-0.6</v>
      </c>
      <c r="H242" s="16">
        <f t="shared" si="30"/>
        <v>-6.5146579804560263E-4</v>
      </c>
    </row>
    <row r="243" spans="1:8" x14ac:dyDescent="0.2">
      <c r="A243" s="8"/>
      <c r="B243" s="34" t="s">
        <v>227</v>
      </c>
      <c r="C243" s="31">
        <v>0</v>
      </c>
      <c r="D243" s="9">
        <v>8</v>
      </c>
      <c r="E243" s="10" t="str">
        <f t="shared" si="28"/>
        <v/>
      </c>
      <c r="F243" s="10">
        <f t="shared" si="29"/>
        <v>2.7548209366391185E-3</v>
      </c>
      <c r="G243" s="10">
        <f t="shared" si="31"/>
        <v>1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15</v>
      </c>
      <c r="D245" s="9">
        <v>19</v>
      </c>
      <c r="E245" s="10">
        <f t="shared" ref="E245:E276" si="32">+IF(C245=0,"",C245/C$181)</f>
        <v>3.2573289902280132E-3</v>
      </c>
      <c r="F245" s="10">
        <f t="shared" ref="F245:F276" si="33">+IF(D245=0,"",D245/D$181)</f>
        <v>6.5426997245179065E-3</v>
      </c>
      <c r="G245" s="10">
        <f t="shared" si="31"/>
        <v>0.26666666666666666</v>
      </c>
      <c r="H245" s="16">
        <f t="shared" ref="H245:H276" si="34">+IF(OR(AND(E245=""),(G245="")),"",E245*G245)</f>
        <v>8.6862106406080351E-4</v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2</v>
      </c>
      <c r="D247" s="9">
        <v>3</v>
      </c>
      <c r="E247" s="10">
        <f t="shared" si="32"/>
        <v>4.3431053203040176E-4</v>
      </c>
      <c r="F247" s="10">
        <f t="shared" si="33"/>
        <v>1.0330578512396695E-3</v>
      </c>
      <c r="G247" s="10">
        <f t="shared" si="35"/>
        <v>0.5</v>
      </c>
      <c r="H247" s="16">
        <f t="shared" si="34"/>
        <v>2.1715526601520088E-4</v>
      </c>
    </row>
    <row r="248" spans="1:8" x14ac:dyDescent="0.2">
      <c r="A248" s="8"/>
      <c r="B248" s="34" t="s">
        <v>232</v>
      </c>
      <c r="C248" s="31">
        <v>37</v>
      </c>
      <c r="D248" s="9">
        <v>37</v>
      </c>
      <c r="E248" s="10">
        <f t="shared" si="32"/>
        <v>8.0347448425624329E-3</v>
      </c>
      <c r="F248" s="10">
        <f t="shared" si="33"/>
        <v>1.2741046831955923E-2</v>
      </c>
      <c r="G248" s="10">
        <f t="shared" si="35"/>
        <v>0</v>
      </c>
      <c r="H248" s="16">
        <f t="shared" si="34"/>
        <v>0</v>
      </c>
    </row>
    <row r="249" spans="1:8" x14ac:dyDescent="0.2">
      <c r="A249" s="8"/>
      <c r="B249" s="34" t="s">
        <v>233</v>
      </c>
      <c r="C249" s="31">
        <v>2</v>
      </c>
      <c r="D249" s="9">
        <v>1</v>
      </c>
      <c r="E249" s="10">
        <f t="shared" si="32"/>
        <v>4.3431053203040176E-4</v>
      </c>
      <c r="F249" s="10">
        <f t="shared" si="33"/>
        <v>3.4435261707988982E-4</v>
      </c>
      <c r="G249" s="10">
        <f t="shared" si="35"/>
        <v>-0.5</v>
      </c>
      <c r="H249" s="16">
        <f t="shared" si="34"/>
        <v>-2.1715526601520088E-4</v>
      </c>
    </row>
    <row r="250" spans="1:8" ht="25.5" x14ac:dyDescent="0.2">
      <c r="A250" s="8"/>
      <c r="B250" s="34" t="s">
        <v>234</v>
      </c>
      <c r="C250" s="31">
        <v>1</v>
      </c>
      <c r="D250" s="9">
        <v>2</v>
      </c>
      <c r="E250" s="10">
        <f t="shared" si="32"/>
        <v>2.1715526601520088E-4</v>
      </c>
      <c r="F250" s="10">
        <f t="shared" si="33"/>
        <v>6.8870523415977963E-4</v>
      </c>
      <c r="G250" s="10">
        <f t="shared" si="35"/>
        <v>1</v>
      </c>
      <c r="H250" s="16">
        <f t="shared" si="34"/>
        <v>2.1715526601520088E-4</v>
      </c>
    </row>
    <row r="251" spans="1:8" x14ac:dyDescent="0.2">
      <c r="A251" s="8"/>
      <c r="B251" s="34" t="s">
        <v>235</v>
      </c>
      <c r="C251" s="31">
        <v>91</v>
      </c>
      <c r="D251" s="9">
        <v>93</v>
      </c>
      <c r="E251" s="10">
        <f t="shared" si="32"/>
        <v>1.9761129207383279E-2</v>
      </c>
      <c r="F251" s="10">
        <f t="shared" si="33"/>
        <v>3.2024793388429749E-2</v>
      </c>
      <c r="G251" s="10">
        <f t="shared" si="35"/>
        <v>2.197802197802198E-2</v>
      </c>
      <c r="H251" s="16">
        <f t="shared" si="34"/>
        <v>4.3431053203040176E-4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4</v>
      </c>
      <c r="D253" s="9">
        <v>0</v>
      </c>
      <c r="E253" s="10">
        <f t="shared" si="32"/>
        <v>8.6862106406080351E-4</v>
      </c>
      <c r="F253" s="10" t="str">
        <f t="shared" si="33"/>
        <v/>
      </c>
      <c r="G253" s="10">
        <f t="shared" si="35"/>
        <v>-1</v>
      </c>
      <c r="H253" s="16">
        <f t="shared" si="34"/>
        <v>-8.6862106406080351E-4</v>
      </c>
    </row>
    <row r="254" spans="1:8" x14ac:dyDescent="0.2">
      <c r="A254" s="8"/>
      <c r="B254" s="34" t="s">
        <v>238</v>
      </c>
      <c r="C254" s="31">
        <v>119</v>
      </c>
      <c r="D254" s="9">
        <v>5</v>
      </c>
      <c r="E254" s="10">
        <f t="shared" si="32"/>
        <v>2.5841476655808902E-2</v>
      </c>
      <c r="F254" s="10">
        <f t="shared" si="33"/>
        <v>1.7217630853994491E-3</v>
      </c>
      <c r="G254" s="10">
        <f t="shared" si="35"/>
        <v>-0.95798319327731096</v>
      </c>
      <c r="H254" s="16">
        <f t="shared" si="34"/>
        <v>-2.4755700325732898E-2</v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4</v>
      </c>
      <c r="D256" s="9">
        <v>1</v>
      </c>
      <c r="E256" s="10">
        <f t="shared" si="32"/>
        <v>8.6862106406080351E-4</v>
      </c>
      <c r="F256" s="10">
        <f t="shared" si="33"/>
        <v>3.4435261707988982E-4</v>
      </c>
      <c r="G256" s="10">
        <f t="shared" si="35"/>
        <v>-0.75</v>
      </c>
      <c r="H256" s="16">
        <f t="shared" si="34"/>
        <v>-6.5146579804560263E-4</v>
      </c>
    </row>
    <row r="257" spans="1:8" ht="25.5" x14ac:dyDescent="0.2">
      <c r="A257" s="8"/>
      <c r="B257" s="34" t="s">
        <v>241</v>
      </c>
      <c r="C257" s="31">
        <v>0</v>
      </c>
      <c r="D257" s="9">
        <v>8</v>
      </c>
      <c r="E257" s="10" t="str">
        <f t="shared" si="32"/>
        <v/>
      </c>
      <c r="F257" s="10">
        <f t="shared" si="33"/>
        <v>2.7548209366391185E-3</v>
      </c>
      <c r="G257" s="10">
        <f t="shared" si="35"/>
        <v>1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2</v>
      </c>
      <c r="D258" s="9">
        <v>31</v>
      </c>
      <c r="E258" s="10">
        <f t="shared" si="32"/>
        <v>4.3431053203040176E-4</v>
      </c>
      <c r="F258" s="10">
        <f t="shared" si="33"/>
        <v>1.0674931129476584E-2</v>
      </c>
      <c r="G258" s="10">
        <f t="shared" si="35"/>
        <v>14.5</v>
      </c>
      <c r="H258" s="16">
        <f t="shared" si="34"/>
        <v>6.2975027144408259E-3</v>
      </c>
    </row>
    <row r="259" spans="1:8" x14ac:dyDescent="0.2">
      <c r="A259" s="8"/>
      <c r="B259" s="34" t="s">
        <v>243</v>
      </c>
      <c r="C259" s="31">
        <v>8</v>
      </c>
      <c r="D259" s="9">
        <v>3</v>
      </c>
      <c r="E259" s="10">
        <f t="shared" si="32"/>
        <v>1.737242128121607E-3</v>
      </c>
      <c r="F259" s="10">
        <f t="shared" si="33"/>
        <v>1.0330578512396695E-3</v>
      </c>
      <c r="G259" s="10">
        <f t="shared" si="35"/>
        <v>-0.625</v>
      </c>
      <c r="H259" s="16">
        <f t="shared" si="34"/>
        <v>-1.0857763300760044E-3</v>
      </c>
    </row>
    <row r="260" spans="1:8" x14ac:dyDescent="0.2">
      <c r="A260" s="8"/>
      <c r="B260" s="34" t="s">
        <v>244</v>
      </c>
      <c r="C260" s="31">
        <v>2</v>
      </c>
      <c r="D260" s="9">
        <v>8</v>
      </c>
      <c r="E260" s="10">
        <f t="shared" si="32"/>
        <v>4.3431053203040176E-4</v>
      </c>
      <c r="F260" s="10">
        <f t="shared" si="33"/>
        <v>2.7548209366391185E-3</v>
      </c>
      <c r="G260" s="10">
        <f t="shared" si="35"/>
        <v>3</v>
      </c>
      <c r="H260" s="16">
        <f t="shared" si="34"/>
        <v>1.3029315960912053E-3</v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1</v>
      </c>
      <c r="D263" s="9">
        <v>1</v>
      </c>
      <c r="E263" s="10">
        <f t="shared" si="32"/>
        <v>2.1715526601520088E-4</v>
      </c>
      <c r="F263" s="10">
        <f t="shared" si="33"/>
        <v>3.4435261707988982E-4</v>
      </c>
      <c r="G263" s="10">
        <f t="shared" si="35"/>
        <v>0</v>
      </c>
      <c r="H263" s="16">
        <f t="shared" si="34"/>
        <v>0</v>
      </c>
    </row>
    <row r="264" spans="1:8" x14ac:dyDescent="0.2">
      <c r="A264" s="8"/>
      <c r="B264" s="34" t="s">
        <v>248</v>
      </c>
      <c r="C264" s="31">
        <v>4</v>
      </c>
      <c r="D264" s="9">
        <v>7</v>
      </c>
      <c r="E264" s="10">
        <f t="shared" si="32"/>
        <v>8.6862106406080351E-4</v>
      </c>
      <c r="F264" s="10">
        <f t="shared" si="33"/>
        <v>2.4104683195592287E-3</v>
      </c>
      <c r="G264" s="10">
        <f t="shared" si="35"/>
        <v>0.75</v>
      </c>
      <c r="H264" s="16">
        <f t="shared" si="34"/>
        <v>6.5146579804560263E-4</v>
      </c>
    </row>
    <row r="265" spans="1:8" ht="25.5" x14ac:dyDescent="0.2">
      <c r="A265" s="8"/>
      <c r="B265" s="34" t="s">
        <v>249</v>
      </c>
      <c r="C265" s="31">
        <v>0</v>
      </c>
      <c r="D265" s="9">
        <v>8</v>
      </c>
      <c r="E265" s="10" t="str">
        <f t="shared" si="32"/>
        <v/>
      </c>
      <c r="F265" s="10">
        <f t="shared" si="33"/>
        <v>2.7548209366391185E-3</v>
      </c>
      <c r="G265" s="10">
        <f t="shared" si="35"/>
        <v>1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1</v>
      </c>
      <c r="D268" s="9">
        <v>6</v>
      </c>
      <c r="E268" s="10">
        <f t="shared" si="32"/>
        <v>2.1715526601520088E-4</v>
      </c>
      <c r="F268" s="10">
        <f t="shared" si="33"/>
        <v>2.0661157024793389E-3</v>
      </c>
      <c r="G268" s="10">
        <f t="shared" si="35"/>
        <v>5</v>
      </c>
      <c r="H268" s="16">
        <f t="shared" si="34"/>
        <v>1.0857763300760044E-3</v>
      </c>
    </row>
    <row r="269" spans="1:8" ht="25.5" x14ac:dyDescent="0.2">
      <c r="A269" s="8"/>
      <c r="B269" s="34" t="s">
        <v>253</v>
      </c>
      <c r="C269" s="31">
        <v>7</v>
      </c>
      <c r="D269" s="9">
        <v>4</v>
      </c>
      <c r="E269" s="10">
        <f t="shared" si="32"/>
        <v>1.5200868621064061E-3</v>
      </c>
      <c r="F269" s="10">
        <f t="shared" si="33"/>
        <v>1.3774104683195593E-3</v>
      </c>
      <c r="G269" s="10">
        <f t="shared" si="35"/>
        <v>-0.42857142857142855</v>
      </c>
      <c r="H269" s="16">
        <f t="shared" si="34"/>
        <v>-6.5146579804560263E-4</v>
      </c>
    </row>
    <row r="270" spans="1:8" x14ac:dyDescent="0.2">
      <c r="A270" s="8"/>
      <c r="B270" s="34" t="s">
        <v>254</v>
      </c>
      <c r="C270" s="31">
        <v>6</v>
      </c>
      <c r="D270" s="9">
        <v>1</v>
      </c>
      <c r="E270" s="10">
        <f t="shared" si="32"/>
        <v>1.3029315960912053E-3</v>
      </c>
      <c r="F270" s="10">
        <f t="shared" si="33"/>
        <v>3.4435261707988982E-4</v>
      </c>
      <c r="G270" s="10">
        <f t="shared" si="35"/>
        <v>-0.83333333333333337</v>
      </c>
      <c r="H270" s="16">
        <f t="shared" si="34"/>
        <v>-1.0857763300760044E-3</v>
      </c>
    </row>
    <row r="271" spans="1:8" x14ac:dyDescent="0.2">
      <c r="A271" s="8"/>
      <c r="B271" s="34" t="s">
        <v>255</v>
      </c>
      <c r="C271" s="31">
        <v>2</v>
      </c>
      <c r="D271" s="9">
        <v>0</v>
      </c>
      <c r="E271" s="10">
        <f t="shared" si="32"/>
        <v>4.3431053203040176E-4</v>
      </c>
      <c r="F271" s="10" t="str">
        <f t="shared" si="33"/>
        <v/>
      </c>
      <c r="G271" s="10">
        <f t="shared" si="35"/>
        <v>-1</v>
      </c>
      <c r="H271" s="16">
        <f t="shared" si="34"/>
        <v>-4.3431053203040176E-4</v>
      </c>
    </row>
    <row r="272" spans="1:8" x14ac:dyDescent="0.2">
      <c r="A272" s="8"/>
      <c r="B272" s="34" t="s">
        <v>256</v>
      </c>
      <c r="C272" s="31">
        <v>2</v>
      </c>
      <c r="D272" s="9">
        <v>1</v>
      </c>
      <c r="E272" s="10">
        <f t="shared" si="32"/>
        <v>4.3431053203040176E-4</v>
      </c>
      <c r="F272" s="10">
        <f t="shared" si="33"/>
        <v>3.4435261707988982E-4</v>
      </c>
      <c r="G272" s="10">
        <f t="shared" si="35"/>
        <v>-0.5</v>
      </c>
      <c r="H272" s="16">
        <f t="shared" si="34"/>
        <v>-2.1715526601520088E-4</v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15</v>
      </c>
      <c r="D274" s="9">
        <v>7</v>
      </c>
      <c r="E274" s="10">
        <f t="shared" si="32"/>
        <v>3.2573289902280132E-3</v>
      </c>
      <c r="F274" s="10">
        <f t="shared" si="33"/>
        <v>2.4104683195592287E-3</v>
      </c>
      <c r="G274" s="10">
        <f t="shared" si="35"/>
        <v>-0.53333333333333333</v>
      </c>
      <c r="H274" s="16">
        <f t="shared" si="34"/>
        <v>-1.737242128121607E-3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1</v>
      </c>
      <c r="E277" s="10" t="str">
        <f t="shared" ref="E277:E308" si="36">+IF(C277=0,"",C277/C$181)</f>
        <v/>
      </c>
      <c r="F277" s="10">
        <f t="shared" ref="F277:F308" si="37">+IF(D277=0,"",D277/D$181)</f>
        <v>3.4435261707988982E-4</v>
      </c>
      <c r="G277" s="10">
        <f t="shared" si="35"/>
        <v>1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1</v>
      </c>
      <c r="D279" s="9">
        <v>0</v>
      </c>
      <c r="E279" s="10">
        <f t="shared" si="36"/>
        <v>2.1715526601520088E-4</v>
      </c>
      <c r="F279" s="10" t="str">
        <f t="shared" si="37"/>
        <v/>
      </c>
      <c r="G279" s="10">
        <f t="shared" si="39"/>
        <v>-1</v>
      </c>
      <c r="H279" s="16">
        <f t="shared" si="38"/>
        <v>-2.1715526601520088E-4</v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57</v>
      </c>
      <c r="D285" s="9">
        <v>8</v>
      </c>
      <c r="E285" s="10">
        <f t="shared" si="36"/>
        <v>1.2377850162866449E-2</v>
      </c>
      <c r="F285" s="10">
        <f t="shared" si="37"/>
        <v>2.7548209366391185E-3</v>
      </c>
      <c r="G285" s="10">
        <f t="shared" si="39"/>
        <v>-0.85964912280701755</v>
      </c>
      <c r="H285" s="16">
        <f t="shared" si="38"/>
        <v>-1.0640608034744842E-2</v>
      </c>
    </row>
    <row r="286" spans="1:8" ht="25.5" x14ac:dyDescent="0.2">
      <c r="A286" s="8"/>
      <c r="B286" s="34" t="s">
        <v>270</v>
      </c>
      <c r="C286" s="31">
        <v>70</v>
      </c>
      <c r="D286" s="9">
        <v>114</v>
      </c>
      <c r="E286" s="10">
        <f t="shared" si="36"/>
        <v>1.5200868621064061E-2</v>
      </c>
      <c r="F286" s="10">
        <f t="shared" si="37"/>
        <v>3.9256198347107439E-2</v>
      </c>
      <c r="G286" s="10">
        <f t="shared" si="39"/>
        <v>0.62857142857142856</v>
      </c>
      <c r="H286" s="16">
        <f t="shared" si="38"/>
        <v>9.5548317046688386E-3</v>
      </c>
    </row>
    <row r="287" spans="1:8" x14ac:dyDescent="0.2">
      <c r="A287" s="8"/>
      <c r="B287" s="34" t="s">
        <v>271</v>
      </c>
      <c r="C287" s="31">
        <v>4</v>
      </c>
      <c r="D287" s="9">
        <v>17</v>
      </c>
      <c r="E287" s="10">
        <f t="shared" si="36"/>
        <v>8.6862106406080351E-4</v>
      </c>
      <c r="F287" s="10">
        <f t="shared" si="37"/>
        <v>5.8539944903581269E-3</v>
      </c>
      <c r="G287" s="10">
        <f t="shared" si="39"/>
        <v>3.25</v>
      </c>
      <c r="H287" s="16">
        <f t="shared" si="38"/>
        <v>2.8230184581976114E-3</v>
      </c>
    </row>
    <row r="288" spans="1:8" x14ac:dyDescent="0.2">
      <c r="A288" s="8"/>
      <c r="B288" s="34" t="s">
        <v>272</v>
      </c>
      <c r="C288" s="31">
        <v>15</v>
      </c>
      <c r="D288" s="9">
        <v>5</v>
      </c>
      <c r="E288" s="10">
        <f t="shared" si="36"/>
        <v>3.2573289902280132E-3</v>
      </c>
      <c r="F288" s="10">
        <f t="shared" si="37"/>
        <v>1.7217630853994491E-3</v>
      </c>
      <c r="G288" s="10">
        <f t="shared" si="39"/>
        <v>-0.66666666666666663</v>
      </c>
      <c r="H288" s="16">
        <f t="shared" si="38"/>
        <v>-2.1715526601520088E-3</v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2</v>
      </c>
      <c r="D290" s="9">
        <v>2</v>
      </c>
      <c r="E290" s="10">
        <f t="shared" si="36"/>
        <v>4.3431053203040176E-4</v>
      </c>
      <c r="F290" s="10">
        <f t="shared" si="37"/>
        <v>6.8870523415977963E-4</v>
      </c>
      <c r="G290" s="10">
        <f t="shared" si="39"/>
        <v>0</v>
      </c>
      <c r="H290" s="16">
        <f t="shared" si="38"/>
        <v>0</v>
      </c>
    </row>
    <row r="291" spans="1:8" x14ac:dyDescent="0.2">
      <c r="A291" s="8"/>
      <c r="B291" s="34" t="s">
        <v>275</v>
      </c>
      <c r="C291" s="31">
        <v>20</v>
      </c>
      <c r="D291" s="9">
        <v>0</v>
      </c>
      <c r="E291" s="10">
        <f t="shared" si="36"/>
        <v>4.3431053203040176E-3</v>
      </c>
      <c r="F291" s="10" t="str">
        <f t="shared" si="37"/>
        <v/>
      </c>
      <c r="G291" s="10">
        <f t="shared" si="39"/>
        <v>-1</v>
      </c>
      <c r="H291" s="16">
        <f t="shared" si="38"/>
        <v>-4.3431053203040176E-3</v>
      </c>
    </row>
    <row r="292" spans="1:8" x14ac:dyDescent="0.2">
      <c r="A292" s="8"/>
      <c r="B292" s="34" t="s">
        <v>276</v>
      </c>
      <c r="C292" s="31">
        <v>1</v>
      </c>
      <c r="D292" s="9">
        <v>4</v>
      </c>
      <c r="E292" s="10">
        <f t="shared" si="36"/>
        <v>2.1715526601520088E-4</v>
      </c>
      <c r="F292" s="10">
        <f t="shared" si="37"/>
        <v>1.3774104683195593E-3</v>
      </c>
      <c r="G292" s="10">
        <f t="shared" si="39"/>
        <v>3</v>
      </c>
      <c r="H292" s="16">
        <f t="shared" si="38"/>
        <v>6.5146579804560263E-4</v>
      </c>
    </row>
    <row r="293" spans="1:8" x14ac:dyDescent="0.2">
      <c r="A293" s="8"/>
      <c r="B293" s="34" t="s">
        <v>277</v>
      </c>
      <c r="C293" s="31">
        <v>19</v>
      </c>
      <c r="D293" s="9">
        <v>14</v>
      </c>
      <c r="E293" s="10">
        <f t="shared" si="36"/>
        <v>4.1259500542888163E-3</v>
      </c>
      <c r="F293" s="10">
        <f t="shared" si="37"/>
        <v>4.8209366391184574E-3</v>
      </c>
      <c r="G293" s="10">
        <f t="shared" si="39"/>
        <v>-0.26315789473684209</v>
      </c>
      <c r="H293" s="16">
        <f t="shared" si="38"/>
        <v>-1.0857763300760042E-3</v>
      </c>
    </row>
    <row r="294" spans="1:8" x14ac:dyDescent="0.2">
      <c r="A294" s="8"/>
      <c r="B294" s="34" t="s">
        <v>278</v>
      </c>
      <c r="C294" s="31">
        <v>57</v>
      </c>
      <c r="D294" s="9">
        <v>185</v>
      </c>
      <c r="E294" s="10">
        <f t="shared" si="36"/>
        <v>1.2377850162866449E-2</v>
      </c>
      <c r="F294" s="10">
        <f t="shared" si="37"/>
        <v>6.370523415977962E-2</v>
      </c>
      <c r="G294" s="10">
        <f t="shared" si="39"/>
        <v>2.2456140350877192</v>
      </c>
      <c r="H294" s="16">
        <f t="shared" si="38"/>
        <v>2.7795874049945709E-2</v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114</v>
      </c>
      <c r="D297" s="9">
        <v>8</v>
      </c>
      <c r="E297" s="10">
        <f t="shared" si="36"/>
        <v>2.4755700325732898E-2</v>
      </c>
      <c r="F297" s="10">
        <f t="shared" si="37"/>
        <v>2.7548209366391185E-3</v>
      </c>
      <c r="G297" s="10">
        <f t="shared" si="39"/>
        <v>-0.92982456140350878</v>
      </c>
      <c r="H297" s="16">
        <f t="shared" si="38"/>
        <v>-2.301845819761129E-2</v>
      </c>
    </row>
    <row r="298" spans="1:8" x14ac:dyDescent="0.2">
      <c r="A298" s="8"/>
      <c r="B298" s="34" t="s">
        <v>282</v>
      </c>
      <c r="C298" s="31">
        <v>2</v>
      </c>
      <c r="D298" s="9">
        <v>3</v>
      </c>
      <c r="E298" s="10">
        <f t="shared" si="36"/>
        <v>4.3431053203040176E-4</v>
      </c>
      <c r="F298" s="10">
        <f t="shared" si="37"/>
        <v>1.0330578512396695E-3</v>
      </c>
      <c r="G298" s="10">
        <f t="shared" si="39"/>
        <v>0.5</v>
      </c>
      <c r="H298" s="16">
        <f t="shared" si="38"/>
        <v>2.1715526601520088E-4</v>
      </c>
    </row>
    <row r="299" spans="1:8" x14ac:dyDescent="0.2">
      <c r="A299" s="8"/>
      <c r="B299" s="34" t="s">
        <v>283</v>
      </c>
      <c r="C299" s="31">
        <v>111</v>
      </c>
      <c r="D299" s="9">
        <v>31</v>
      </c>
      <c r="E299" s="10">
        <f t="shared" si="36"/>
        <v>2.4104234527687295E-2</v>
      </c>
      <c r="F299" s="10">
        <f t="shared" si="37"/>
        <v>1.0674931129476584E-2</v>
      </c>
      <c r="G299" s="10">
        <f t="shared" si="39"/>
        <v>-0.72072072072072069</v>
      </c>
      <c r="H299" s="16">
        <f t="shared" si="38"/>
        <v>-1.7372421281216067E-2</v>
      </c>
    </row>
    <row r="300" spans="1:8" x14ac:dyDescent="0.2">
      <c r="A300" s="8"/>
      <c r="B300" s="34" t="s">
        <v>284</v>
      </c>
      <c r="C300" s="31">
        <v>6</v>
      </c>
      <c r="D300" s="9">
        <v>4</v>
      </c>
      <c r="E300" s="10">
        <f t="shared" si="36"/>
        <v>1.3029315960912053E-3</v>
      </c>
      <c r="F300" s="10">
        <f t="shared" si="37"/>
        <v>1.3774104683195593E-3</v>
      </c>
      <c r="G300" s="10">
        <f t="shared" si="39"/>
        <v>-0.33333333333333331</v>
      </c>
      <c r="H300" s="16">
        <f t="shared" si="38"/>
        <v>-4.3431053203040176E-4</v>
      </c>
    </row>
    <row r="301" spans="1:8" x14ac:dyDescent="0.2">
      <c r="A301" s="8"/>
      <c r="B301" s="34" t="s">
        <v>285</v>
      </c>
      <c r="C301" s="31">
        <v>20</v>
      </c>
      <c r="D301" s="9">
        <v>1</v>
      </c>
      <c r="E301" s="10">
        <f t="shared" si="36"/>
        <v>4.3431053203040176E-3</v>
      </c>
      <c r="F301" s="10">
        <f t="shared" si="37"/>
        <v>3.4435261707988982E-4</v>
      </c>
      <c r="G301" s="10">
        <f t="shared" si="39"/>
        <v>-0.95</v>
      </c>
      <c r="H301" s="16">
        <f t="shared" si="38"/>
        <v>-4.1259500542888163E-3</v>
      </c>
    </row>
    <row r="302" spans="1:8" x14ac:dyDescent="0.2">
      <c r="A302" s="8"/>
      <c r="B302" s="34" t="s">
        <v>286</v>
      </c>
      <c r="C302" s="31">
        <v>12</v>
      </c>
      <c r="D302" s="9">
        <v>26</v>
      </c>
      <c r="E302" s="10">
        <f t="shared" si="36"/>
        <v>2.6058631921824105E-3</v>
      </c>
      <c r="F302" s="10">
        <f t="shared" si="37"/>
        <v>8.9531680440771352E-3</v>
      </c>
      <c r="G302" s="10">
        <f t="shared" si="39"/>
        <v>1.1666666666666667</v>
      </c>
      <c r="H302" s="16">
        <f t="shared" si="38"/>
        <v>3.0401737242128123E-3</v>
      </c>
    </row>
    <row r="303" spans="1:8" x14ac:dyDescent="0.2">
      <c r="A303" s="8"/>
      <c r="B303" s="34" t="s">
        <v>287</v>
      </c>
      <c r="C303" s="31">
        <v>9</v>
      </c>
      <c r="D303" s="9">
        <v>74</v>
      </c>
      <c r="E303" s="10">
        <f t="shared" si="36"/>
        <v>1.9543973941368079E-3</v>
      </c>
      <c r="F303" s="10">
        <f t="shared" si="37"/>
        <v>2.5482093663911846E-2</v>
      </c>
      <c r="G303" s="10">
        <f t="shared" si="39"/>
        <v>7.2222222222222223</v>
      </c>
      <c r="H303" s="16">
        <f t="shared" si="38"/>
        <v>1.4115092290988058E-2</v>
      </c>
    </row>
    <row r="304" spans="1:8" ht="25.5" x14ac:dyDescent="0.2">
      <c r="A304" s="8"/>
      <c r="B304" s="34" t="s">
        <v>288</v>
      </c>
      <c r="C304" s="31">
        <v>3</v>
      </c>
      <c r="D304" s="9">
        <v>1</v>
      </c>
      <c r="E304" s="10">
        <f t="shared" si="36"/>
        <v>6.5146579804560263E-4</v>
      </c>
      <c r="F304" s="10">
        <f t="shared" si="37"/>
        <v>3.4435261707988982E-4</v>
      </c>
      <c r="G304" s="10">
        <f t="shared" si="39"/>
        <v>-0.66666666666666663</v>
      </c>
      <c r="H304" s="16">
        <f t="shared" si="38"/>
        <v>-4.3431053203040176E-4</v>
      </c>
    </row>
    <row r="305" spans="1:8" x14ac:dyDescent="0.2">
      <c r="A305" s="8"/>
      <c r="B305" s="34" t="s">
        <v>289</v>
      </c>
      <c r="C305" s="31">
        <v>47</v>
      </c>
      <c r="D305" s="9">
        <v>22</v>
      </c>
      <c r="E305" s="10">
        <f t="shared" si="36"/>
        <v>1.0206297502714441E-2</v>
      </c>
      <c r="F305" s="10">
        <f t="shared" si="37"/>
        <v>7.575757575757576E-3</v>
      </c>
      <c r="G305" s="10">
        <f t="shared" si="39"/>
        <v>-0.53191489361702127</v>
      </c>
      <c r="H305" s="16">
        <f t="shared" si="38"/>
        <v>-5.4288816503800215E-3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1</v>
      </c>
      <c r="E307" s="10" t="str">
        <f t="shared" si="36"/>
        <v/>
      </c>
      <c r="F307" s="10">
        <f t="shared" si="37"/>
        <v>3.4435261707988982E-4</v>
      </c>
      <c r="G307" s="10">
        <f t="shared" si="39"/>
        <v>1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5</v>
      </c>
      <c r="D308" s="9">
        <v>5</v>
      </c>
      <c r="E308" s="10">
        <f t="shared" si="36"/>
        <v>1.0857763300760044E-3</v>
      </c>
      <c r="F308" s="10">
        <f t="shared" si="37"/>
        <v>1.7217630853994491E-3</v>
      </c>
      <c r="G308" s="10">
        <f t="shared" si="39"/>
        <v>0</v>
      </c>
      <c r="H308" s="16">
        <f t="shared" si="38"/>
        <v>0</v>
      </c>
    </row>
    <row r="309" spans="1:8" x14ac:dyDescent="0.2">
      <c r="A309" s="8"/>
      <c r="B309" s="34" t="s">
        <v>293</v>
      </c>
      <c r="C309" s="31">
        <v>8</v>
      </c>
      <c r="D309" s="9">
        <v>11</v>
      </c>
      <c r="E309" s="10">
        <f t="shared" ref="E309:E340" si="40">+IF(C309=0,"",C309/C$181)</f>
        <v>1.737242128121607E-3</v>
      </c>
      <c r="F309" s="10">
        <f t="shared" ref="F309:F340" si="41">+IF(D309=0,"",D309/D$181)</f>
        <v>3.787878787878788E-3</v>
      </c>
      <c r="G309" s="10">
        <f t="shared" si="39"/>
        <v>0.375</v>
      </c>
      <c r="H309" s="16">
        <f t="shared" ref="H309:H340" si="42">+IF(OR(AND(E309=""),(G309="")),"",E309*G309)</f>
        <v>6.5146579804560263E-4</v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2</v>
      </c>
      <c r="D311" s="9">
        <v>16</v>
      </c>
      <c r="E311" s="10">
        <f t="shared" si="40"/>
        <v>4.3431053203040176E-4</v>
      </c>
      <c r="F311" s="10">
        <f t="shared" si="41"/>
        <v>5.5096418732782371E-3</v>
      </c>
      <c r="G311" s="10">
        <f t="shared" si="43"/>
        <v>7</v>
      </c>
      <c r="H311" s="16">
        <f t="shared" si="42"/>
        <v>3.0401737242128123E-3</v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12</v>
      </c>
      <c r="D313" s="9">
        <v>8</v>
      </c>
      <c r="E313" s="10">
        <f t="shared" si="40"/>
        <v>2.6058631921824105E-3</v>
      </c>
      <c r="F313" s="10">
        <f t="shared" si="41"/>
        <v>2.7548209366391185E-3</v>
      </c>
      <c r="G313" s="10">
        <f t="shared" si="43"/>
        <v>-0.33333333333333331</v>
      </c>
      <c r="H313" s="16">
        <f t="shared" si="42"/>
        <v>-8.6862106406080351E-4</v>
      </c>
    </row>
    <row r="314" spans="1:8" ht="25.5" x14ac:dyDescent="0.2">
      <c r="A314" s="8"/>
      <c r="B314" s="34" t="s">
        <v>298</v>
      </c>
      <c r="C314" s="31">
        <v>73</v>
      </c>
      <c r="D314" s="9">
        <v>64</v>
      </c>
      <c r="E314" s="10">
        <f t="shared" si="40"/>
        <v>1.5852334419109663E-2</v>
      </c>
      <c r="F314" s="10">
        <f t="shared" si="41"/>
        <v>2.2038567493112948E-2</v>
      </c>
      <c r="G314" s="10">
        <f t="shared" si="43"/>
        <v>-0.12328767123287671</v>
      </c>
      <c r="H314" s="16">
        <f t="shared" si="42"/>
        <v>-1.9543973941368075E-3</v>
      </c>
    </row>
    <row r="315" spans="1:8" x14ac:dyDescent="0.2">
      <c r="A315" s="8"/>
      <c r="B315" s="34" t="s">
        <v>299</v>
      </c>
      <c r="C315" s="31">
        <v>68</v>
      </c>
      <c r="D315" s="9">
        <v>4</v>
      </c>
      <c r="E315" s="10">
        <f t="shared" si="40"/>
        <v>1.476655808903366E-2</v>
      </c>
      <c r="F315" s="10">
        <f t="shared" si="41"/>
        <v>1.3774104683195593E-3</v>
      </c>
      <c r="G315" s="10">
        <f t="shared" si="43"/>
        <v>-0.94117647058823528</v>
      </c>
      <c r="H315" s="16">
        <f t="shared" si="42"/>
        <v>-1.3897937024972856E-2</v>
      </c>
    </row>
    <row r="316" spans="1:8" ht="25.5" x14ac:dyDescent="0.2">
      <c r="A316" s="8"/>
      <c r="B316" s="34" t="s">
        <v>300</v>
      </c>
      <c r="C316" s="31">
        <v>2</v>
      </c>
      <c r="D316" s="9">
        <v>1</v>
      </c>
      <c r="E316" s="10">
        <f t="shared" si="40"/>
        <v>4.3431053203040176E-4</v>
      </c>
      <c r="F316" s="10">
        <f t="shared" si="41"/>
        <v>3.4435261707988982E-4</v>
      </c>
      <c r="G316" s="10">
        <f t="shared" si="43"/>
        <v>-0.5</v>
      </c>
      <c r="H316" s="16">
        <f t="shared" si="42"/>
        <v>-2.1715526601520088E-4</v>
      </c>
    </row>
    <row r="317" spans="1:8" x14ac:dyDescent="0.2">
      <c r="A317" s="8"/>
      <c r="B317" s="34" t="s">
        <v>301</v>
      </c>
      <c r="C317" s="31">
        <v>26</v>
      </c>
      <c r="D317" s="9">
        <v>28</v>
      </c>
      <c r="E317" s="10">
        <f t="shared" si="40"/>
        <v>5.6460369163952228E-3</v>
      </c>
      <c r="F317" s="10">
        <f t="shared" si="41"/>
        <v>9.6418732782369149E-3</v>
      </c>
      <c r="G317" s="10">
        <f t="shared" si="43"/>
        <v>7.6923076923076927E-2</v>
      </c>
      <c r="H317" s="16">
        <f t="shared" si="42"/>
        <v>4.3431053203040176E-4</v>
      </c>
    </row>
    <row r="318" spans="1:8" x14ac:dyDescent="0.2">
      <c r="A318" s="8"/>
      <c r="B318" s="34" t="s">
        <v>302</v>
      </c>
      <c r="C318" s="31">
        <v>4</v>
      </c>
      <c r="D318" s="9">
        <v>0</v>
      </c>
      <c r="E318" s="10">
        <f t="shared" si="40"/>
        <v>8.6862106406080351E-4</v>
      </c>
      <c r="F318" s="10" t="str">
        <f t="shared" si="41"/>
        <v/>
      </c>
      <c r="G318" s="10">
        <f t="shared" si="43"/>
        <v>-1</v>
      </c>
      <c r="H318" s="16">
        <f t="shared" si="42"/>
        <v>-8.6862106406080351E-4</v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60</v>
      </c>
      <c r="D320" s="9">
        <v>2</v>
      </c>
      <c r="E320" s="10">
        <f t="shared" si="40"/>
        <v>1.3029315960912053E-2</v>
      </c>
      <c r="F320" s="10">
        <f t="shared" si="41"/>
        <v>6.8870523415977963E-4</v>
      </c>
      <c r="G320" s="10">
        <f t="shared" si="43"/>
        <v>-0.96666666666666667</v>
      </c>
      <c r="H320" s="16">
        <f t="shared" si="42"/>
        <v>-1.2595005428881652E-2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1</v>
      </c>
      <c r="D322" s="9">
        <v>0</v>
      </c>
      <c r="E322" s="10">
        <f t="shared" si="40"/>
        <v>2.1715526601520088E-4</v>
      </c>
      <c r="F322" s="10" t="str">
        <f t="shared" si="41"/>
        <v/>
      </c>
      <c r="G322" s="10">
        <f t="shared" si="43"/>
        <v>-1</v>
      </c>
      <c r="H322" s="16">
        <f t="shared" si="42"/>
        <v>-2.1715526601520088E-4</v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12</v>
      </c>
      <c r="D325" s="9">
        <v>15</v>
      </c>
      <c r="E325" s="10">
        <f t="shared" si="40"/>
        <v>2.6058631921824105E-3</v>
      </c>
      <c r="F325" s="10">
        <f t="shared" si="41"/>
        <v>5.1652892561983473E-3</v>
      </c>
      <c r="G325" s="10">
        <f t="shared" si="43"/>
        <v>0.25</v>
      </c>
      <c r="H325" s="16">
        <f t="shared" si="42"/>
        <v>6.5146579804560263E-4</v>
      </c>
    </row>
    <row r="326" spans="1:8" x14ac:dyDescent="0.2">
      <c r="A326" s="8"/>
      <c r="B326" s="34" t="s">
        <v>310</v>
      </c>
      <c r="C326" s="31">
        <v>2</v>
      </c>
      <c r="D326" s="9">
        <v>0</v>
      </c>
      <c r="E326" s="10">
        <f t="shared" si="40"/>
        <v>4.3431053203040176E-4</v>
      </c>
      <c r="F326" s="10" t="str">
        <f t="shared" si="41"/>
        <v/>
      </c>
      <c r="G326" s="10">
        <f t="shared" si="43"/>
        <v>-1</v>
      </c>
      <c r="H326" s="16">
        <f t="shared" si="42"/>
        <v>-4.3431053203040176E-4</v>
      </c>
    </row>
    <row r="327" spans="1:8" ht="25.5" x14ac:dyDescent="0.2">
      <c r="A327" s="8"/>
      <c r="B327" s="34" t="s">
        <v>311</v>
      </c>
      <c r="C327" s="31">
        <v>2</v>
      </c>
      <c r="D327" s="9">
        <v>2</v>
      </c>
      <c r="E327" s="10">
        <f t="shared" si="40"/>
        <v>4.3431053203040176E-4</v>
      </c>
      <c r="F327" s="10">
        <f t="shared" si="41"/>
        <v>6.8870523415977963E-4</v>
      </c>
      <c r="G327" s="10">
        <f t="shared" si="43"/>
        <v>0</v>
      </c>
      <c r="H327" s="16">
        <f t="shared" si="42"/>
        <v>0</v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31</v>
      </c>
      <c r="D329" s="9">
        <v>34</v>
      </c>
      <c r="E329" s="10">
        <f t="shared" si="40"/>
        <v>6.7318132464712268E-3</v>
      </c>
      <c r="F329" s="10">
        <f t="shared" si="41"/>
        <v>1.1707988980716254E-2</v>
      </c>
      <c r="G329" s="10">
        <f t="shared" si="43"/>
        <v>9.6774193548387094E-2</v>
      </c>
      <c r="H329" s="16">
        <f t="shared" si="42"/>
        <v>6.5146579804560253E-4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48</v>
      </c>
      <c r="D331" s="9">
        <v>38</v>
      </c>
      <c r="E331" s="10">
        <f t="shared" si="40"/>
        <v>1.0423452768729642E-2</v>
      </c>
      <c r="F331" s="10">
        <f t="shared" si="41"/>
        <v>1.3085399449035813E-2</v>
      </c>
      <c r="G331" s="10">
        <f t="shared" si="43"/>
        <v>-0.20833333333333334</v>
      </c>
      <c r="H331" s="16">
        <f t="shared" si="42"/>
        <v>-2.1715526601520088E-3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12</v>
      </c>
      <c r="D333" s="9">
        <v>4</v>
      </c>
      <c r="E333" s="10">
        <f t="shared" si="40"/>
        <v>2.6058631921824105E-3</v>
      </c>
      <c r="F333" s="10">
        <f t="shared" si="41"/>
        <v>1.3774104683195593E-3</v>
      </c>
      <c r="G333" s="10">
        <f t="shared" si="43"/>
        <v>-0.66666666666666663</v>
      </c>
      <c r="H333" s="16">
        <f t="shared" si="42"/>
        <v>-1.737242128121607E-3</v>
      </c>
    </row>
    <row r="334" spans="1:8" x14ac:dyDescent="0.2">
      <c r="A334" s="8"/>
      <c r="B334" s="34" t="s">
        <v>318</v>
      </c>
      <c r="C334" s="31">
        <v>1</v>
      </c>
      <c r="D334" s="9">
        <v>0</v>
      </c>
      <c r="E334" s="10">
        <f t="shared" si="40"/>
        <v>2.1715526601520088E-4</v>
      </c>
      <c r="F334" s="10" t="str">
        <f t="shared" si="41"/>
        <v/>
      </c>
      <c r="G334" s="10">
        <f t="shared" si="43"/>
        <v>-1</v>
      </c>
      <c r="H334" s="16">
        <f t="shared" si="42"/>
        <v>-2.1715526601520088E-4</v>
      </c>
    </row>
    <row r="335" spans="1:8" ht="25.5" x14ac:dyDescent="0.2">
      <c r="A335" s="8"/>
      <c r="B335" s="34" t="s">
        <v>319</v>
      </c>
      <c r="C335" s="3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11</v>
      </c>
      <c r="D336" s="9">
        <v>5</v>
      </c>
      <c r="E336" s="10">
        <f t="shared" si="40"/>
        <v>2.3887079261672097E-3</v>
      </c>
      <c r="F336" s="10">
        <f t="shared" si="41"/>
        <v>1.7217630853994491E-3</v>
      </c>
      <c r="G336" s="10">
        <f t="shared" si="43"/>
        <v>-0.54545454545454541</v>
      </c>
      <c r="H336" s="16">
        <f t="shared" si="42"/>
        <v>-1.3029315960912053E-3</v>
      </c>
    </row>
    <row r="337" spans="1:8" ht="25.5" x14ac:dyDescent="0.2">
      <c r="A337" s="8"/>
      <c r="B337" s="34" t="s">
        <v>321</v>
      </c>
      <c r="C337" s="31">
        <v>3</v>
      </c>
      <c r="D337" s="9">
        <v>1</v>
      </c>
      <c r="E337" s="10">
        <f t="shared" si="40"/>
        <v>6.5146579804560263E-4</v>
      </c>
      <c r="F337" s="10">
        <f t="shared" si="41"/>
        <v>3.4435261707988982E-4</v>
      </c>
      <c r="G337" s="10">
        <f t="shared" si="43"/>
        <v>-0.66666666666666663</v>
      </c>
      <c r="H337" s="16">
        <f t="shared" si="42"/>
        <v>-4.3431053203040176E-4</v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16</v>
      </c>
      <c r="D340" s="9">
        <v>15</v>
      </c>
      <c r="E340" s="10">
        <f t="shared" si="40"/>
        <v>3.4744842562432141E-3</v>
      </c>
      <c r="F340" s="10">
        <f t="shared" si="41"/>
        <v>5.1652892561983473E-3</v>
      </c>
      <c r="G340" s="10">
        <f t="shared" si="43"/>
        <v>-6.25E-2</v>
      </c>
      <c r="H340" s="16">
        <f t="shared" si="42"/>
        <v>-2.1715526601520088E-4</v>
      </c>
    </row>
    <row r="341" spans="1:8" x14ac:dyDescent="0.2">
      <c r="A341" s="8"/>
      <c r="B341" s="34" t="s">
        <v>325</v>
      </c>
      <c r="C341" s="31">
        <v>0</v>
      </c>
      <c r="D341" s="9">
        <v>1</v>
      </c>
      <c r="E341" s="10" t="str">
        <f t="shared" ref="E341:E356" si="44">+IF(C341=0,"",C341/C$181)</f>
        <v/>
      </c>
      <c r="F341" s="10">
        <f t="shared" ref="F341:F356" si="45">+IF(D341=0,"",D341/D$181)</f>
        <v>3.4435261707988982E-4</v>
      </c>
      <c r="G341" s="10">
        <f t="shared" si="43"/>
        <v>1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2</v>
      </c>
      <c r="E345" s="10" t="str">
        <f t="shared" si="44"/>
        <v/>
      </c>
      <c r="F345" s="10">
        <f t="shared" si="45"/>
        <v>6.8870523415977963E-4</v>
      </c>
      <c r="G345" s="10">
        <f t="shared" si="47"/>
        <v>1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3</v>
      </c>
      <c r="D347" s="9">
        <v>0</v>
      </c>
      <c r="E347" s="10">
        <f t="shared" si="44"/>
        <v>6.5146579804560263E-4</v>
      </c>
      <c r="F347" s="10" t="str">
        <f t="shared" si="45"/>
        <v/>
      </c>
      <c r="G347" s="10">
        <f t="shared" si="47"/>
        <v>-1</v>
      </c>
      <c r="H347" s="16">
        <f t="shared" si="46"/>
        <v>-6.5146579804560263E-4</v>
      </c>
    </row>
    <row r="348" spans="1:8" ht="25.5" x14ac:dyDescent="0.2">
      <c r="A348" s="8"/>
      <c r="B348" s="34" t="s">
        <v>332</v>
      </c>
      <c r="C348" s="31">
        <v>0</v>
      </c>
      <c r="D348" s="9">
        <v>1</v>
      </c>
      <c r="E348" s="10" t="str">
        <f t="shared" si="44"/>
        <v/>
      </c>
      <c r="F348" s="10">
        <f t="shared" si="45"/>
        <v>3.4435261707988982E-4</v>
      </c>
      <c r="G348" s="10">
        <f t="shared" si="47"/>
        <v>1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9</v>
      </c>
      <c r="D349" s="9">
        <v>7</v>
      </c>
      <c r="E349" s="10">
        <f t="shared" si="44"/>
        <v>1.9543973941368079E-3</v>
      </c>
      <c r="F349" s="10">
        <f t="shared" si="45"/>
        <v>2.4104683195592287E-3</v>
      </c>
      <c r="G349" s="10">
        <f t="shared" si="47"/>
        <v>-0.22222222222222221</v>
      </c>
      <c r="H349" s="16">
        <f t="shared" si="46"/>
        <v>-4.3431053203040176E-4</v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2</v>
      </c>
      <c r="D353" s="9">
        <v>0</v>
      </c>
      <c r="E353" s="10">
        <f t="shared" si="44"/>
        <v>4.3431053203040176E-4</v>
      </c>
      <c r="F353" s="10" t="str">
        <f t="shared" si="45"/>
        <v/>
      </c>
      <c r="G353" s="10">
        <f t="shared" si="47"/>
        <v>-1</v>
      </c>
      <c r="H353" s="16">
        <f t="shared" si="46"/>
        <v>-4.3431053203040176E-4</v>
      </c>
    </row>
    <row r="354" spans="1:8" x14ac:dyDescent="0.2">
      <c r="A354" s="8"/>
      <c r="B354" s="34" t="s">
        <v>338</v>
      </c>
      <c r="C354" s="31">
        <v>1</v>
      </c>
      <c r="D354" s="9">
        <v>3</v>
      </c>
      <c r="E354" s="10">
        <f t="shared" si="44"/>
        <v>2.1715526601520088E-4</v>
      </c>
      <c r="F354" s="10">
        <f t="shared" si="45"/>
        <v>1.0330578512396695E-3</v>
      </c>
      <c r="G354" s="10">
        <f t="shared" si="47"/>
        <v>2</v>
      </c>
      <c r="H354" s="16">
        <f t="shared" si="46"/>
        <v>4.3431053203040176E-4</v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6</v>
      </c>
      <c r="E356" s="18" t="str">
        <f t="shared" si="44"/>
        <v/>
      </c>
      <c r="F356" s="18">
        <f t="shared" si="45"/>
        <v>2.0661157024793389E-3</v>
      </c>
      <c r="G356" s="18">
        <f t="shared" si="47"/>
        <v>1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15381</v>
      </c>
      <c r="D362" s="30">
        <f>SUM(D363:D595)</f>
        <v>13750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-0.10603991938105455</v>
      </c>
      <c r="H362" s="40">
        <f t="shared" ref="H362:H425" si="50">+IF(OR(AND(E362=""),(G362="")),"",E362*G362)</f>
        <v>-0.10603991938105455</v>
      </c>
    </row>
    <row r="363" spans="1:8" x14ac:dyDescent="0.2">
      <c r="A363" s="8"/>
      <c r="B363" s="33" t="s">
        <v>341</v>
      </c>
      <c r="C363" s="39">
        <v>274</v>
      </c>
      <c r="D363" s="36">
        <v>108</v>
      </c>
      <c r="E363" s="37">
        <f t="shared" si="48"/>
        <v>1.7814186333788441E-2</v>
      </c>
      <c r="F363" s="37">
        <f t="shared" si="49"/>
        <v>7.8545454545454543E-3</v>
      </c>
      <c r="G363" s="37">
        <f t="shared" ref="G363:G426" si="51">+IF(AND(C363=0,D363=0)," ",IF(C363=0,1,IF(D363=0,-1,(D363-C363)/C363)))</f>
        <v>-0.6058394160583942</v>
      </c>
      <c r="H363" s="38">
        <f t="shared" si="50"/>
        <v>-1.0792536246017816E-2</v>
      </c>
    </row>
    <row r="364" spans="1:8" x14ac:dyDescent="0.2">
      <c r="A364" s="8"/>
      <c r="B364" s="34" t="s">
        <v>342</v>
      </c>
      <c r="C364" s="31">
        <v>33</v>
      </c>
      <c r="D364" s="9">
        <v>18</v>
      </c>
      <c r="E364" s="10">
        <f t="shared" si="48"/>
        <v>2.1455041934854693E-3</v>
      </c>
      <c r="F364" s="10">
        <f t="shared" si="49"/>
        <v>1.3090909090909091E-3</v>
      </c>
      <c r="G364" s="10">
        <f t="shared" si="51"/>
        <v>-0.45454545454545453</v>
      </c>
      <c r="H364" s="16">
        <f t="shared" si="50"/>
        <v>-9.7522917885703149E-4</v>
      </c>
    </row>
    <row r="365" spans="1:8" x14ac:dyDescent="0.2">
      <c r="A365" s="8"/>
      <c r="B365" s="34" t="s">
        <v>343</v>
      </c>
      <c r="C365" s="31">
        <v>14</v>
      </c>
      <c r="D365" s="9">
        <v>7</v>
      </c>
      <c r="E365" s="10">
        <f t="shared" si="48"/>
        <v>9.1021390026656268E-4</v>
      </c>
      <c r="F365" s="10">
        <f t="shared" si="49"/>
        <v>5.0909090909090913E-4</v>
      </c>
      <c r="G365" s="10">
        <f t="shared" si="51"/>
        <v>-0.5</v>
      </c>
      <c r="H365" s="16">
        <f t="shared" si="50"/>
        <v>-4.5510695013328134E-4</v>
      </c>
    </row>
    <row r="366" spans="1:8" x14ac:dyDescent="0.2">
      <c r="A366" s="8"/>
      <c r="B366" s="34" t="s">
        <v>344</v>
      </c>
      <c r="C366" s="31">
        <v>1</v>
      </c>
      <c r="D366" s="9">
        <v>2</v>
      </c>
      <c r="E366" s="10">
        <f t="shared" si="48"/>
        <v>6.5015278590468755E-5</v>
      </c>
      <c r="F366" s="10">
        <f t="shared" si="49"/>
        <v>1.4545454545454546E-4</v>
      </c>
      <c r="G366" s="10">
        <f t="shared" si="51"/>
        <v>1</v>
      </c>
      <c r="H366" s="16">
        <f t="shared" si="50"/>
        <v>6.5015278590468755E-5</v>
      </c>
    </row>
    <row r="367" spans="1:8" x14ac:dyDescent="0.2">
      <c r="A367" s="8"/>
      <c r="B367" s="34" t="s">
        <v>345</v>
      </c>
      <c r="C367" s="31">
        <v>0</v>
      </c>
      <c r="D367" s="9">
        <v>1</v>
      </c>
      <c r="E367" s="10" t="str">
        <f t="shared" si="48"/>
        <v/>
      </c>
      <c r="F367" s="10">
        <f t="shared" si="49"/>
        <v>7.2727272727272728E-5</v>
      </c>
      <c r="G367" s="10">
        <f t="shared" si="51"/>
        <v>1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585</v>
      </c>
      <c r="D368" s="9">
        <v>404</v>
      </c>
      <c r="E368" s="10">
        <f t="shared" si="48"/>
        <v>3.8033937975424224E-2</v>
      </c>
      <c r="F368" s="10">
        <f t="shared" si="49"/>
        <v>2.9381818181818183E-2</v>
      </c>
      <c r="G368" s="10">
        <f t="shared" si="51"/>
        <v>-0.30940170940170941</v>
      </c>
      <c r="H368" s="16">
        <f t="shared" si="50"/>
        <v>-1.1767765424874847E-2</v>
      </c>
    </row>
    <row r="369" spans="1:8" x14ac:dyDescent="0.2">
      <c r="A369" s="8"/>
      <c r="B369" s="34" t="s">
        <v>347</v>
      </c>
      <c r="C369" s="31">
        <v>5</v>
      </c>
      <c r="D369" s="9">
        <v>12</v>
      </c>
      <c r="E369" s="10">
        <f t="shared" si="48"/>
        <v>3.2507639295234378E-4</v>
      </c>
      <c r="F369" s="10">
        <f t="shared" si="49"/>
        <v>8.7272727272727274E-4</v>
      </c>
      <c r="G369" s="10">
        <f t="shared" si="51"/>
        <v>1.4</v>
      </c>
      <c r="H369" s="16">
        <f t="shared" si="50"/>
        <v>4.5510695013328123E-4</v>
      </c>
    </row>
    <row r="370" spans="1:8" x14ac:dyDescent="0.2">
      <c r="A370" s="8"/>
      <c r="B370" s="34" t="s">
        <v>348</v>
      </c>
      <c r="C370" s="31">
        <v>2</v>
      </c>
      <c r="D370" s="9">
        <v>1</v>
      </c>
      <c r="E370" s="10">
        <f t="shared" si="48"/>
        <v>1.3003055718093751E-4</v>
      </c>
      <c r="F370" s="10">
        <f t="shared" si="49"/>
        <v>7.2727272727272728E-5</v>
      </c>
      <c r="G370" s="10">
        <f t="shared" si="51"/>
        <v>-0.5</v>
      </c>
      <c r="H370" s="16">
        <f t="shared" si="50"/>
        <v>-6.5015278590468755E-5</v>
      </c>
    </row>
    <row r="371" spans="1:8" x14ac:dyDescent="0.2">
      <c r="A371" s="8"/>
      <c r="B371" s="34" t="s">
        <v>349</v>
      </c>
      <c r="C371" s="31">
        <v>50</v>
      </c>
      <c r="D371" s="9">
        <v>484</v>
      </c>
      <c r="E371" s="10">
        <f t="shared" si="48"/>
        <v>3.2507639295234381E-3</v>
      </c>
      <c r="F371" s="10">
        <f t="shared" si="49"/>
        <v>3.5200000000000002E-2</v>
      </c>
      <c r="G371" s="10">
        <f t="shared" si="51"/>
        <v>8.68</v>
      </c>
      <c r="H371" s="16">
        <f t="shared" si="50"/>
        <v>2.8216630908263443E-2</v>
      </c>
    </row>
    <row r="372" spans="1:8" x14ac:dyDescent="0.2">
      <c r="A372" s="8"/>
      <c r="B372" s="34" t="s">
        <v>350</v>
      </c>
      <c r="C372" s="31">
        <v>9</v>
      </c>
      <c r="D372" s="9">
        <v>25</v>
      </c>
      <c r="E372" s="10">
        <f t="shared" si="48"/>
        <v>5.8513750731421885E-4</v>
      </c>
      <c r="F372" s="10">
        <f t="shared" si="49"/>
        <v>1.8181818181818182E-3</v>
      </c>
      <c r="G372" s="10">
        <f t="shared" si="51"/>
        <v>1.7777777777777777</v>
      </c>
      <c r="H372" s="16">
        <f t="shared" si="50"/>
        <v>1.0402444574475001E-3</v>
      </c>
    </row>
    <row r="373" spans="1:8" x14ac:dyDescent="0.2">
      <c r="A373" s="8"/>
      <c r="B373" s="34" t="s">
        <v>351</v>
      </c>
      <c r="C373" s="31">
        <v>1</v>
      </c>
      <c r="D373" s="9">
        <v>1</v>
      </c>
      <c r="E373" s="10">
        <f t="shared" si="48"/>
        <v>6.5015278590468755E-5</v>
      </c>
      <c r="F373" s="10">
        <f t="shared" si="49"/>
        <v>7.2727272727272728E-5</v>
      </c>
      <c r="G373" s="10">
        <f t="shared" si="51"/>
        <v>0</v>
      </c>
      <c r="H373" s="16">
        <f t="shared" si="50"/>
        <v>0</v>
      </c>
    </row>
    <row r="374" spans="1:8" x14ac:dyDescent="0.2">
      <c r="A374" s="8"/>
      <c r="B374" s="34" t="s">
        <v>352</v>
      </c>
      <c r="C374" s="31">
        <v>590</v>
      </c>
      <c r="D374" s="9">
        <v>1550</v>
      </c>
      <c r="E374" s="10">
        <f t="shared" si="48"/>
        <v>3.8359014368376569E-2</v>
      </c>
      <c r="F374" s="10">
        <f t="shared" si="49"/>
        <v>0.11272727272727273</v>
      </c>
      <c r="G374" s="10">
        <f t="shared" si="51"/>
        <v>1.6271186440677967</v>
      </c>
      <c r="H374" s="16">
        <f t="shared" si="50"/>
        <v>6.2414667446850015E-2</v>
      </c>
    </row>
    <row r="375" spans="1:8" x14ac:dyDescent="0.2">
      <c r="A375" s="8"/>
      <c r="B375" s="34" t="s">
        <v>353</v>
      </c>
      <c r="C375" s="31">
        <v>51</v>
      </c>
      <c r="D375" s="9">
        <v>31</v>
      </c>
      <c r="E375" s="10">
        <f t="shared" si="48"/>
        <v>3.3157792081139068E-3</v>
      </c>
      <c r="F375" s="10">
        <f t="shared" si="49"/>
        <v>2.2545454545454544E-3</v>
      </c>
      <c r="G375" s="10">
        <f t="shared" si="51"/>
        <v>-0.39215686274509803</v>
      </c>
      <c r="H375" s="16">
        <f t="shared" si="50"/>
        <v>-1.3003055718093751E-3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100</v>
      </c>
      <c r="D377" s="9">
        <v>37</v>
      </c>
      <c r="E377" s="10">
        <f t="shared" si="48"/>
        <v>6.5015278590468762E-3</v>
      </c>
      <c r="F377" s="10">
        <f t="shared" si="49"/>
        <v>2.690909090909091E-3</v>
      </c>
      <c r="G377" s="10">
        <f t="shared" si="51"/>
        <v>-0.63</v>
      </c>
      <c r="H377" s="16">
        <f t="shared" si="50"/>
        <v>-4.0959625511995321E-3</v>
      </c>
    </row>
    <row r="378" spans="1:8" x14ac:dyDescent="0.2">
      <c r="A378" s="8"/>
      <c r="B378" s="34" t="s">
        <v>356</v>
      </c>
      <c r="C378" s="31">
        <v>32</v>
      </c>
      <c r="D378" s="9">
        <v>140</v>
      </c>
      <c r="E378" s="10">
        <f t="shared" si="48"/>
        <v>2.0804889148950002E-3</v>
      </c>
      <c r="F378" s="10">
        <f t="shared" si="49"/>
        <v>1.0181818181818183E-2</v>
      </c>
      <c r="G378" s="10">
        <f t="shared" si="51"/>
        <v>3.375</v>
      </c>
      <c r="H378" s="16">
        <f t="shared" si="50"/>
        <v>7.0216500877706258E-3</v>
      </c>
    </row>
    <row r="379" spans="1:8" x14ac:dyDescent="0.2">
      <c r="A379" s="8"/>
      <c r="B379" s="34" t="s">
        <v>357</v>
      </c>
      <c r="C379" s="31">
        <v>1</v>
      </c>
      <c r="D379" s="9">
        <v>2</v>
      </c>
      <c r="E379" s="10">
        <f t="shared" si="48"/>
        <v>6.5015278590468755E-5</v>
      </c>
      <c r="F379" s="10">
        <f t="shared" si="49"/>
        <v>1.4545454545454546E-4</v>
      </c>
      <c r="G379" s="10">
        <f t="shared" si="51"/>
        <v>1</v>
      </c>
      <c r="H379" s="16">
        <f t="shared" si="50"/>
        <v>6.5015278590468755E-5</v>
      </c>
    </row>
    <row r="380" spans="1:8" x14ac:dyDescent="0.2">
      <c r="A380" s="8"/>
      <c r="B380" s="34" t="s">
        <v>358</v>
      </c>
      <c r="C380" s="31">
        <v>20</v>
      </c>
      <c r="D380" s="9">
        <v>6</v>
      </c>
      <c r="E380" s="10">
        <f t="shared" si="48"/>
        <v>1.3003055718093751E-3</v>
      </c>
      <c r="F380" s="10">
        <f t="shared" si="49"/>
        <v>4.3636363636363637E-4</v>
      </c>
      <c r="G380" s="10">
        <f t="shared" si="51"/>
        <v>-0.7</v>
      </c>
      <c r="H380" s="16">
        <f t="shared" si="50"/>
        <v>-9.1021390026656246E-4</v>
      </c>
    </row>
    <row r="381" spans="1:8" x14ac:dyDescent="0.2">
      <c r="A381" s="8"/>
      <c r="B381" s="34" t="s">
        <v>359</v>
      </c>
      <c r="C381" s="31">
        <v>7</v>
      </c>
      <c r="D381" s="9">
        <v>0</v>
      </c>
      <c r="E381" s="10">
        <f t="shared" si="48"/>
        <v>4.5510695013328134E-4</v>
      </c>
      <c r="F381" s="10" t="str">
        <f t="shared" si="49"/>
        <v/>
      </c>
      <c r="G381" s="10">
        <f t="shared" si="51"/>
        <v>-1</v>
      </c>
      <c r="H381" s="16">
        <f t="shared" si="50"/>
        <v>-4.5510695013328134E-4</v>
      </c>
    </row>
    <row r="382" spans="1:8" x14ac:dyDescent="0.2">
      <c r="A382" s="8"/>
      <c r="B382" s="34" t="s">
        <v>360</v>
      </c>
      <c r="C382" s="31">
        <v>3998</v>
      </c>
      <c r="D382" s="9">
        <v>2135</v>
      </c>
      <c r="E382" s="10">
        <f t="shared" si="48"/>
        <v>0.2599310838046941</v>
      </c>
      <c r="F382" s="10">
        <f t="shared" si="49"/>
        <v>0.15527272727272728</v>
      </c>
      <c r="G382" s="10">
        <f t="shared" si="51"/>
        <v>-0.4659829914957479</v>
      </c>
      <c r="H382" s="16">
        <f t="shared" si="50"/>
        <v>-0.12112346401404331</v>
      </c>
    </row>
    <row r="383" spans="1:8" x14ac:dyDescent="0.2">
      <c r="A383" s="8"/>
      <c r="B383" s="34" t="s">
        <v>361</v>
      </c>
      <c r="C383" s="31">
        <v>7</v>
      </c>
      <c r="D383" s="9">
        <v>75</v>
      </c>
      <c r="E383" s="10">
        <f t="shared" si="48"/>
        <v>4.5510695013328134E-4</v>
      </c>
      <c r="F383" s="10">
        <f t="shared" si="49"/>
        <v>5.454545454545455E-3</v>
      </c>
      <c r="G383" s="10">
        <f t="shared" si="51"/>
        <v>9.7142857142857135</v>
      </c>
      <c r="H383" s="16">
        <f t="shared" si="50"/>
        <v>4.4210389441518751E-3</v>
      </c>
    </row>
    <row r="384" spans="1:8" x14ac:dyDescent="0.2">
      <c r="A384" s="8"/>
      <c r="B384" s="34" t="s">
        <v>362</v>
      </c>
      <c r="C384" s="31">
        <v>3</v>
      </c>
      <c r="D384" s="9">
        <v>0</v>
      </c>
      <c r="E384" s="10">
        <f t="shared" si="48"/>
        <v>1.9504583577140629E-4</v>
      </c>
      <c r="F384" s="10" t="str">
        <f t="shared" si="49"/>
        <v/>
      </c>
      <c r="G384" s="10">
        <f t="shared" si="51"/>
        <v>-1</v>
      </c>
      <c r="H384" s="16">
        <f t="shared" si="50"/>
        <v>-1.9504583577140629E-4</v>
      </c>
    </row>
    <row r="385" spans="1:8" x14ac:dyDescent="0.2">
      <c r="A385" s="8"/>
      <c r="B385" s="34" t="s">
        <v>363</v>
      </c>
      <c r="C385" s="31">
        <v>76</v>
      </c>
      <c r="D385" s="9">
        <v>60</v>
      </c>
      <c r="E385" s="10">
        <f t="shared" si="48"/>
        <v>4.9411611728756256E-3</v>
      </c>
      <c r="F385" s="10">
        <f t="shared" si="49"/>
        <v>4.3636363636363638E-3</v>
      </c>
      <c r="G385" s="10">
        <f t="shared" si="51"/>
        <v>-0.21052631578947367</v>
      </c>
      <c r="H385" s="16">
        <f t="shared" si="50"/>
        <v>-1.0402444574475001E-3</v>
      </c>
    </row>
    <row r="386" spans="1:8" x14ac:dyDescent="0.2">
      <c r="A386" s="8"/>
      <c r="B386" s="34" t="s">
        <v>364</v>
      </c>
      <c r="C386" s="31">
        <v>386</v>
      </c>
      <c r="D386" s="9">
        <v>299</v>
      </c>
      <c r="E386" s="10">
        <f t="shared" si="48"/>
        <v>2.5095897535920942E-2</v>
      </c>
      <c r="F386" s="10">
        <f t="shared" si="49"/>
        <v>2.1745454545454547E-2</v>
      </c>
      <c r="G386" s="10">
        <f t="shared" si="51"/>
        <v>-0.22538860103626943</v>
      </c>
      <c r="H386" s="16">
        <f t="shared" si="50"/>
        <v>-5.6563292373707818E-3</v>
      </c>
    </row>
    <row r="387" spans="1:8" x14ac:dyDescent="0.2">
      <c r="A387" s="8"/>
      <c r="B387" s="34" t="s">
        <v>365</v>
      </c>
      <c r="C387" s="31">
        <v>42</v>
      </c>
      <c r="D387" s="9">
        <v>128</v>
      </c>
      <c r="E387" s="10">
        <f t="shared" si="48"/>
        <v>2.730641700799688E-3</v>
      </c>
      <c r="F387" s="10">
        <f t="shared" si="49"/>
        <v>9.3090909090909092E-3</v>
      </c>
      <c r="G387" s="10">
        <f t="shared" si="51"/>
        <v>2.0476190476190474</v>
      </c>
      <c r="H387" s="16">
        <f t="shared" si="50"/>
        <v>5.5913139587803135E-3</v>
      </c>
    </row>
    <row r="388" spans="1:8" x14ac:dyDescent="0.2">
      <c r="A388" s="8"/>
      <c r="B388" s="34" t="s">
        <v>366</v>
      </c>
      <c r="C388" s="31">
        <v>0</v>
      </c>
      <c r="D388" s="9">
        <v>3</v>
      </c>
      <c r="E388" s="10" t="str">
        <f t="shared" si="48"/>
        <v/>
      </c>
      <c r="F388" s="10">
        <f t="shared" si="49"/>
        <v>2.1818181818181818E-4</v>
      </c>
      <c r="G388" s="10">
        <f t="shared" si="51"/>
        <v>1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2</v>
      </c>
      <c r="D389" s="9">
        <v>2</v>
      </c>
      <c r="E389" s="10">
        <f t="shared" si="48"/>
        <v>1.3003055718093751E-4</v>
      </c>
      <c r="F389" s="10">
        <f t="shared" si="49"/>
        <v>1.4545454545454546E-4</v>
      </c>
      <c r="G389" s="10">
        <f t="shared" si="51"/>
        <v>0</v>
      </c>
      <c r="H389" s="16">
        <f t="shared" si="50"/>
        <v>0</v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8</v>
      </c>
      <c r="D392" s="9">
        <v>3</v>
      </c>
      <c r="E392" s="10">
        <f t="shared" si="48"/>
        <v>5.2012222872375004E-4</v>
      </c>
      <c r="F392" s="10">
        <f t="shared" si="49"/>
        <v>2.1818181818181818E-4</v>
      </c>
      <c r="G392" s="10">
        <f t="shared" si="51"/>
        <v>-0.625</v>
      </c>
      <c r="H392" s="16">
        <f t="shared" si="50"/>
        <v>-3.2507639295234378E-4</v>
      </c>
    </row>
    <row r="393" spans="1:8" x14ac:dyDescent="0.2">
      <c r="A393" s="8"/>
      <c r="B393" s="34" t="s">
        <v>371</v>
      </c>
      <c r="C393" s="31">
        <v>9</v>
      </c>
      <c r="D393" s="9">
        <v>15</v>
      </c>
      <c r="E393" s="10">
        <f t="shared" si="48"/>
        <v>5.8513750731421885E-4</v>
      </c>
      <c r="F393" s="10">
        <f t="shared" si="49"/>
        <v>1.090909090909091E-3</v>
      </c>
      <c r="G393" s="10">
        <f t="shared" si="51"/>
        <v>0.66666666666666663</v>
      </c>
      <c r="H393" s="16">
        <f t="shared" si="50"/>
        <v>3.9009167154281253E-4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9</v>
      </c>
      <c r="D395" s="9">
        <v>9</v>
      </c>
      <c r="E395" s="10">
        <f t="shared" si="48"/>
        <v>5.8513750731421885E-4</v>
      </c>
      <c r="F395" s="10">
        <f t="shared" si="49"/>
        <v>6.5454545454545453E-4</v>
      </c>
      <c r="G395" s="10">
        <f t="shared" si="51"/>
        <v>0</v>
      </c>
      <c r="H395" s="16">
        <f t="shared" si="50"/>
        <v>0</v>
      </c>
    </row>
    <row r="396" spans="1:8" ht="25.5" x14ac:dyDescent="0.2">
      <c r="A396" s="8"/>
      <c r="B396" s="34" t="s">
        <v>374</v>
      </c>
      <c r="C396" s="31">
        <v>156</v>
      </c>
      <c r="D396" s="9">
        <v>23</v>
      </c>
      <c r="E396" s="10">
        <f t="shared" si="48"/>
        <v>1.0142383460113126E-2</v>
      </c>
      <c r="F396" s="10">
        <f t="shared" si="49"/>
        <v>1.6727272727272728E-3</v>
      </c>
      <c r="G396" s="10">
        <f t="shared" si="51"/>
        <v>-0.85256410256410253</v>
      </c>
      <c r="H396" s="16">
        <f t="shared" si="50"/>
        <v>-8.6470320525323437E-3</v>
      </c>
    </row>
    <row r="397" spans="1:8" x14ac:dyDescent="0.2">
      <c r="A397" s="8"/>
      <c r="B397" s="34" t="s">
        <v>375</v>
      </c>
      <c r="C397" s="31">
        <v>515</v>
      </c>
      <c r="D397" s="9">
        <v>535</v>
      </c>
      <c r="E397" s="10">
        <f t="shared" si="48"/>
        <v>3.3482868474091411E-2</v>
      </c>
      <c r="F397" s="10">
        <f t="shared" si="49"/>
        <v>3.8909090909090907E-2</v>
      </c>
      <c r="G397" s="10">
        <f t="shared" si="51"/>
        <v>3.8834951456310676E-2</v>
      </c>
      <c r="H397" s="16">
        <f t="shared" si="50"/>
        <v>1.3003055718093751E-3</v>
      </c>
    </row>
    <row r="398" spans="1:8" x14ac:dyDescent="0.2">
      <c r="A398" s="8"/>
      <c r="B398" s="34" t="s">
        <v>376</v>
      </c>
      <c r="C398" s="31">
        <v>16</v>
      </c>
      <c r="D398" s="9">
        <v>18</v>
      </c>
      <c r="E398" s="10">
        <f t="shared" si="48"/>
        <v>1.0402444574475001E-3</v>
      </c>
      <c r="F398" s="10">
        <f t="shared" si="49"/>
        <v>1.3090909090909091E-3</v>
      </c>
      <c r="G398" s="10">
        <f t="shared" si="51"/>
        <v>0.125</v>
      </c>
      <c r="H398" s="16">
        <f t="shared" si="50"/>
        <v>1.3003055718093751E-4</v>
      </c>
    </row>
    <row r="399" spans="1:8" x14ac:dyDescent="0.2">
      <c r="A399" s="8"/>
      <c r="B399" s="34" t="s">
        <v>377</v>
      </c>
      <c r="C399" s="31">
        <v>30</v>
      </c>
      <c r="D399" s="9">
        <v>16</v>
      </c>
      <c r="E399" s="10">
        <f t="shared" si="48"/>
        <v>1.9504583577140628E-3</v>
      </c>
      <c r="F399" s="10">
        <f t="shared" si="49"/>
        <v>1.1636363636363637E-3</v>
      </c>
      <c r="G399" s="10">
        <f t="shared" si="51"/>
        <v>-0.46666666666666667</v>
      </c>
      <c r="H399" s="16">
        <f t="shared" si="50"/>
        <v>-9.1021390026656268E-4</v>
      </c>
    </row>
    <row r="400" spans="1:8" x14ac:dyDescent="0.2">
      <c r="A400" s="8"/>
      <c r="B400" s="34" t="s">
        <v>378</v>
      </c>
      <c r="C400" s="31">
        <v>10</v>
      </c>
      <c r="D400" s="9">
        <v>1</v>
      </c>
      <c r="E400" s="10">
        <f t="shared" si="48"/>
        <v>6.5015278590468755E-4</v>
      </c>
      <c r="F400" s="10">
        <f t="shared" si="49"/>
        <v>7.2727272727272728E-5</v>
      </c>
      <c r="G400" s="10">
        <f t="shared" si="51"/>
        <v>-0.9</v>
      </c>
      <c r="H400" s="16">
        <f t="shared" si="50"/>
        <v>-5.8513750731421885E-4</v>
      </c>
    </row>
    <row r="401" spans="1:8" x14ac:dyDescent="0.2">
      <c r="A401" s="8"/>
      <c r="B401" s="34" t="s">
        <v>379</v>
      </c>
      <c r="C401" s="31">
        <v>35</v>
      </c>
      <c r="D401" s="9">
        <v>109</v>
      </c>
      <c r="E401" s="10">
        <f t="shared" si="48"/>
        <v>2.2755347506664067E-3</v>
      </c>
      <c r="F401" s="10">
        <f t="shared" si="49"/>
        <v>7.9272727272727272E-3</v>
      </c>
      <c r="G401" s="10">
        <f t="shared" si="51"/>
        <v>2.1142857142857143</v>
      </c>
      <c r="H401" s="16">
        <f t="shared" si="50"/>
        <v>4.8111306156946882E-3</v>
      </c>
    </row>
    <row r="402" spans="1:8" x14ac:dyDescent="0.2">
      <c r="A402" s="8"/>
      <c r="B402" s="34" t="s">
        <v>380</v>
      </c>
      <c r="C402" s="31">
        <v>8</v>
      </c>
      <c r="D402" s="9">
        <v>3</v>
      </c>
      <c r="E402" s="10">
        <f t="shared" si="48"/>
        <v>5.2012222872375004E-4</v>
      </c>
      <c r="F402" s="10">
        <f t="shared" si="49"/>
        <v>2.1818181818181818E-4</v>
      </c>
      <c r="G402" s="10">
        <f t="shared" si="51"/>
        <v>-0.625</v>
      </c>
      <c r="H402" s="16">
        <f t="shared" si="50"/>
        <v>-3.2507639295234378E-4</v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5</v>
      </c>
      <c r="D404" s="9">
        <v>9</v>
      </c>
      <c r="E404" s="10">
        <f t="shared" si="48"/>
        <v>3.2507639295234378E-4</v>
      </c>
      <c r="F404" s="10">
        <f t="shared" si="49"/>
        <v>6.5454545454545453E-4</v>
      </c>
      <c r="G404" s="10">
        <f t="shared" si="51"/>
        <v>0.8</v>
      </c>
      <c r="H404" s="16">
        <f t="shared" si="50"/>
        <v>2.6006111436187502E-4</v>
      </c>
    </row>
    <row r="405" spans="1:8" x14ac:dyDescent="0.2">
      <c r="A405" s="8"/>
      <c r="B405" s="34" t="s">
        <v>383</v>
      </c>
      <c r="C405" s="31">
        <v>0</v>
      </c>
      <c r="D405" s="9">
        <v>1</v>
      </c>
      <c r="E405" s="10" t="str">
        <f t="shared" si="48"/>
        <v/>
      </c>
      <c r="F405" s="10">
        <f t="shared" si="49"/>
        <v>7.2727272727272728E-5</v>
      </c>
      <c r="G405" s="10">
        <f t="shared" si="51"/>
        <v>1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2</v>
      </c>
      <c r="E407" s="10" t="str">
        <f t="shared" si="48"/>
        <v/>
      </c>
      <c r="F407" s="10">
        <f t="shared" si="49"/>
        <v>1.4545454545454546E-4</v>
      </c>
      <c r="G407" s="10">
        <f t="shared" si="51"/>
        <v>1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1866</v>
      </c>
      <c r="D410" s="9">
        <v>1152</v>
      </c>
      <c r="E410" s="10">
        <f t="shared" si="48"/>
        <v>0.12131850984981471</v>
      </c>
      <c r="F410" s="10">
        <f t="shared" si="49"/>
        <v>8.378181818181818E-2</v>
      </c>
      <c r="G410" s="10">
        <f t="shared" si="51"/>
        <v>-0.38263665594855306</v>
      </c>
      <c r="H410" s="16">
        <f t="shared" si="50"/>
        <v>-4.6420908913594697E-2</v>
      </c>
    </row>
    <row r="411" spans="1:8" x14ac:dyDescent="0.2">
      <c r="A411" s="8"/>
      <c r="B411" s="34" t="s">
        <v>389</v>
      </c>
      <c r="C411" s="31">
        <v>1</v>
      </c>
      <c r="D411" s="9">
        <v>0</v>
      </c>
      <c r="E411" s="10">
        <f t="shared" si="48"/>
        <v>6.5015278590468755E-5</v>
      </c>
      <c r="F411" s="10" t="str">
        <f t="shared" si="49"/>
        <v/>
      </c>
      <c r="G411" s="10">
        <f t="shared" si="51"/>
        <v>-1</v>
      </c>
      <c r="H411" s="16">
        <f t="shared" si="50"/>
        <v>-6.5015278590468755E-5</v>
      </c>
    </row>
    <row r="412" spans="1:8" x14ac:dyDescent="0.2">
      <c r="A412" s="8"/>
      <c r="B412" s="34" t="s">
        <v>390</v>
      </c>
      <c r="C412" s="31">
        <v>7</v>
      </c>
      <c r="D412" s="9">
        <v>0</v>
      </c>
      <c r="E412" s="10">
        <f t="shared" si="48"/>
        <v>4.5510695013328134E-4</v>
      </c>
      <c r="F412" s="10" t="str">
        <f t="shared" si="49"/>
        <v/>
      </c>
      <c r="G412" s="10">
        <f t="shared" si="51"/>
        <v>-1</v>
      </c>
      <c r="H412" s="16">
        <f t="shared" si="50"/>
        <v>-4.5510695013328134E-4</v>
      </c>
    </row>
    <row r="413" spans="1:8" x14ac:dyDescent="0.2">
      <c r="A413" s="8"/>
      <c r="B413" s="34" t="s">
        <v>391</v>
      </c>
      <c r="C413" s="31">
        <v>102</v>
      </c>
      <c r="D413" s="9">
        <v>91</v>
      </c>
      <c r="E413" s="10">
        <f t="shared" si="48"/>
        <v>6.6315584162278136E-3</v>
      </c>
      <c r="F413" s="10">
        <f t="shared" si="49"/>
        <v>6.6181818181818182E-3</v>
      </c>
      <c r="G413" s="10">
        <f t="shared" si="51"/>
        <v>-0.10784313725490197</v>
      </c>
      <c r="H413" s="16">
        <f t="shared" si="50"/>
        <v>-7.1516806449515636E-4</v>
      </c>
    </row>
    <row r="414" spans="1:8" x14ac:dyDescent="0.2">
      <c r="A414" s="8"/>
      <c r="B414" s="34" t="s">
        <v>392</v>
      </c>
      <c r="C414" s="31">
        <v>721</v>
      </c>
      <c r="D414" s="9">
        <v>275</v>
      </c>
      <c r="E414" s="10">
        <f t="shared" si="48"/>
        <v>4.6876015863727978E-2</v>
      </c>
      <c r="F414" s="10">
        <f t="shared" si="49"/>
        <v>0.02</v>
      </c>
      <c r="G414" s="10">
        <f t="shared" si="51"/>
        <v>-0.61858529819694863</v>
      </c>
      <c r="H414" s="16">
        <f t="shared" si="50"/>
        <v>-2.8996814251349066E-2</v>
      </c>
    </row>
    <row r="415" spans="1:8" x14ac:dyDescent="0.2">
      <c r="A415" s="8"/>
      <c r="B415" s="34" t="s">
        <v>393</v>
      </c>
      <c r="C415" s="31">
        <v>153</v>
      </c>
      <c r="D415" s="9">
        <v>114</v>
      </c>
      <c r="E415" s="10">
        <f t="shared" si="48"/>
        <v>9.9473376243417195E-3</v>
      </c>
      <c r="F415" s="10">
        <f t="shared" si="49"/>
        <v>8.2909090909090901E-3</v>
      </c>
      <c r="G415" s="10">
        <f t="shared" si="51"/>
        <v>-0.25490196078431371</v>
      </c>
      <c r="H415" s="16">
        <f t="shared" si="50"/>
        <v>-2.5355958650282811E-3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4</v>
      </c>
      <c r="D417" s="9">
        <v>7</v>
      </c>
      <c r="E417" s="10">
        <f t="shared" si="48"/>
        <v>2.6006111436187502E-4</v>
      </c>
      <c r="F417" s="10">
        <f t="shared" si="49"/>
        <v>5.0909090909090913E-4</v>
      </c>
      <c r="G417" s="10">
        <f t="shared" si="51"/>
        <v>0.75</v>
      </c>
      <c r="H417" s="16">
        <f t="shared" si="50"/>
        <v>1.9504583577140627E-4</v>
      </c>
    </row>
    <row r="418" spans="1:8" ht="25.5" x14ac:dyDescent="0.2">
      <c r="A418" s="8"/>
      <c r="B418" s="34" t="s">
        <v>396</v>
      </c>
      <c r="C418" s="31">
        <v>1</v>
      </c>
      <c r="D418" s="9">
        <v>0</v>
      </c>
      <c r="E418" s="10">
        <f t="shared" si="48"/>
        <v>6.5015278590468755E-5</v>
      </c>
      <c r="F418" s="10" t="str">
        <f t="shared" si="49"/>
        <v/>
      </c>
      <c r="G418" s="10">
        <f t="shared" si="51"/>
        <v>-1</v>
      </c>
      <c r="H418" s="16">
        <f t="shared" si="50"/>
        <v>-6.5015278590468755E-5</v>
      </c>
    </row>
    <row r="419" spans="1:8" x14ac:dyDescent="0.2">
      <c r="A419" s="8"/>
      <c r="B419" s="34" t="s">
        <v>397</v>
      </c>
      <c r="C419" s="31">
        <v>30</v>
      </c>
      <c r="D419" s="9">
        <v>16</v>
      </c>
      <c r="E419" s="10">
        <f t="shared" si="48"/>
        <v>1.9504583577140628E-3</v>
      </c>
      <c r="F419" s="10">
        <f t="shared" si="49"/>
        <v>1.1636363636363637E-3</v>
      </c>
      <c r="G419" s="10">
        <f t="shared" si="51"/>
        <v>-0.46666666666666667</v>
      </c>
      <c r="H419" s="16">
        <f t="shared" si="50"/>
        <v>-9.1021390026656268E-4</v>
      </c>
    </row>
    <row r="420" spans="1:8" x14ac:dyDescent="0.2">
      <c r="A420" s="8"/>
      <c r="B420" s="34" t="s">
        <v>398</v>
      </c>
      <c r="C420" s="31">
        <v>1</v>
      </c>
      <c r="D420" s="9">
        <v>1</v>
      </c>
      <c r="E420" s="10">
        <f t="shared" si="48"/>
        <v>6.5015278590468755E-5</v>
      </c>
      <c r="F420" s="10">
        <f t="shared" si="49"/>
        <v>7.2727272727272728E-5</v>
      </c>
      <c r="G420" s="10">
        <f t="shared" si="51"/>
        <v>0</v>
      </c>
      <c r="H420" s="16">
        <f t="shared" si="50"/>
        <v>0</v>
      </c>
    </row>
    <row r="421" spans="1:8" x14ac:dyDescent="0.2">
      <c r="A421" s="8"/>
      <c r="B421" s="34" t="s">
        <v>399</v>
      </c>
      <c r="C421" s="31">
        <v>40</v>
      </c>
      <c r="D421" s="9">
        <v>21</v>
      </c>
      <c r="E421" s="10">
        <f t="shared" si="48"/>
        <v>2.6006111436187502E-3</v>
      </c>
      <c r="F421" s="10">
        <f t="shared" si="49"/>
        <v>1.5272727272727274E-3</v>
      </c>
      <c r="G421" s="10">
        <f t="shared" si="51"/>
        <v>-0.47499999999999998</v>
      </c>
      <c r="H421" s="16">
        <f t="shared" si="50"/>
        <v>-1.2352902932189062E-3</v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1</v>
      </c>
      <c r="D423" s="9">
        <v>1</v>
      </c>
      <c r="E423" s="10">
        <f t="shared" si="48"/>
        <v>6.5015278590468755E-5</v>
      </c>
      <c r="F423" s="10">
        <f t="shared" si="49"/>
        <v>7.2727272727272728E-5</v>
      </c>
      <c r="G423" s="10">
        <f t="shared" si="51"/>
        <v>0</v>
      </c>
      <c r="H423" s="16">
        <f t="shared" si="50"/>
        <v>0</v>
      </c>
    </row>
    <row r="424" spans="1:8" ht="25.5" x14ac:dyDescent="0.2">
      <c r="A424" s="8"/>
      <c r="B424" s="34" t="s">
        <v>402</v>
      </c>
      <c r="C424" s="31">
        <v>21</v>
      </c>
      <c r="D424" s="9">
        <v>3</v>
      </c>
      <c r="E424" s="10">
        <f t="shared" si="48"/>
        <v>1.365320850399844E-3</v>
      </c>
      <c r="F424" s="10">
        <f t="shared" si="49"/>
        <v>2.1818181818181818E-4</v>
      </c>
      <c r="G424" s="10">
        <f t="shared" si="51"/>
        <v>-0.8571428571428571</v>
      </c>
      <c r="H424" s="16">
        <f t="shared" si="50"/>
        <v>-1.1702750146284377E-3</v>
      </c>
    </row>
    <row r="425" spans="1:8" x14ac:dyDescent="0.2">
      <c r="A425" s="8"/>
      <c r="B425" s="34" t="s">
        <v>403</v>
      </c>
      <c r="C425" s="31">
        <v>96</v>
      </c>
      <c r="D425" s="9">
        <v>22</v>
      </c>
      <c r="E425" s="10">
        <f t="shared" si="48"/>
        <v>6.2414667446850014E-3</v>
      </c>
      <c r="F425" s="10">
        <f t="shared" si="49"/>
        <v>1.6000000000000001E-3</v>
      </c>
      <c r="G425" s="10">
        <f t="shared" si="51"/>
        <v>-0.77083333333333337</v>
      </c>
      <c r="H425" s="16">
        <f t="shared" si="50"/>
        <v>-4.8111306156946891E-3</v>
      </c>
    </row>
    <row r="426" spans="1:8" x14ac:dyDescent="0.2">
      <c r="A426" s="8"/>
      <c r="B426" s="34" t="s">
        <v>404</v>
      </c>
      <c r="C426" s="31">
        <v>521</v>
      </c>
      <c r="D426" s="9">
        <v>216</v>
      </c>
      <c r="E426" s="10">
        <f t="shared" ref="E426:E489" si="52">+IF(C426=0,"",C426/C$362)</f>
        <v>3.3872960145634227E-2</v>
      </c>
      <c r="F426" s="10">
        <f t="shared" ref="F426:F489" si="53">+IF(D426=0,"",D426/D$362)</f>
        <v>1.5709090909090909E-2</v>
      </c>
      <c r="G426" s="10">
        <f t="shared" si="51"/>
        <v>-0.58541266794625724</v>
      </c>
      <c r="H426" s="16">
        <f t="shared" ref="H426:H489" si="54">+IF(OR(AND(E426=""),(G426="")),"",E426*G426)</f>
        <v>-1.9829659970092974E-2</v>
      </c>
    </row>
    <row r="427" spans="1:8" x14ac:dyDescent="0.2">
      <c r="A427" s="8"/>
      <c r="B427" s="34" t="s">
        <v>405</v>
      </c>
      <c r="C427" s="31">
        <v>11</v>
      </c>
      <c r="D427" s="9">
        <v>15</v>
      </c>
      <c r="E427" s="10">
        <f t="shared" si="52"/>
        <v>7.1516806449515636E-4</v>
      </c>
      <c r="F427" s="10">
        <f t="shared" si="53"/>
        <v>1.090909090909091E-3</v>
      </c>
      <c r="G427" s="10">
        <f t="shared" ref="G427:G490" si="55">+IF(AND(C427=0,D427=0)," ",IF(C427=0,1,IF(D427=0,-1,(D427-C427)/C427)))</f>
        <v>0.36363636363636365</v>
      </c>
      <c r="H427" s="16">
        <f t="shared" si="54"/>
        <v>2.6006111436187502E-4</v>
      </c>
    </row>
    <row r="428" spans="1:8" x14ac:dyDescent="0.2">
      <c r="A428" s="8"/>
      <c r="B428" s="34" t="s">
        <v>406</v>
      </c>
      <c r="C428" s="31">
        <v>43</v>
      </c>
      <c r="D428" s="9">
        <v>61</v>
      </c>
      <c r="E428" s="10">
        <f t="shared" si="52"/>
        <v>2.7956569793901567E-3</v>
      </c>
      <c r="F428" s="10">
        <f t="shared" si="53"/>
        <v>4.4363636363636367E-3</v>
      </c>
      <c r="G428" s="10">
        <f t="shared" si="55"/>
        <v>0.41860465116279072</v>
      </c>
      <c r="H428" s="16">
        <f t="shared" si="54"/>
        <v>1.1702750146284377E-3</v>
      </c>
    </row>
    <row r="429" spans="1:8" x14ac:dyDescent="0.2">
      <c r="A429" s="8"/>
      <c r="B429" s="34" t="s">
        <v>407</v>
      </c>
      <c r="C429" s="31">
        <v>13</v>
      </c>
      <c r="D429" s="9">
        <v>1</v>
      </c>
      <c r="E429" s="10">
        <f t="shared" si="52"/>
        <v>8.4519862167609387E-4</v>
      </c>
      <c r="F429" s="10">
        <f t="shared" si="53"/>
        <v>7.2727272727272728E-5</v>
      </c>
      <c r="G429" s="10">
        <f t="shared" si="55"/>
        <v>-0.92307692307692313</v>
      </c>
      <c r="H429" s="16">
        <f t="shared" si="54"/>
        <v>-7.8018334308562517E-4</v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2</v>
      </c>
      <c r="D432" s="9">
        <v>0</v>
      </c>
      <c r="E432" s="10">
        <f t="shared" si="52"/>
        <v>1.3003055718093751E-4</v>
      </c>
      <c r="F432" s="10" t="str">
        <f t="shared" si="53"/>
        <v/>
      </c>
      <c r="G432" s="10">
        <f t="shared" si="55"/>
        <v>-1</v>
      </c>
      <c r="H432" s="16">
        <f t="shared" si="54"/>
        <v>-1.3003055718093751E-4</v>
      </c>
    </row>
    <row r="433" spans="1:8" x14ac:dyDescent="0.2">
      <c r="A433" s="8"/>
      <c r="B433" s="34" t="s">
        <v>411</v>
      </c>
      <c r="C433" s="31">
        <v>1</v>
      </c>
      <c r="D433" s="9">
        <v>25</v>
      </c>
      <c r="E433" s="10">
        <f t="shared" si="52"/>
        <v>6.5015278590468755E-5</v>
      </c>
      <c r="F433" s="10">
        <f t="shared" si="53"/>
        <v>1.8181818181818182E-3</v>
      </c>
      <c r="G433" s="10">
        <f t="shared" si="55"/>
        <v>24</v>
      </c>
      <c r="H433" s="16">
        <f t="shared" si="54"/>
        <v>1.5603666861712501E-3</v>
      </c>
    </row>
    <row r="434" spans="1:8" x14ac:dyDescent="0.2">
      <c r="A434" s="8"/>
      <c r="B434" s="34" t="s">
        <v>412</v>
      </c>
      <c r="C434" s="31">
        <v>14</v>
      </c>
      <c r="D434" s="9">
        <v>7</v>
      </c>
      <c r="E434" s="10">
        <f t="shared" si="52"/>
        <v>9.1021390026656268E-4</v>
      </c>
      <c r="F434" s="10">
        <f t="shared" si="53"/>
        <v>5.0909090909090913E-4</v>
      </c>
      <c r="G434" s="10">
        <f t="shared" si="55"/>
        <v>-0.5</v>
      </c>
      <c r="H434" s="16">
        <f t="shared" si="54"/>
        <v>-4.5510695013328134E-4</v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646</v>
      </c>
      <c r="D437" s="9">
        <v>421</v>
      </c>
      <c r="E437" s="10">
        <f t="shared" si="52"/>
        <v>4.199986996944282E-2</v>
      </c>
      <c r="F437" s="10">
        <f t="shared" si="53"/>
        <v>3.0618181818181819E-2</v>
      </c>
      <c r="G437" s="10">
        <f t="shared" si="55"/>
        <v>-0.34829721362229105</v>
      </c>
      <c r="H437" s="16">
        <f t="shared" si="54"/>
        <v>-1.4628437682855473E-2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44</v>
      </c>
      <c r="D439" s="9">
        <v>271</v>
      </c>
      <c r="E439" s="10">
        <f t="shared" si="52"/>
        <v>2.8606722579806254E-3</v>
      </c>
      <c r="F439" s="10">
        <f t="shared" si="53"/>
        <v>1.9709090909090909E-2</v>
      </c>
      <c r="G439" s="10">
        <f t="shared" si="55"/>
        <v>5.1590909090909092</v>
      </c>
      <c r="H439" s="16">
        <f t="shared" si="54"/>
        <v>1.4758468240036409E-2</v>
      </c>
    </row>
    <row r="440" spans="1:8" x14ac:dyDescent="0.2">
      <c r="A440" s="8"/>
      <c r="B440" s="34" t="s">
        <v>418</v>
      </c>
      <c r="C440" s="3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10</v>
      </c>
      <c r="D441" s="9">
        <v>9</v>
      </c>
      <c r="E441" s="10">
        <f t="shared" si="52"/>
        <v>6.5015278590468755E-4</v>
      </c>
      <c r="F441" s="10">
        <f t="shared" si="53"/>
        <v>6.5454545454545453E-4</v>
      </c>
      <c r="G441" s="10">
        <f t="shared" si="55"/>
        <v>-0.1</v>
      </c>
      <c r="H441" s="16">
        <f t="shared" si="54"/>
        <v>-6.5015278590468755E-5</v>
      </c>
    </row>
    <row r="442" spans="1:8" x14ac:dyDescent="0.2">
      <c r="A442" s="8"/>
      <c r="B442" s="34" t="s">
        <v>420</v>
      </c>
      <c r="C442" s="31">
        <v>228</v>
      </c>
      <c r="D442" s="9">
        <v>1</v>
      </c>
      <c r="E442" s="10">
        <f t="shared" si="52"/>
        <v>1.4823483518626878E-2</v>
      </c>
      <c r="F442" s="10">
        <f t="shared" si="53"/>
        <v>7.2727272727272728E-5</v>
      </c>
      <c r="G442" s="10">
        <f t="shared" si="55"/>
        <v>-0.99561403508771928</v>
      </c>
      <c r="H442" s="16">
        <f t="shared" si="54"/>
        <v>-1.4758468240036409E-2</v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4</v>
      </c>
      <c r="D445" s="9">
        <v>9</v>
      </c>
      <c r="E445" s="10">
        <f t="shared" si="52"/>
        <v>2.6006111436187502E-4</v>
      </c>
      <c r="F445" s="10">
        <f t="shared" si="53"/>
        <v>6.5454545454545453E-4</v>
      </c>
      <c r="G445" s="10">
        <f t="shared" si="55"/>
        <v>1.25</v>
      </c>
      <c r="H445" s="16">
        <f t="shared" si="54"/>
        <v>3.2507639295234378E-4</v>
      </c>
    </row>
    <row r="446" spans="1:8" x14ac:dyDescent="0.2">
      <c r="A446" s="8"/>
      <c r="B446" s="34" t="s">
        <v>424</v>
      </c>
      <c r="C446" s="31">
        <v>11</v>
      </c>
      <c r="D446" s="9">
        <v>12</v>
      </c>
      <c r="E446" s="10">
        <f t="shared" si="52"/>
        <v>7.1516806449515636E-4</v>
      </c>
      <c r="F446" s="10">
        <f t="shared" si="53"/>
        <v>8.7272727272727274E-4</v>
      </c>
      <c r="G446" s="10">
        <f t="shared" si="55"/>
        <v>9.0909090909090912E-2</v>
      </c>
      <c r="H446" s="16">
        <f t="shared" si="54"/>
        <v>6.5015278590468755E-5</v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9</v>
      </c>
      <c r="D449" s="9">
        <v>0</v>
      </c>
      <c r="E449" s="10">
        <f t="shared" si="52"/>
        <v>5.8513750731421885E-4</v>
      </c>
      <c r="F449" s="10" t="str">
        <f t="shared" si="53"/>
        <v/>
      </c>
      <c r="G449" s="10">
        <f t="shared" si="55"/>
        <v>-1</v>
      </c>
      <c r="H449" s="16">
        <f t="shared" si="54"/>
        <v>-5.8513750731421885E-4</v>
      </c>
    </row>
    <row r="450" spans="1:8" x14ac:dyDescent="0.2">
      <c r="A450" s="8"/>
      <c r="B450" s="34" t="s">
        <v>428</v>
      </c>
      <c r="C450" s="31">
        <v>0</v>
      </c>
      <c r="D450" s="9">
        <v>5</v>
      </c>
      <c r="E450" s="10" t="str">
        <f t="shared" si="52"/>
        <v/>
      </c>
      <c r="F450" s="10">
        <f t="shared" si="53"/>
        <v>3.6363636363636361E-4</v>
      </c>
      <c r="G450" s="10">
        <f t="shared" si="55"/>
        <v>1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227</v>
      </c>
      <c r="D451" s="9">
        <v>125</v>
      </c>
      <c r="E451" s="10">
        <f t="shared" si="52"/>
        <v>1.4758468240036408E-2</v>
      </c>
      <c r="F451" s="10">
        <f t="shared" si="53"/>
        <v>9.0909090909090905E-3</v>
      </c>
      <c r="G451" s="10">
        <f t="shared" si="55"/>
        <v>-0.44933920704845814</v>
      </c>
      <c r="H451" s="16">
        <f t="shared" si="54"/>
        <v>-6.6315584162278127E-3</v>
      </c>
    </row>
    <row r="452" spans="1:8" x14ac:dyDescent="0.2">
      <c r="A452" s="8"/>
      <c r="B452" s="34" t="s">
        <v>430</v>
      </c>
      <c r="C452" s="31">
        <v>2</v>
      </c>
      <c r="D452" s="9">
        <v>1</v>
      </c>
      <c r="E452" s="10">
        <f t="shared" si="52"/>
        <v>1.3003055718093751E-4</v>
      </c>
      <c r="F452" s="10">
        <f t="shared" si="53"/>
        <v>7.2727272727272728E-5</v>
      </c>
      <c r="G452" s="10">
        <f t="shared" si="55"/>
        <v>-0.5</v>
      </c>
      <c r="H452" s="16">
        <f t="shared" si="54"/>
        <v>-6.5015278590468755E-5</v>
      </c>
    </row>
    <row r="453" spans="1:8" ht="25.5" x14ac:dyDescent="0.2">
      <c r="A453" s="8"/>
      <c r="B453" s="34" t="s">
        <v>431</v>
      </c>
      <c r="C453" s="31">
        <v>7</v>
      </c>
      <c r="D453" s="9">
        <v>14</v>
      </c>
      <c r="E453" s="10">
        <f t="shared" si="52"/>
        <v>4.5510695013328134E-4</v>
      </c>
      <c r="F453" s="10">
        <f t="shared" si="53"/>
        <v>1.0181818181818183E-3</v>
      </c>
      <c r="G453" s="10">
        <f t="shared" si="55"/>
        <v>1</v>
      </c>
      <c r="H453" s="16">
        <f t="shared" si="54"/>
        <v>4.5510695013328134E-4</v>
      </c>
    </row>
    <row r="454" spans="1:8" ht="25.5" x14ac:dyDescent="0.2">
      <c r="A454" s="8"/>
      <c r="B454" s="34" t="s">
        <v>432</v>
      </c>
      <c r="C454" s="31">
        <v>1</v>
      </c>
      <c r="D454" s="9">
        <v>0</v>
      </c>
      <c r="E454" s="10">
        <f t="shared" si="52"/>
        <v>6.5015278590468755E-5</v>
      </c>
      <c r="F454" s="10" t="str">
        <f t="shared" si="53"/>
        <v/>
      </c>
      <c r="G454" s="10">
        <f t="shared" si="55"/>
        <v>-1</v>
      </c>
      <c r="H454" s="16">
        <f t="shared" si="54"/>
        <v>-6.5015278590468755E-5</v>
      </c>
    </row>
    <row r="455" spans="1:8" x14ac:dyDescent="0.2">
      <c r="A455" s="8"/>
      <c r="B455" s="34" t="s">
        <v>433</v>
      </c>
      <c r="C455" s="31">
        <v>11</v>
      </c>
      <c r="D455" s="9">
        <v>40</v>
      </c>
      <c r="E455" s="10">
        <f t="shared" si="52"/>
        <v>7.1516806449515636E-4</v>
      </c>
      <c r="F455" s="10">
        <f t="shared" si="53"/>
        <v>2.9090909090909089E-3</v>
      </c>
      <c r="G455" s="10">
        <f t="shared" si="55"/>
        <v>2.6363636363636362</v>
      </c>
      <c r="H455" s="16">
        <f t="shared" si="54"/>
        <v>1.8854430791235941E-3</v>
      </c>
    </row>
    <row r="456" spans="1:8" x14ac:dyDescent="0.2">
      <c r="A456" s="8"/>
      <c r="B456" s="34" t="s">
        <v>434</v>
      </c>
      <c r="C456" s="31">
        <v>13</v>
      </c>
      <c r="D456" s="9">
        <v>4</v>
      </c>
      <c r="E456" s="10">
        <f t="shared" si="52"/>
        <v>8.4519862167609387E-4</v>
      </c>
      <c r="F456" s="10">
        <f t="shared" si="53"/>
        <v>2.9090909090909091E-4</v>
      </c>
      <c r="G456" s="10">
        <f t="shared" si="55"/>
        <v>-0.69230769230769229</v>
      </c>
      <c r="H456" s="16">
        <f t="shared" si="54"/>
        <v>-5.8513750731421885E-4</v>
      </c>
    </row>
    <row r="457" spans="1:8" x14ac:dyDescent="0.2">
      <c r="A457" s="8"/>
      <c r="B457" s="34" t="s">
        <v>435</v>
      </c>
      <c r="C457" s="31">
        <v>39</v>
      </c>
      <c r="D457" s="9">
        <v>55</v>
      </c>
      <c r="E457" s="10">
        <f t="shared" si="52"/>
        <v>2.5355958650282815E-3</v>
      </c>
      <c r="F457" s="10">
        <f t="shared" si="53"/>
        <v>4.0000000000000001E-3</v>
      </c>
      <c r="G457" s="10">
        <f t="shared" si="55"/>
        <v>0.41025641025641024</v>
      </c>
      <c r="H457" s="16">
        <f t="shared" si="54"/>
        <v>1.0402444574475001E-3</v>
      </c>
    </row>
    <row r="458" spans="1:8" x14ac:dyDescent="0.2">
      <c r="A458" s="8"/>
      <c r="B458" s="34" t="s">
        <v>436</v>
      </c>
      <c r="C458" s="31">
        <v>85</v>
      </c>
      <c r="D458" s="9">
        <v>59</v>
      </c>
      <c r="E458" s="10">
        <f t="shared" si="52"/>
        <v>5.5262986801898444E-3</v>
      </c>
      <c r="F458" s="10">
        <f t="shared" si="53"/>
        <v>4.2909090909090909E-3</v>
      </c>
      <c r="G458" s="10">
        <f t="shared" si="55"/>
        <v>-0.30588235294117649</v>
      </c>
      <c r="H458" s="16">
        <f t="shared" si="54"/>
        <v>-1.6903972433521877E-3</v>
      </c>
    </row>
    <row r="459" spans="1:8" x14ac:dyDescent="0.2">
      <c r="A459" s="8"/>
      <c r="B459" s="34" t="s">
        <v>437</v>
      </c>
      <c r="C459" s="31">
        <v>3</v>
      </c>
      <c r="D459" s="9">
        <v>0</v>
      </c>
      <c r="E459" s="10">
        <f t="shared" si="52"/>
        <v>1.9504583577140629E-4</v>
      </c>
      <c r="F459" s="10" t="str">
        <f t="shared" si="53"/>
        <v/>
      </c>
      <c r="G459" s="10">
        <f t="shared" si="55"/>
        <v>-1</v>
      </c>
      <c r="H459" s="16">
        <f t="shared" si="54"/>
        <v>-1.9504583577140629E-4</v>
      </c>
    </row>
    <row r="460" spans="1:8" x14ac:dyDescent="0.2">
      <c r="A460" s="8"/>
      <c r="B460" s="34" t="s">
        <v>438</v>
      </c>
      <c r="C460" s="31">
        <v>6</v>
      </c>
      <c r="D460" s="9">
        <v>74</v>
      </c>
      <c r="E460" s="10">
        <f t="shared" si="52"/>
        <v>3.9009167154281259E-4</v>
      </c>
      <c r="F460" s="10">
        <f t="shared" si="53"/>
        <v>5.3818181818181821E-3</v>
      </c>
      <c r="G460" s="10">
        <f t="shared" si="55"/>
        <v>11.333333333333334</v>
      </c>
      <c r="H460" s="16">
        <f t="shared" si="54"/>
        <v>4.421038944151876E-3</v>
      </c>
    </row>
    <row r="461" spans="1:8" x14ac:dyDescent="0.2">
      <c r="A461" s="8"/>
      <c r="B461" s="34" t="s">
        <v>439</v>
      </c>
      <c r="C461" s="31">
        <v>81</v>
      </c>
      <c r="D461" s="9">
        <v>11</v>
      </c>
      <c r="E461" s="10">
        <f t="shared" si="52"/>
        <v>5.2662375658279695E-3</v>
      </c>
      <c r="F461" s="10">
        <f t="shared" si="53"/>
        <v>8.0000000000000004E-4</v>
      </c>
      <c r="G461" s="10">
        <f t="shared" si="55"/>
        <v>-0.86419753086419748</v>
      </c>
      <c r="H461" s="16">
        <f t="shared" si="54"/>
        <v>-4.5510695013328125E-3</v>
      </c>
    </row>
    <row r="462" spans="1:8" x14ac:dyDescent="0.2">
      <c r="A462" s="8"/>
      <c r="B462" s="34" t="s">
        <v>440</v>
      </c>
      <c r="C462" s="31">
        <v>448</v>
      </c>
      <c r="D462" s="9">
        <v>49</v>
      </c>
      <c r="E462" s="10">
        <f t="shared" si="52"/>
        <v>2.9126844808530006E-2</v>
      </c>
      <c r="F462" s="10">
        <f t="shared" si="53"/>
        <v>3.5636363636363634E-3</v>
      </c>
      <c r="G462" s="10">
        <f t="shared" si="55"/>
        <v>-0.890625</v>
      </c>
      <c r="H462" s="16">
        <f t="shared" si="54"/>
        <v>-2.5941096157597036E-2</v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52</v>
      </c>
      <c r="D464" s="9">
        <v>16</v>
      </c>
      <c r="E464" s="10">
        <f t="shared" si="52"/>
        <v>3.3807944867043755E-3</v>
      </c>
      <c r="F464" s="10">
        <f t="shared" si="53"/>
        <v>1.1636363636363637E-3</v>
      </c>
      <c r="G464" s="10">
        <f t="shared" si="55"/>
        <v>-0.69230769230769229</v>
      </c>
      <c r="H464" s="16">
        <f t="shared" si="54"/>
        <v>-2.3405500292568754E-3</v>
      </c>
    </row>
    <row r="465" spans="1:8" x14ac:dyDescent="0.2">
      <c r="A465" s="8"/>
      <c r="B465" s="34" t="s">
        <v>443</v>
      </c>
      <c r="C465" s="31">
        <v>0</v>
      </c>
      <c r="D465" s="9">
        <v>12</v>
      </c>
      <c r="E465" s="10" t="str">
        <f t="shared" si="52"/>
        <v/>
      </c>
      <c r="F465" s="10">
        <f t="shared" si="53"/>
        <v>8.7272727272727274E-4</v>
      </c>
      <c r="G465" s="10">
        <f t="shared" si="55"/>
        <v>1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11</v>
      </c>
      <c r="D466" s="9">
        <v>0</v>
      </c>
      <c r="E466" s="10">
        <f t="shared" si="52"/>
        <v>7.1516806449515636E-4</v>
      </c>
      <c r="F466" s="10" t="str">
        <f t="shared" si="53"/>
        <v/>
      </c>
      <c r="G466" s="10">
        <f t="shared" si="55"/>
        <v>-1</v>
      </c>
      <c r="H466" s="16">
        <f t="shared" si="54"/>
        <v>-7.1516806449515636E-4</v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55</v>
      </c>
      <c r="D469" s="9">
        <v>3</v>
      </c>
      <c r="E469" s="10">
        <f t="shared" si="52"/>
        <v>3.575840322475782E-3</v>
      </c>
      <c r="F469" s="10">
        <f t="shared" si="53"/>
        <v>2.1818181818181818E-4</v>
      </c>
      <c r="G469" s="10">
        <f t="shared" si="55"/>
        <v>-0.94545454545454544</v>
      </c>
      <c r="H469" s="16">
        <f t="shared" si="54"/>
        <v>-3.3807944867043755E-3</v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40</v>
      </c>
      <c r="D472" s="9">
        <v>132</v>
      </c>
      <c r="E472" s="10">
        <f t="shared" si="52"/>
        <v>2.6006111436187502E-3</v>
      </c>
      <c r="F472" s="10">
        <f t="shared" si="53"/>
        <v>9.5999999999999992E-3</v>
      </c>
      <c r="G472" s="10">
        <f t="shared" si="55"/>
        <v>2.2999999999999998</v>
      </c>
      <c r="H472" s="16">
        <f t="shared" si="54"/>
        <v>5.9814056303231248E-3</v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9</v>
      </c>
      <c r="D474" s="9">
        <v>19</v>
      </c>
      <c r="E474" s="10">
        <f t="shared" si="52"/>
        <v>5.8513750731421885E-4</v>
      </c>
      <c r="F474" s="10">
        <f t="shared" si="53"/>
        <v>1.3818181818181818E-3</v>
      </c>
      <c r="G474" s="10">
        <f t="shared" si="55"/>
        <v>1.1111111111111112</v>
      </c>
      <c r="H474" s="16">
        <f t="shared" si="54"/>
        <v>6.5015278590468766E-4</v>
      </c>
    </row>
    <row r="475" spans="1:8" x14ac:dyDescent="0.2">
      <c r="A475" s="8"/>
      <c r="B475" s="34" t="s">
        <v>453</v>
      </c>
      <c r="C475" s="31">
        <v>78</v>
      </c>
      <c r="D475" s="9">
        <v>53</v>
      </c>
      <c r="E475" s="10">
        <f t="shared" si="52"/>
        <v>5.071191730056563E-3</v>
      </c>
      <c r="F475" s="10">
        <f t="shared" si="53"/>
        <v>3.8545454545454547E-3</v>
      </c>
      <c r="G475" s="10">
        <f t="shared" si="55"/>
        <v>-0.32051282051282054</v>
      </c>
      <c r="H475" s="16">
        <f t="shared" si="54"/>
        <v>-1.625381964761719E-3</v>
      </c>
    </row>
    <row r="476" spans="1:8" x14ac:dyDescent="0.2">
      <c r="A476" s="8"/>
      <c r="B476" s="34" t="s">
        <v>454</v>
      </c>
      <c r="C476" s="31">
        <v>10</v>
      </c>
      <c r="D476" s="9">
        <v>16</v>
      </c>
      <c r="E476" s="10">
        <f t="shared" si="52"/>
        <v>6.5015278590468755E-4</v>
      </c>
      <c r="F476" s="10">
        <f t="shared" si="53"/>
        <v>1.1636363636363637E-3</v>
      </c>
      <c r="G476" s="10">
        <f t="shared" si="55"/>
        <v>0.6</v>
      </c>
      <c r="H476" s="16">
        <f t="shared" si="54"/>
        <v>3.9009167154281253E-4</v>
      </c>
    </row>
    <row r="477" spans="1:8" ht="25.5" x14ac:dyDescent="0.2">
      <c r="A477" s="8"/>
      <c r="B477" s="34" t="s">
        <v>455</v>
      </c>
      <c r="C477" s="31">
        <v>65</v>
      </c>
      <c r="D477" s="9">
        <v>34</v>
      </c>
      <c r="E477" s="10">
        <f t="shared" si="52"/>
        <v>4.2259931083804695E-3</v>
      </c>
      <c r="F477" s="10">
        <f t="shared" si="53"/>
        <v>2.4727272727272727E-3</v>
      </c>
      <c r="G477" s="10">
        <f t="shared" si="55"/>
        <v>-0.47692307692307695</v>
      </c>
      <c r="H477" s="16">
        <f t="shared" si="54"/>
        <v>-2.0154736363045319E-3</v>
      </c>
    </row>
    <row r="478" spans="1:8" ht="25.5" x14ac:dyDescent="0.2">
      <c r="A478" s="8"/>
      <c r="B478" s="34" t="s">
        <v>456</v>
      </c>
      <c r="C478" s="31">
        <v>65</v>
      </c>
      <c r="D478" s="9">
        <v>45</v>
      </c>
      <c r="E478" s="10">
        <f t="shared" si="52"/>
        <v>4.2259931083804695E-3</v>
      </c>
      <c r="F478" s="10">
        <f t="shared" si="53"/>
        <v>3.2727272727272726E-3</v>
      </c>
      <c r="G478" s="10">
        <f t="shared" si="55"/>
        <v>-0.30769230769230771</v>
      </c>
      <c r="H478" s="16">
        <f t="shared" si="54"/>
        <v>-1.3003055718093753E-3</v>
      </c>
    </row>
    <row r="479" spans="1:8" ht="25.5" x14ac:dyDescent="0.2">
      <c r="A479" s="8"/>
      <c r="B479" s="34" t="s">
        <v>457</v>
      </c>
      <c r="C479" s="31">
        <v>0</v>
      </c>
      <c r="D479" s="9">
        <v>1</v>
      </c>
      <c r="E479" s="10" t="str">
        <f t="shared" si="52"/>
        <v/>
      </c>
      <c r="F479" s="10">
        <f t="shared" si="53"/>
        <v>7.2727272727272728E-5</v>
      </c>
      <c r="G479" s="10">
        <f t="shared" si="55"/>
        <v>1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16</v>
      </c>
      <c r="D480" s="9">
        <v>16</v>
      </c>
      <c r="E480" s="10">
        <f t="shared" si="52"/>
        <v>1.0402444574475001E-3</v>
      </c>
      <c r="F480" s="10">
        <f t="shared" si="53"/>
        <v>1.1636363636363637E-3</v>
      </c>
      <c r="G480" s="10">
        <f t="shared" si="55"/>
        <v>0</v>
      </c>
      <c r="H480" s="16">
        <f t="shared" si="54"/>
        <v>0</v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17</v>
      </c>
      <c r="D482" s="9">
        <v>18</v>
      </c>
      <c r="E482" s="10">
        <f t="shared" si="52"/>
        <v>1.105259736037969E-3</v>
      </c>
      <c r="F482" s="10">
        <f t="shared" si="53"/>
        <v>1.3090909090909091E-3</v>
      </c>
      <c r="G482" s="10">
        <f t="shared" si="55"/>
        <v>5.8823529411764705E-2</v>
      </c>
      <c r="H482" s="16">
        <f t="shared" si="54"/>
        <v>6.5015278590468769E-5</v>
      </c>
    </row>
    <row r="483" spans="1:8" x14ac:dyDescent="0.2">
      <c r="A483" s="8"/>
      <c r="B483" s="34" t="s">
        <v>461</v>
      </c>
      <c r="C483" s="31">
        <v>32</v>
      </c>
      <c r="D483" s="9">
        <v>17</v>
      </c>
      <c r="E483" s="10">
        <f t="shared" si="52"/>
        <v>2.0804889148950002E-3</v>
      </c>
      <c r="F483" s="10">
        <f t="shared" si="53"/>
        <v>1.2363636363636364E-3</v>
      </c>
      <c r="G483" s="10">
        <f t="shared" si="55"/>
        <v>-0.46875</v>
      </c>
      <c r="H483" s="16">
        <f t="shared" si="54"/>
        <v>-9.7522917885703138E-4</v>
      </c>
    </row>
    <row r="484" spans="1:8" x14ac:dyDescent="0.2">
      <c r="A484" s="8"/>
      <c r="B484" s="34" t="s">
        <v>462</v>
      </c>
      <c r="C484" s="31">
        <v>215</v>
      </c>
      <c r="D484" s="9">
        <v>202</v>
      </c>
      <c r="E484" s="10">
        <f t="shared" si="52"/>
        <v>1.3978284896950783E-2</v>
      </c>
      <c r="F484" s="10">
        <f t="shared" si="53"/>
        <v>1.4690909090909091E-2</v>
      </c>
      <c r="G484" s="10">
        <f t="shared" si="55"/>
        <v>-6.0465116279069767E-2</v>
      </c>
      <c r="H484" s="16">
        <f t="shared" si="54"/>
        <v>-8.4519862167609387E-4</v>
      </c>
    </row>
    <row r="485" spans="1:8" x14ac:dyDescent="0.2">
      <c r="A485" s="8"/>
      <c r="B485" s="34" t="s">
        <v>463</v>
      </c>
      <c r="C485" s="31">
        <v>59</v>
      </c>
      <c r="D485" s="9">
        <v>79</v>
      </c>
      <c r="E485" s="10">
        <f t="shared" si="52"/>
        <v>3.8359014368376568E-3</v>
      </c>
      <c r="F485" s="10">
        <f t="shared" si="53"/>
        <v>5.7454545454545458E-3</v>
      </c>
      <c r="G485" s="10">
        <f t="shared" si="55"/>
        <v>0.33898305084745761</v>
      </c>
      <c r="H485" s="16">
        <f t="shared" si="54"/>
        <v>1.3003055718093751E-3</v>
      </c>
    </row>
    <row r="486" spans="1:8" x14ac:dyDescent="0.2">
      <c r="A486" s="8"/>
      <c r="B486" s="34" t="s">
        <v>464</v>
      </c>
      <c r="C486" s="31">
        <v>10</v>
      </c>
      <c r="D486" s="9">
        <v>1</v>
      </c>
      <c r="E486" s="10">
        <f t="shared" si="52"/>
        <v>6.5015278590468755E-4</v>
      </c>
      <c r="F486" s="10">
        <f t="shared" si="53"/>
        <v>7.2727272727272728E-5</v>
      </c>
      <c r="G486" s="10">
        <f t="shared" si="55"/>
        <v>-0.9</v>
      </c>
      <c r="H486" s="16">
        <f t="shared" si="54"/>
        <v>-5.8513750731421885E-4</v>
      </c>
    </row>
    <row r="487" spans="1:8" x14ac:dyDescent="0.2">
      <c r="A487" s="8"/>
      <c r="B487" s="34" t="s">
        <v>465</v>
      </c>
      <c r="C487" s="31">
        <v>43</v>
      </c>
      <c r="D487" s="9">
        <v>27</v>
      </c>
      <c r="E487" s="10">
        <f t="shared" si="52"/>
        <v>2.7956569793901567E-3</v>
      </c>
      <c r="F487" s="10">
        <f t="shared" si="53"/>
        <v>1.9636363636363636E-3</v>
      </c>
      <c r="G487" s="10">
        <f t="shared" si="55"/>
        <v>-0.37209302325581395</v>
      </c>
      <c r="H487" s="16">
        <f t="shared" si="54"/>
        <v>-1.0402444574475001E-3</v>
      </c>
    </row>
    <row r="488" spans="1:8" x14ac:dyDescent="0.2">
      <c r="A488" s="8"/>
      <c r="B488" s="34" t="s">
        <v>466</v>
      </c>
      <c r="C488" s="31">
        <v>34</v>
      </c>
      <c r="D488" s="9">
        <v>11</v>
      </c>
      <c r="E488" s="10">
        <f t="shared" si="52"/>
        <v>2.210519472075938E-3</v>
      </c>
      <c r="F488" s="10">
        <f t="shared" si="53"/>
        <v>8.0000000000000004E-4</v>
      </c>
      <c r="G488" s="10">
        <f t="shared" si="55"/>
        <v>-0.67647058823529416</v>
      </c>
      <c r="H488" s="16">
        <f t="shared" si="54"/>
        <v>-1.4953514075807816E-3</v>
      </c>
    </row>
    <row r="489" spans="1:8" x14ac:dyDescent="0.2">
      <c r="A489" s="8"/>
      <c r="B489" s="34" t="s">
        <v>467</v>
      </c>
      <c r="C489" s="31">
        <v>7</v>
      </c>
      <c r="D489" s="9">
        <v>5</v>
      </c>
      <c r="E489" s="10">
        <f t="shared" si="52"/>
        <v>4.5510695013328134E-4</v>
      </c>
      <c r="F489" s="10">
        <f t="shared" si="53"/>
        <v>3.6363636363636361E-4</v>
      </c>
      <c r="G489" s="10">
        <f t="shared" si="55"/>
        <v>-0.2857142857142857</v>
      </c>
      <c r="H489" s="16">
        <f t="shared" si="54"/>
        <v>-1.3003055718093751E-4</v>
      </c>
    </row>
    <row r="490" spans="1:8" x14ac:dyDescent="0.2">
      <c r="A490" s="8"/>
      <c r="B490" s="34" t="s">
        <v>468</v>
      </c>
      <c r="C490" s="31">
        <v>164</v>
      </c>
      <c r="D490" s="9">
        <v>234</v>
      </c>
      <c r="E490" s="10">
        <f t="shared" ref="E490:E553" si="56">+IF(C490=0,"",C490/C$362)</f>
        <v>1.0662505688836877E-2</v>
      </c>
      <c r="F490" s="10">
        <f t="shared" ref="F490:F553" si="57">+IF(D490=0,"",D490/D$362)</f>
        <v>1.7018181818181818E-2</v>
      </c>
      <c r="G490" s="10">
        <f t="shared" si="55"/>
        <v>0.42682926829268292</v>
      </c>
      <c r="H490" s="16">
        <f t="shared" ref="H490:H553" si="58">+IF(OR(AND(E490=""),(G490="")),"",E490*G490)</f>
        <v>4.5510695013328134E-3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1</v>
      </c>
      <c r="D492" s="9">
        <v>1</v>
      </c>
      <c r="E492" s="10">
        <f t="shared" si="56"/>
        <v>6.5015278590468755E-5</v>
      </c>
      <c r="F492" s="10">
        <f t="shared" si="57"/>
        <v>7.2727272727272728E-5</v>
      </c>
      <c r="G492" s="10">
        <f t="shared" si="59"/>
        <v>0</v>
      </c>
      <c r="H492" s="16">
        <f t="shared" si="58"/>
        <v>0</v>
      </c>
    </row>
    <row r="493" spans="1:8" x14ac:dyDescent="0.2">
      <c r="A493" s="8"/>
      <c r="B493" s="34" t="s">
        <v>471</v>
      </c>
      <c r="C493" s="31">
        <v>3</v>
      </c>
      <c r="D493" s="9">
        <v>0</v>
      </c>
      <c r="E493" s="10">
        <f t="shared" si="56"/>
        <v>1.9504583577140629E-4</v>
      </c>
      <c r="F493" s="10" t="str">
        <f t="shared" si="57"/>
        <v/>
      </c>
      <c r="G493" s="10">
        <f t="shared" si="59"/>
        <v>-1</v>
      </c>
      <c r="H493" s="16">
        <f t="shared" si="58"/>
        <v>-1.9504583577140629E-4</v>
      </c>
    </row>
    <row r="494" spans="1:8" x14ac:dyDescent="0.2">
      <c r="A494" s="8"/>
      <c r="B494" s="34" t="s">
        <v>472</v>
      </c>
      <c r="C494" s="31">
        <v>2</v>
      </c>
      <c r="D494" s="9">
        <v>1</v>
      </c>
      <c r="E494" s="10">
        <f t="shared" si="56"/>
        <v>1.3003055718093751E-4</v>
      </c>
      <c r="F494" s="10">
        <f t="shared" si="57"/>
        <v>7.2727272727272728E-5</v>
      </c>
      <c r="G494" s="10">
        <f t="shared" si="59"/>
        <v>-0.5</v>
      </c>
      <c r="H494" s="16">
        <f t="shared" si="58"/>
        <v>-6.5015278590468755E-5</v>
      </c>
    </row>
    <row r="495" spans="1:8" x14ac:dyDescent="0.2">
      <c r="A495" s="8"/>
      <c r="B495" s="34" t="s">
        <v>473</v>
      </c>
      <c r="C495" s="31">
        <v>4</v>
      </c>
      <c r="D495" s="9">
        <v>2</v>
      </c>
      <c r="E495" s="10">
        <f t="shared" si="56"/>
        <v>2.6006111436187502E-4</v>
      </c>
      <c r="F495" s="10">
        <f t="shared" si="57"/>
        <v>1.4545454545454546E-4</v>
      </c>
      <c r="G495" s="10">
        <f t="shared" si="59"/>
        <v>-0.5</v>
      </c>
      <c r="H495" s="16">
        <f t="shared" si="58"/>
        <v>-1.3003055718093751E-4</v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64</v>
      </c>
      <c r="D498" s="9">
        <v>77</v>
      </c>
      <c r="E498" s="10">
        <f t="shared" si="56"/>
        <v>4.1609778297900003E-3</v>
      </c>
      <c r="F498" s="10">
        <f t="shared" si="57"/>
        <v>5.5999999999999999E-3</v>
      </c>
      <c r="G498" s="10">
        <f t="shared" si="59"/>
        <v>0.203125</v>
      </c>
      <c r="H498" s="16">
        <f t="shared" si="58"/>
        <v>8.4519862167609376E-4</v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8</v>
      </c>
      <c r="D500" s="9">
        <v>15</v>
      </c>
      <c r="E500" s="10">
        <f t="shared" si="56"/>
        <v>5.2012222872375004E-4</v>
      </c>
      <c r="F500" s="10">
        <f t="shared" si="57"/>
        <v>1.090909090909091E-3</v>
      </c>
      <c r="G500" s="10">
        <f t="shared" si="59"/>
        <v>0.875</v>
      </c>
      <c r="H500" s="16">
        <f t="shared" si="58"/>
        <v>4.5510695013328129E-4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8</v>
      </c>
      <c r="D502" s="9">
        <v>31</v>
      </c>
      <c r="E502" s="10">
        <f t="shared" si="56"/>
        <v>5.2012222872375004E-4</v>
      </c>
      <c r="F502" s="10">
        <f t="shared" si="57"/>
        <v>2.2545454545454544E-3</v>
      </c>
      <c r="G502" s="10">
        <f t="shared" si="59"/>
        <v>2.875</v>
      </c>
      <c r="H502" s="16">
        <f t="shared" si="58"/>
        <v>1.4953514075807814E-3</v>
      </c>
    </row>
    <row r="503" spans="1:8" x14ac:dyDescent="0.2">
      <c r="A503" s="8"/>
      <c r="B503" s="34" t="s">
        <v>481</v>
      </c>
      <c r="C503" s="31">
        <v>35</v>
      </c>
      <c r="D503" s="9">
        <v>46</v>
      </c>
      <c r="E503" s="10">
        <f t="shared" si="56"/>
        <v>2.2755347506664067E-3</v>
      </c>
      <c r="F503" s="10">
        <f t="shared" si="57"/>
        <v>3.3454545454545456E-3</v>
      </c>
      <c r="G503" s="10">
        <f t="shared" si="59"/>
        <v>0.31428571428571428</v>
      </c>
      <c r="H503" s="16">
        <f t="shared" si="58"/>
        <v>7.1516806449515636E-4</v>
      </c>
    </row>
    <row r="504" spans="1:8" x14ac:dyDescent="0.2">
      <c r="A504" s="8"/>
      <c r="B504" s="34" t="s">
        <v>482</v>
      </c>
      <c r="C504" s="31">
        <v>5</v>
      </c>
      <c r="D504" s="9">
        <v>0</v>
      </c>
      <c r="E504" s="10">
        <f t="shared" si="56"/>
        <v>3.2507639295234378E-4</v>
      </c>
      <c r="F504" s="10" t="str">
        <f t="shared" si="57"/>
        <v/>
      </c>
      <c r="G504" s="10">
        <f t="shared" si="59"/>
        <v>-1</v>
      </c>
      <c r="H504" s="16">
        <f t="shared" si="58"/>
        <v>-3.2507639295234378E-4</v>
      </c>
    </row>
    <row r="505" spans="1:8" x14ac:dyDescent="0.2">
      <c r="A505" s="8"/>
      <c r="B505" s="34" t="s">
        <v>483</v>
      </c>
      <c r="C505" s="31">
        <v>18</v>
      </c>
      <c r="D505" s="9">
        <v>8</v>
      </c>
      <c r="E505" s="10">
        <f t="shared" si="56"/>
        <v>1.1702750146284377E-3</v>
      </c>
      <c r="F505" s="10">
        <f t="shared" si="57"/>
        <v>5.8181818181818183E-4</v>
      </c>
      <c r="G505" s="10">
        <f t="shared" si="59"/>
        <v>-0.55555555555555558</v>
      </c>
      <c r="H505" s="16">
        <f t="shared" si="58"/>
        <v>-6.5015278590468766E-4</v>
      </c>
    </row>
    <row r="506" spans="1:8" x14ac:dyDescent="0.2">
      <c r="A506" s="8"/>
      <c r="B506" s="34" t="s">
        <v>484</v>
      </c>
      <c r="C506" s="31">
        <v>7</v>
      </c>
      <c r="D506" s="9">
        <v>0</v>
      </c>
      <c r="E506" s="10">
        <f t="shared" si="56"/>
        <v>4.5510695013328134E-4</v>
      </c>
      <c r="F506" s="10" t="str">
        <f t="shared" si="57"/>
        <v/>
      </c>
      <c r="G506" s="10">
        <f t="shared" si="59"/>
        <v>-1</v>
      </c>
      <c r="H506" s="16">
        <f t="shared" si="58"/>
        <v>-4.5510695013328134E-4</v>
      </c>
    </row>
    <row r="507" spans="1:8" x14ac:dyDescent="0.2">
      <c r="A507" s="8"/>
      <c r="B507" s="34" t="s">
        <v>485</v>
      </c>
      <c r="C507" s="31">
        <v>2</v>
      </c>
      <c r="D507" s="9">
        <v>0</v>
      </c>
      <c r="E507" s="10">
        <f t="shared" si="56"/>
        <v>1.3003055718093751E-4</v>
      </c>
      <c r="F507" s="10" t="str">
        <f t="shared" si="57"/>
        <v/>
      </c>
      <c r="G507" s="10">
        <f t="shared" si="59"/>
        <v>-1</v>
      </c>
      <c r="H507" s="16">
        <f t="shared" si="58"/>
        <v>-1.3003055718093751E-4</v>
      </c>
    </row>
    <row r="508" spans="1:8" x14ac:dyDescent="0.2">
      <c r="A508" s="8"/>
      <c r="B508" s="34" t="s">
        <v>486</v>
      </c>
      <c r="C508" s="31">
        <v>32</v>
      </c>
      <c r="D508" s="9">
        <v>19</v>
      </c>
      <c r="E508" s="10">
        <f t="shared" si="56"/>
        <v>2.0804889148950002E-3</v>
      </c>
      <c r="F508" s="10">
        <f t="shared" si="57"/>
        <v>1.3818181818181818E-3</v>
      </c>
      <c r="G508" s="10">
        <f t="shared" si="59"/>
        <v>-0.40625</v>
      </c>
      <c r="H508" s="16">
        <f t="shared" si="58"/>
        <v>-8.4519862167609376E-4</v>
      </c>
    </row>
    <row r="509" spans="1:8" x14ac:dyDescent="0.2">
      <c r="A509" s="8"/>
      <c r="B509" s="34" t="s">
        <v>487</v>
      </c>
      <c r="C509" s="31">
        <v>61</v>
      </c>
      <c r="D509" s="9">
        <v>54</v>
      </c>
      <c r="E509" s="10">
        <f t="shared" si="56"/>
        <v>3.9659319940185947E-3</v>
      </c>
      <c r="F509" s="10">
        <f t="shared" si="57"/>
        <v>3.9272727272727272E-3</v>
      </c>
      <c r="G509" s="10">
        <f t="shared" si="59"/>
        <v>-0.11475409836065574</v>
      </c>
      <c r="H509" s="16">
        <f t="shared" si="58"/>
        <v>-4.5510695013328134E-4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9</v>
      </c>
      <c r="D511" s="9">
        <v>11</v>
      </c>
      <c r="E511" s="10">
        <f t="shared" si="56"/>
        <v>5.8513750731421885E-4</v>
      </c>
      <c r="F511" s="10">
        <f t="shared" si="57"/>
        <v>8.0000000000000004E-4</v>
      </c>
      <c r="G511" s="10">
        <f t="shared" si="59"/>
        <v>0.22222222222222221</v>
      </c>
      <c r="H511" s="16">
        <f t="shared" si="58"/>
        <v>1.3003055718093751E-4</v>
      </c>
    </row>
    <row r="512" spans="1:8" x14ac:dyDescent="0.2">
      <c r="A512" s="8"/>
      <c r="B512" s="34" t="s">
        <v>490</v>
      </c>
      <c r="C512" s="31">
        <v>2</v>
      </c>
      <c r="D512" s="9">
        <v>0</v>
      </c>
      <c r="E512" s="10">
        <f t="shared" si="56"/>
        <v>1.3003055718093751E-4</v>
      </c>
      <c r="F512" s="10" t="str">
        <f t="shared" si="57"/>
        <v/>
      </c>
      <c r="G512" s="10">
        <f t="shared" si="59"/>
        <v>-1</v>
      </c>
      <c r="H512" s="16">
        <f t="shared" si="58"/>
        <v>-1.3003055718093751E-4</v>
      </c>
    </row>
    <row r="513" spans="1:8" ht="25.5" x14ac:dyDescent="0.2">
      <c r="A513" s="8"/>
      <c r="B513" s="34" t="s">
        <v>491</v>
      </c>
      <c r="C513" s="31">
        <v>4</v>
      </c>
      <c r="D513" s="9">
        <v>1</v>
      </c>
      <c r="E513" s="10">
        <f t="shared" si="56"/>
        <v>2.6006111436187502E-4</v>
      </c>
      <c r="F513" s="10">
        <f t="shared" si="57"/>
        <v>7.2727272727272728E-5</v>
      </c>
      <c r="G513" s="10">
        <f t="shared" si="59"/>
        <v>-0.75</v>
      </c>
      <c r="H513" s="16">
        <f t="shared" si="58"/>
        <v>-1.9504583577140627E-4</v>
      </c>
    </row>
    <row r="514" spans="1:8" x14ac:dyDescent="0.2">
      <c r="A514" s="8"/>
      <c r="B514" s="34" t="s">
        <v>492</v>
      </c>
      <c r="C514" s="31">
        <v>8</v>
      </c>
      <c r="D514" s="9">
        <v>1</v>
      </c>
      <c r="E514" s="10">
        <f t="shared" si="56"/>
        <v>5.2012222872375004E-4</v>
      </c>
      <c r="F514" s="10">
        <f t="shared" si="57"/>
        <v>7.2727272727272728E-5</v>
      </c>
      <c r="G514" s="10">
        <f t="shared" si="59"/>
        <v>-0.875</v>
      </c>
      <c r="H514" s="16">
        <f t="shared" si="58"/>
        <v>-4.5510695013328129E-4</v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7</v>
      </c>
      <c r="D516" s="9">
        <v>21</v>
      </c>
      <c r="E516" s="10">
        <f t="shared" si="56"/>
        <v>4.5510695013328134E-4</v>
      </c>
      <c r="F516" s="10">
        <f t="shared" si="57"/>
        <v>1.5272727272727274E-3</v>
      </c>
      <c r="G516" s="10">
        <f t="shared" si="59"/>
        <v>2</v>
      </c>
      <c r="H516" s="16">
        <f t="shared" si="58"/>
        <v>9.1021390026656268E-4</v>
      </c>
    </row>
    <row r="517" spans="1:8" ht="25.5" x14ac:dyDescent="0.2">
      <c r="A517" s="8"/>
      <c r="B517" s="34" t="s">
        <v>495</v>
      </c>
      <c r="C517" s="31">
        <v>15</v>
      </c>
      <c r="D517" s="9">
        <v>7</v>
      </c>
      <c r="E517" s="10">
        <f t="shared" si="56"/>
        <v>9.7522917885703138E-4</v>
      </c>
      <c r="F517" s="10">
        <f t="shared" si="57"/>
        <v>5.0909090909090913E-4</v>
      </c>
      <c r="G517" s="10">
        <f t="shared" si="59"/>
        <v>-0.53333333333333333</v>
      </c>
      <c r="H517" s="16">
        <f t="shared" si="58"/>
        <v>-5.2012222872375004E-4</v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2</v>
      </c>
      <c r="D519" s="9">
        <v>7</v>
      </c>
      <c r="E519" s="10">
        <f t="shared" si="56"/>
        <v>1.3003055718093751E-4</v>
      </c>
      <c r="F519" s="10">
        <f t="shared" si="57"/>
        <v>5.0909090909090913E-4</v>
      </c>
      <c r="G519" s="10">
        <f t="shared" si="59"/>
        <v>2.5</v>
      </c>
      <c r="H519" s="16">
        <f t="shared" si="58"/>
        <v>3.2507639295234378E-4</v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4</v>
      </c>
      <c r="D521" s="9">
        <v>2</v>
      </c>
      <c r="E521" s="10">
        <f t="shared" si="56"/>
        <v>2.6006111436187502E-4</v>
      </c>
      <c r="F521" s="10">
        <f t="shared" si="57"/>
        <v>1.4545454545454546E-4</v>
      </c>
      <c r="G521" s="10">
        <f t="shared" si="59"/>
        <v>-0.5</v>
      </c>
      <c r="H521" s="16">
        <f t="shared" si="58"/>
        <v>-1.3003055718093751E-4</v>
      </c>
    </row>
    <row r="522" spans="1:8" ht="13.5" customHeight="1" x14ac:dyDescent="0.2">
      <c r="A522" s="8"/>
      <c r="B522" s="34" t="s">
        <v>500</v>
      </c>
      <c r="C522" s="31">
        <v>2</v>
      </c>
      <c r="D522" s="9">
        <v>0</v>
      </c>
      <c r="E522" s="10">
        <f t="shared" si="56"/>
        <v>1.3003055718093751E-4</v>
      </c>
      <c r="F522" s="10" t="str">
        <f t="shared" si="57"/>
        <v/>
      </c>
      <c r="G522" s="10">
        <f t="shared" si="59"/>
        <v>-1</v>
      </c>
      <c r="H522" s="16">
        <f t="shared" si="58"/>
        <v>-1.3003055718093751E-4</v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1</v>
      </c>
      <c r="D526" s="9">
        <v>0</v>
      </c>
      <c r="E526" s="10">
        <f t="shared" si="56"/>
        <v>6.5015278590468755E-5</v>
      </c>
      <c r="F526" s="10" t="str">
        <f t="shared" si="57"/>
        <v/>
      </c>
      <c r="G526" s="10">
        <f t="shared" si="59"/>
        <v>-1</v>
      </c>
      <c r="H526" s="16">
        <f t="shared" si="58"/>
        <v>-6.5015278590468755E-5</v>
      </c>
    </row>
    <row r="527" spans="1:8" x14ac:dyDescent="0.2">
      <c r="A527" s="8"/>
      <c r="B527" s="34" t="s">
        <v>505</v>
      </c>
      <c r="C527" s="31">
        <v>1</v>
      </c>
      <c r="D527" s="9">
        <v>4</v>
      </c>
      <c r="E527" s="10">
        <f t="shared" si="56"/>
        <v>6.5015278590468755E-5</v>
      </c>
      <c r="F527" s="10">
        <f t="shared" si="57"/>
        <v>2.9090909090909091E-4</v>
      </c>
      <c r="G527" s="10">
        <f t="shared" si="59"/>
        <v>3</v>
      </c>
      <c r="H527" s="16">
        <f t="shared" si="58"/>
        <v>1.9504583577140627E-4</v>
      </c>
    </row>
    <row r="528" spans="1:8" ht="25.5" x14ac:dyDescent="0.2">
      <c r="A528" s="8"/>
      <c r="B528" s="34" t="s">
        <v>506</v>
      </c>
      <c r="C528" s="31">
        <v>6</v>
      </c>
      <c r="D528" s="9">
        <v>1</v>
      </c>
      <c r="E528" s="10">
        <f t="shared" si="56"/>
        <v>3.9009167154281259E-4</v>
      </c>
      <c r="F528" s="10">
        <f t="shared" si="57"/>
        <v>7.2727272727272728E-5</v>
      </c>
      <c r="G528" s="10">
        <f t="shared" si="59"/>
        <v>-0.83333333333333337</v>
      </c>
      <c r="H528" s="16">
        <f t="shared" si="58"/>
        <v>-3.2507639295234383E-4</v>
      </c>
    </row>
    <row r="529" spans="1:8" x14ac:dyDescent="0.2">
      <c r="A529" s="8"/>
      <c r="B529" s="34" t="s">
        <v>507</v>
      </c>
      <c r="C529" s="31">
        <v>0</v>
      </c>
      <c r="D529" s="9">
        <v>1</v>
      </c>
      <c r="E529" s="10" t="str">
        <f t="shared" si="56"/>
        <v/>
      </c>
      <c r="F529" s="10">
        <f t="shared" si="57"/>
        <v>7.2727272727272728E-5</v>
      </c>
      <c r="G529" s="10">
        <f t="shared" si="59"/>
        <v>1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45</v>
      </c>
      <c r="D530" s="9">
        <v>72</v>
      </c>
      <c r="E530" s="10">
        <f t="shared" si="56"/>
        <v>2.9256875365710941E-3</v>
      </c>
      <c r="F530" s="10">
        <f t="shared" si="57"/>
        <v>5.2363636363636362E-3</v>
      </c>
      <c r="G530" s="10">
        <f t="shared" si="59"/>
        <v>0.6</v>
      </c>
      <c r="H530" s="16">
        <f t="shared" si="58"/>
        <v>1.7554125219426564E-3</v>
      </c>
    </row>
    <row r="531" spans="1:8" x14ac:dyDescent="0.2">
      <c r="A531" s="8"/>
      <c r="B531" s="34" t="s">
        <v>509</v>
      </c>
      <c r="C531" s="31">
        <v>17</v>
      </c>
      <c r="D531" s="9">
        <v>15</v>
      </c>
      <c r="E531" s="10">
        <f t="shared" si="56"/>
        <v>1.105259736037969E-3</v>
      </c>
      <c r="F531" s="10">
        <f t="shared" si="57"/>
        <v>1.090909090909091E-3</v>
      </c>
      <c r="G531" s="10">
        <f t="shared" si="59"/>
        <v>-0.11764705882352941</v>
      </c>
      <c r="H531" s="16">
        <f t="shared" si="58"/>
        <v>-1.3003055718093754E-4</v>
      </c>
    </row>
    <row r="532" spans="1:8" ht="32.25" customHeight="1" x14ac:dyDescent="0.2">
      <c r="A532" s="8"/>
      <c r="B532" s="34" t="s">
        <v>510</v>
      </c>
      <c r="C532" s="31">
        <v>17</v>
      </c>
      <c r="D532" s="9">
        <v>16</v>
      </c>
      <c r="E532" s="10">
        <f t="shared" si="56"/>
        <v>1.105259736037969E-3</v>
      </c>
      <c r="F532" s="10">
        <f t="shared" si="57"/>
        <v>1.1636363636363637E-3</v>
      </c>
      <c r="G532" s="10">
        <f t="shared" si="59"/>
        <v>-5.8823529411764705E-2</v>
      </c>
      <c r="H532" s="16">
        <f t="shared" si="58"/>
        <v>-6.5015278590468769E-5</v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5</v>
      </c>
      <c r="D534" s="9">
        <v>1</v>
      </c>
      <c r="E534" s="10">
        <f t="shared" si="56"/>
        <v>3.2507639295234378E-4</v>
      </c>
      <c r="F534" s="10">
        <f t="shared" si="57"/>
        <v>7.2727272727272728E-5</v>
      </c>
      <c r="G534" s="10">
        <f t="shared" si="59"/>
        <v>-0.8</v>
      </c>
      <c r="H534" s="16">
        <f t="shared" si="58"/>
        <v>-2.6006111436187502E-4</v>
      </c>
    </row>
    <row r="535" spans="1:8" ht="25.5" x14ac:dyDescent="0.2">
      <c r="A535" s="8"/>
      <c r="B535" s="34" t="s">
        <v>513</v>
      </c>
      <c r="C535" s="31">
        <v>15</v>
      </c>
      <c r="D535" s="9">
        <v>22</v>
      </c>
      <c r="E535" s="10">
        <f t="shared" si="56"/>
        <v>9.7522917885703138E-4</v>
      </c>
      <c r="F535" s="10">
        <f t="shared" si="57"/>
        <v>1.6000000000000001E-3</v>
      </c>
      <c r="G535" s="10">
        <f t="shared" si="59"/>
        <v>0.46666666666666667</v>
      </c>
      <c r="H535" s="16">
        <f t="shared" si="58"/>
        <v>4.5510695013328134E-4</v>
      </c>
    </row>
    <row r="536" spans="1:8" x14ac:dyDescent="0.2">
      <c r="A536" s="8"/>
      <c r="B536" s="34" t="s">
        <v>514</v>
      </c>
      <c r="C536" s="31">
        <v>269</v>
      </c>
      <c r="D536" s="9">
        <v>10</v>
      </c>
      <c r="E536" s="10">
        <f t="shared" si="56"/>
        <v>1.7489109940836096E-2</v>
      </c>
      <c r="F536" s="10">
        <f t="shared" si="57"/>
        <v>7.2727272727272723E-4</v>
      </c>
      <c r="G536" s="10">
        <f t="shared" si="59"/>
        <v>-0.96282527881040891</v>
      </c>
      <c r="H536" s="16">
        <f t="shared" si="58"/>
        <v>-1.683895715493141E-2</v>
      </c>
    </row>
    <row r="537" spans="1:8" ht="25.5" x14ac:dyDescent="0.2">
      <c r="A537" s="8"/>
      <c r="B537" s="34" t="s">
        <v>515</v>
      </c>
      <c r="C537" s="31">
        <v>6</v>
      </c>
      <c r="D537" s="9">
        <v>9</v>
      </c>
      <c r="E537" s="10">
        <f t="shared" si="56"/>
        <v>3.9009167154281259E-4</v>
      </c>
      <c r="F537" s="10">
        <f t="shared" si="57"/>
        <v>6.5454545454545453E-4</v>
      </c>
      <c r="G537" s="10">
        <f t="shared" si="59"/>
        <v>0.5</v>
      </c>
      <c r="H537" s="16">
        <f t="shared" si="58"/>
        <v>1.9504583577140629E-4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1</v>
      </c>
      <c r="D540" s="9">
        <v>3</v>
      </c>
      <c r="E540" s="10">
        <f t="shared" si="56"/>
        <v>6.5015278590468755E-5</v>
      </c>
      <c r="F540" s="10">
        <f t="shared" si="57"/>
        <v>2.1818181818181818E-4</v>
      </c>
      <c r="G540" s="10">
        <f t="shared" si="59"/>
        <v>2</v>
      </c>
      <c r="H540" s="16">
        <f t="shared" si="58"/>
        <v>1.3003055718093751E-4</v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1</v>
      </c>
      <c r="E542" s="10" t="str">
        <f t="shared" si="56"/>
        <v/>
      </c>
      <c r="F542" s="10">
        <f t="shared" si="57"/>
        <v>7.2727272727272728E-5</v>
      </c>
      <c r="G542" s="10">
        <f t="shared" si="59"/>
        <v>1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10</v>
      </c>
      <c r="E544" s="10" t="str">
        <f t="shared" si="56"/>
        <v/>
      </c>
      <c r="F544" s="10">
        <f t="shared" si="57"/>
        <v>7.2727272727272723E-4</v>
      </c>
      <c r="G544" s="10">
        <f t="shared" si="59"/>
        <v>1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1</v>
      </c>
      <c r="E545" s="10" t="str">
        <f t="shared" si="56"/>
        <v/>
      </c>
      <c r="F545" s="10">
        <f t="shared" si="57"/>
        <v>7.2727272727272728E-5</v>
      </c>
      <c r="G545" s="10">
        <f t="shared" si="59"/>
        <v>1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1</v>
      </c>
      <c r="D548" s="9">
        <v>0</v>
      </c>
      <c r="E548" s="10">
        <f t="shared" si="56"/>
        <v>6.5015278590468755E-5</v>
      </c>
      <c r="F548" s="10" t="str">
        <f t="shared" si="57"/>
        <v/>
      </c>
      <c r="G548" s="10">
        <f t="shared" si="59"/>
        <v>-1</v>
      </c>
      <c r="H548" s="16">
        <f t="shared" si="58"/>
        <v>-6.5015278590468755E-5</v>
      </c>
    </row>
    <row r="549" spans="1:8" x14ac:dyDescent="0.2">
      <c r="A549" s="8"/>
      <c r="B549" s="34" t="s">
        <v>527</v>
      </c>
      <c r="C549" s="31">
        <v>2</v>
      </c>
      <c r="D549" s="9">
        <v>1</v>
      </c>
      <c r="E549" s="10">
        <f t="shared" si="56"/>
        <v>1.3003055718093751E-4</v>
      </c>
      <c r="F549" s="10">
        <f t="shared" si="57"/>
        <v>7.2727272727272728E-5</v>
      </c>
      <c r="G549" s="10">
        <f t="shared" si="59"/>
        <v>-0.5</v>
      </c>
      <c r="H549" s="16">
        <f t="shared" si="58"/>
        <v>-6.5015278590468755E-5</v>
      </c>
    </row>
    <row r="550" spans="1:8" x14ac:dyDescent="0.2">
      <c r="A550" s="8"/>
      <c r="B550" s="34" t="s">
        <v>528</v>
      </c>
      <c r="C550" s="31">
        <v>1</v>
      </c>
      <c r="D550" s="9">
        <v>0</v>
      </c>
      <c r="E550" s="10">
        <f t="shared" si="56"/>
        <v>6.5015278590468755E-5</v>
      </c>
      <c r="F550" s="10" t="str">
        <f t="shared" si="57"/>
        <v/>
      </c>
      <c r="G550" s="10">
        <f t="shared" si="59"/>
        <v>-1</v>
      </c>
      <c r="H550" s="16">
        <f t="shared" si="58"/>
        <v>-6.5015278590468755E-5</v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41</v>
      </c>
      <c r="D552" s="9">
        <v>44</v>
      </c>
      <c r="E552" s="10">
        <f t="shared" si="56"/>
        <v>2.6656264222092193E-3</v>
      </c>
      <c r="F552" s="10">
        <f t="shared" si="57"/>
        <v>3.2000000000000002E-3</v>
      </c>
      <c r="G552" s="10">
        <f t="shared" si="59"/>
        <v>7.3170731707317069E-2</v>
      </c>
      <c r="H552" s="16">
        <f t="shared" si="58"/>
        <v>1.9504583577140629E-4</v>
      </c>
    </row>
    <row r="553" spans="1:8" x14ac:dyDescent="0.2">
      <c r="A553" s="8"/>
      <c r="B553" s="34" t="s">
        <v>531</v>
      </c>
      <c r="C553" s="31">
        <v>2</v>
      </c>
      <c r="D553" s="9">
        <v>0</v>
      </c>
      <c r="E553" s="10">
        <f t="shared" si="56"/>
        <v>1.3003055718093751E-4</v>
      </c>
      <c r="F553" s="10" t="str">
        <f t="shared" si="57"/>
        <v/>
      </c>
      <c r="G553" s="10">
        <f t="shared" si="59"/>
        <v>-1</v>
      </c>
      <c r="H553" s="16">
        <f t="shared" si="58"/>
        <v>-1.3003055718093751E-4</v>
      </c>
    </row>
    <row r="554" spans="1:8" x14ac:dyDescent="0.2">
      <c r="A554" s="8"/>
      <c r="B554" s="34" t="s">
        <v>532</v>
      </c>
      <c r="C554" s="31">
        <v>9</v>
      </c>
      <c r="D554" s="9">
        <v>2</v>
      </c>
      <c r="E554" s="10">
        <f t="shared" ref="E554:E595" si="60">+IF(C554=0,"",C554/C$362)</f>
        <v>5.8513750731421885E-4</v>
      </c>
      <c r="F554" s="10">
        <f t="shared" ref="F554:F595" si="61">+IF(D554=0,"",D554/D$362)</f>
        <v>1.4545454545454546E-4</v>
      </c>
      <c r="G554" s="10">
        <f t="shared" si="59"/>
        <v>-0.77777777777777779</v>
      </c>
      <c r="H554" s="16">
        <f t="shared" ref="H554:H617" si="62">+IF(OR(AND(E554=""),(G554="")),"",E554*G554)</f>
        <v>-4.5510695013328134E-4</v>
      </c>
    </row>
    <row r="555" spans="1:8" x14ac:dyDescent="0.2">
      <c r="A555" s="8"/>
      <c r="B555" s="34" t="s">
        <v>533</v>
      </c>
      <c r="C555" s="31">
        <v>93</v>
      </c>
      <c r="D555" s="9">
        <v>59</v>
      </c>
      <c r="E555" s="10">
        <f t="shared" si="60"/>
        <v>6.0464209089135948E-3</v>
      </c>
      <c r="F555" s="10">
        <f t="shared" si="61"/>
        <v>4.2909090909090909E-3</v>
      </c>
      <c r="G555" s="10">
        <f t="shared" ref="G555:G595" si="63">+IF(AND(C555=0,D555=0)," ",IF(C555=0,1,IF(D555=0,-1,(D555-C555)/C555)))</f>
        <v>-0.36559139784946237</v>
      </c>
      <c r="H555" s="16">
        <f t="shared" si="62"/>
        <v>-2.210519472075938E-3</v>
      </c>
    </row>
    <row r="556" spans="1:8" ht="25.5" x14ac:dyDescent="0.2">
      <c r="A556" s="8"/>
      <c r="B556" s="34" t="s">
        <v>534</v>
      </c>
      <c r="C556" s="31">
        <v>5</v>
      </c>
      <c r="D556" s="9">
        <v>2</v>
      </c>
      <c r="E556" s="10">
        <f t="shared" si="60"/>
        <v>3.2507639295234378E-4</v>
      </c>
      <c r="F556" s="10">
        <f t="shared" si="61"/>
        <v>1.4545454545454546E-4</v>
      </c>
      <c r="G556" s="10">
        <f t="shared" si="63"/>
        <v>-0.6</v>
      </c>
      <c r="H556" s="16">
        <f t="shared" si="62"/>
        <v>-1.9504583577140627E-4</v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65</v>
      </c>
      <c r="D558" s="9">
        <v>70</v>
      </c>
      <c r="E558" s="10">
        <f t="shared" si="60"/>
        <v>4.2259931083804695E-3</v>
      </c>
      <c r="F558" s="10">
        <f t="shared" si="61"/>
        <v>5.0909090909090913E-3</v>
      </c>
      <c r="G558" s="10">
        <f t="shared" si="63"/>
        <v>7.6923076923076927E-2</v>
      </c>
      <c r="H558" s="16">
        <f t="shared" si="62"/>
        <v>3.2507639295234383E-4</v>
      </c>
    </row>
    <row r="559" spans="1:8" x14ac:dyDescent="0.2">
      <c r="A559" s="8"/>
      <c r="B559" s="34" t="s">
        <v>537</v>
      </c>
      <c r="C559" s="31">
        <v>51</v>
      </c>
      <c r="D559" s="9">
        <v>52</v>
      </c>
      <c r="E559" s="10">
        <f t="shared" si="60"/>
        <v>3.3157792081139068E-3</v>
      </c>
      <c r="F559" s="10">
        <f t="shared" si="61"/>
        <v>3.7818181818181818E-3</v>
      </c>
      <c r="G559" s="10">
        <f t="shared" si="63"/>
        <v>1.9607843137254902E-2</v>
      </c>
      <c r="H559" s="16">
        <f t="shared" si="62"/>
        <v>6.5015278590468755E-5</v>
      </c>
    </row>
    <row r="560" spans="1:8" x14ac:dyDescent="0.2">
      <c r="A560" s="8"/>
      <c r="B560" s="34" t="s">
        <v>538</v>
      </c>
      <c r="C560" s="31">
        <v>1</v>
      </c>
      <c r="D560" s="9">
        <v>0</v>
      </c>
      <c r="E560" s="10">
        <f t="shared" si="60"/>
        <v>6.5015278590468755E-5</v>
      </c>
      <c r="F560" s="10" t="str">
        <f t="shared" si="61"/>
        <v/>
      </c>
      <c r="G560" s="10">
        <f t="shared" si="63"/>
        <v>-1</v>
      </c>
      <c r="H560" s="16">
        <f t="shared" si="62"/>
        <v>-6.5015278590468755E-5</v>
      </c>
    </row>
    <row r="561" spans="1:8" x14ac:dyDescent="0.2">
      <c r="A561" s="8"/>
      <c r="B561" s="34" t="s">
        <v>539</v>
      </c>
      <c r="C561" s="31">
        <v>3</v>
      </c>
      <c r="D561" s="9">
        <v>0</v>
      </c>
      <c r="E561" s="10">
        <f t="shared" si="60"/>
        <v>1.9504583577140629E-4</v>
      </c>
      <c r="F561" s="10" t="str">
        <f t="shared" si="61"/>
        <v/>
      </c>
      <c r="G561" s="10">
        <f t="shared" si="63"/>
        <v>-1</v>
      </c>
      <c r="H561" s="16">
        <f t="shared" si="62"/>
        <v>-1.9504583577140629E-4</v>
      </c>
    </row>
    <row r="562" spans="1:8" x14ac:dyDescent="0.2">
      <c r="A562" s="8"/>
      <c r="B562" s="34" t="s">
        <v>540</v>
      </c>
      <c r="C562" s="31">
        <v>0</v>
      </c>
      <c r="D562" s="9">
        <v>2</v>
      </c>
      <c r="E562" s="10" t="str">
        <f t="shared" si="60"/>
        <v/>
      </c>
      <c r="F562" s="10">
        <f t="shared" si="61"/>
        <v>1.4545454545454546E-4</v>
      </c>
      <c r="G562" s="10">
        <f t="shared" si="63"/>
        <v>1</v>
      </c>
      <c r="H562" s="16" t="str">
        <f t="shared" si="62"/>
        <v/>
      </c>
    </row>
    <row r="563" spans="1:8" x14ac:dyDescent="0.2">
      <c r="A563" s="8"/>
      <c r="B563" s="34" t="s">
        <v>541</v>
      </c>
      <c r="C563" s="31">
        <v>2</v>
      </c>
      <c r="D563" s="9">
        <v>0</v>
      </c>
      <c r="E563" s="10">
        <f t="shared" si="60"/>
        <v>1.3003055718093751E-4</v>
      </c>
      <c r="F563" s="10" t="str">
        <f t="shared" si="61"/>
        <v/>
      </c>
      <c r="G563" s="10">
        <f t="shared" si="63"/>
        <v>-1</v>
      </c>
      <c r="H563" s="16">
        <f t="shared" si="62"/>
        <v>-1.3003055718093751E-4</v>
      </c>
    </row>
    <row r="564" spans="1:8" x14ac:dyDescent="0.2">
      <c r="A564" s="8"/>
      <c r="B564" s="34" t="s">
        <v>542</v>
      </c>
      <c r="C564" s="31">
        <v>2</v>
      </c>
      <c r="D564" s="9">
        <v>3</v>
      </c>
      <c r="E564" s="10">
        <f t="shared" si="60"/>
        <v>1.3003055718093751E-4</v>
      </c>
      <c r="F564" s="10">
        <f t="shared" si="61"/>
        <v>2.1818181818181818E-4</v>
      </c>
      <c r="G564" s="10">
        <f t="shared" si="63"/>
        <v>0.5</v>
      </c>
      <c r="H564" s="16">
        <f t="shared" si="62"/>
        <v>6.5015278590468755E-5</v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36</v>
      </c>
      <c r="D568" s="9">
        <v>11</v>
      </c>
      <c r="E568" s="10">
        <f t="shared" si="60"/>
        <v>2.3405500292568754E-3</v>
      </c>
      <c r="F568" s="10">
        <f t="shared" si="61"/>
        <v>8.0000000000000004E-4</v>
      </c>
      <c r="G568" s="10">
        <f t="shared" si="63"/>
        <v>-0.69444444444444442</v>
      </c>
      <c r="H568" s="16">
        <f t="shared" si="62"/>
        <v>-1.625381964761719E-3</v>
      </c>
    </row>
    <row r="569" spans="1:8" ht="25.5" x14ac:dyDescent="0.2">
      <c r="A569" s="8"/>
      <c r="B569" s="34" t="s">
        <v>547</v>
      </c>
      <c r="C569" s="31">
        <v>18</v>
      </c>
      <c r="D569" s="9">
        <v>12</v>
      </c>
      <c r="E569" s="10">
        <f t="shared" si="60"/>
        <v>1.1702750146284377E-3</v>
      </c>
      <c r="F569" s="10">
        <f t="shared" si="61"/>
        <v>8.7272727272727274E-4</v>
      </c>
      <c r="G569" s="10">
        <f t="shared" si="63"/>
        <v>-0.33333333333333331</v>
      </c>
      <c r="H569" s="16">
        <f t="shared" si="62"/>
        <v>-3.9009167154281253E-4</v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20</v>
      </c>
      <c r="D571" s="9">
        <v>10</v>
      </c>
      <c r="E571" s="10">
        <f t="shared" si="60"/>
        <v>1.3003055718093751E-3</v>
      </c>
      <c r="F571" s="10">
        <f t="shared" si="61"/>
        <v>7.2727272727272723E-4</v>
      </c>
      <c r="G571" s="10">
        <f t="shared" si="63"/>
        <v>-0.5</v>
      </c>
      <c r="H571" s="16">
        <f t="shared" si="62"/>
        <v>-6.5015278590468755E-4</v>
      </c>
    </row>
    <row r="572" spans="1:8" ht="25.5" x14ac:dyDescent="0.2">
      <c r="A572" s="8"/>
      <c r="B572" s="34" t="s">
        <v>550</v>
      </c>
      <c r="C572" s="31">
        <v>8</v>
      </c>
      <c r="D572" s="9">
        <v>10</v>
      </c>
      <c r="E572" s="10">
        <f t="shared" si="60"/>
        <v>5.2012222872375004E-4</v>
      </c>
      <c r="F572" s="10">
        <f t="shared" si="61"/>
        <v>7.2727272727272723E-4</v>
      </c>
      <c r="G572" s="10">
        <f t="shared" si="63"/>
        <v>0.25</v>
      </c>
      <c r="H572" s="16">
        <f t="shared" si="62"/>
        <v>1.3003055718093751E-4</v>
      </c>
    </row>
    <row r="573" spans="1:8" x14ac:dyDescent="0.2">
      <c r="A573" s="8"/>
      <c r="B573" s="34" t="s">
        <v>551</v>
      </c>
      <c r="C573" s="31">
        <v>0</v>
      </c>
      <c r="D573" s="9">
        <v>2</v>
      </c>
      <c r="E573" s="10" t="str">
        <f t="shared" si="60"/>
        <v/>
      </c>
      <c r="F573" s="10">
        <f t="shared" si="61"/>
        <v>1.4545454545454546E-4</v>
      </c>
      <c r="G573" s="10">
        <f t="shared" si="63"/>
        <v>1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83</v>
      </c>
      <c r="D574" s="9">
        <v>46</v>
      </c>
      <c r="E574" s="10">
        <f t="shared" si="60"/>
        <v>5.396268123008907E-3</v>
      </c>
      <c r="F574" s="10">
        <f t="shared" si="61"/>
        <v>3.3454545454545456E-3</v>
      </c>
      <c r="G574" s="10">
        <f t="shared" si="63"/>
        <v>-0.44578313253012047</v>
      </c>
      <c r="H574" s="16">
        <f t="shared" si="62"/>
        <v>-2.4055653078473441E-3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17</v>
      </c>
      <c r="D576" s="9">
        <v>3</v>
      </c>
      <c r="E576" s="10">
        <f t="shared" si="60"/>
        <v>1.105259736037969E-3</v>
      </c>
      <c r="F576" s="10">
        <f t="shared" si="61"/>
        <v>2.1818181818181818E-4</v>
      </c>
      <c r="G576" s="10">
        <f t="shared" si="63"/>
        <v>-0.82352941176470584</v>
      </c>
      <c r="H576" s="16">
        <f t="shared" si="62"/>
        <v>-9.1021390026656268E-4</v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197</v>
      </c>
      <c r="D579" s="9">
        <v>2234</v>
      </c>
      <c r="E579" s="10">
        <f t="shared" si="60"/>
        <v>1.2808009882322346E-2</v>
      </c>
      <c r="F579" s="10">
        <f t="shared" si="61"/>
        <v>0.16247272727272727</v>
      </c>
      <c r="G579" s="10">
        <f t="shared" si="63"/>
        <v>10.340101522842639</v>
      </c>
      <c r="H579" s="16">
        <f t="shared" si="62"/>
        <v>0.13243612248878486</v>
      </c>
    </row>
    <row r="580" spans="1:8" ht="25.5" x14ac:dyDescent="0.2">
      <c r="A580" s="8"/>
      <c r="B580" s="34" t="s">
        <v>558</v>
      </c>
      <c r="C580" s="31">
        <v>161</v>
      </c>
      <c r="D580" s="9">
        <v>35</v>
      </c>
      <c r="E580" s="10">
        <f t="shared" si="60"/>
        <v>1.0467459853065471E-2</v>
      </c>
      <c r="F580" s="10">
        <f t="shared" si="61"/>
        <v>2.5454545454545456E-3</v>
      </c>
      <c r="G580" s="10">
        <f t="shared" si="63"/>
        <v>-0.78260869565217395</v>
      </c>
      <c r="H580" s="16">
        <f t="shared" si="62"/>
        <v>-8.1919251023990641E-3</v>
      </c>
    </row>
    <row r="581" spans="1:8" x14ac:dyDescent="0.2">
      <c r="A581" s="8"/>
      <c r="B581" s="34" t="s">
        <v>559</v>
      </c>
      <c r="C581" s="31">
        <v>176</v>
      </c>
      <c r="D581" s="9">
        <v>167</v>
      </c>
      <c r="E581" s="10">
        <f t="shared" si="60"/>
        <v>1.1442689031922502E-2</v>
      </c>
      <c r="F581" s="10">
        <f t="shared" si="61"/>
        <v>1.2145454545454546E-2</v>
      </c>
      <c r="G581" s="10">
        <f t="shared" si="63"/>
        <v>-5.113636363636364E-2</v>
      </c>
      <c r="H581" s="16">
        <f t="shared" si="62"/>
        <v>-5.8513750731421885E-4</v>
      </c>
    </row>
    <row r="582" spans="1:8" x14ac:dyDescent="0.2">
      <c r="A582" s="8"/>
      <c r="B582" s="34" t="s">
        <v>560</v>
      </c>
      <c r="C582" s="31">
        <v>7</v>
      </c>
      <c r="D582" s="9">
        <v>4</v>
      </c>
      <c r="E582" s="10">
        <f t="shared" si="60"/>
        <v>4.5510695013328134E-4</v>
      </c>
      <c r="F582" s="10">
        <f t="shared" si="61"/>
        <v>2.9090909090909091E-4</v>
      </c>
      <c r="G582" s="10">
        <f t="shared" si="63"/>
        <v>-0.42857142857142855</v>
      </c>
      <c r="H582" s="16">
        <f t="shared" si="62"/>
        <v>-1.9504583577140627E-4</v>
      </c>
    </row>
    <row r="583" spans="1:8" x14ac:dyDescent="0.2">
      <c r="A583" s="8"/>
      <c r="B583" s="34" t="s">
        <v>561</v>
      </c>
      <c r="C583" s="31">
        <v>11</v>
      </c>
      <c r="D583" s="9">
        <v>10</v>
      </c>
      <c r="E583" s="10">
        <f t="shared" si="60"/>
        <v>7.1516806449515636E-4</v>
      </c>
      <c r="F583" s="10">
        <f t="shared" si="61"/>
        <v>7.2727272727272723E-4</v>
      </c>
      <c r="G583" s="10">
        <f t="shared" si="63"/>
        <v>-9.0909090909090912E-2</v>
      </c>
      <c r="H583" s="16">
        <f t="shared" si="62"/>
        <v>-6.5015278590468755E-5</v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15</v>
      </c>
      <c r="D585" s="9">
        <v>26</v>
      </c>
      <c r="E585" s="10">
        <f t="shared" si="60"/>
        <v>9.7522917885703138E-4</v>
      </c>
      <c r="F585" s="10">
        <f t="shared" si="61"/>
        <v>1.8909090909090909E-3</v>
      </c>
      <c r="G585" s="10">
        <f t="shared" si="63"/>
        <v>0.73333333333333328</v>
      </c>
      <c r="H585" s="16">
        <f t="shared" si="62"/>
        <v>7.1516806449515625E-4</v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48</v>
      </c>
      <c r="D588" s="9">
        <v>36</v>
      </c>
      <c r="E588" s="10">
        <f t="shared" si="60"/>
        <v>3.1207333723425007E-3</v>
      </c>
      <c r="F588" s="10">
        <f t="shared" si="61"/>
        <v>2.6181818181818181E-3</v>
      </c>
      <c r="G588" s="10">
        <f t="shared" si="63"/>
        <v>-0.25</v>
      </c>
      <c r="H588" s="16">
        <f t="shared" si="62"/>
        <v>-7.8018334308562517E-4</v>
      </c>
    </row>
    <row r="589" spans="1:8" x14ac:dyDescent="0.2">
      <c r="A589" s="8"/>
      <c r="B589" s="34" t="s">
        <v>567</v>
      </c>
      <c r="C589" s="31">
        <v>17</v>
      </c>
      <c r="D589" s="9">
        <v>21</v>
      </c>
      <c r="E589" s="10">
        <f t="shared" si="60"/>
        <v>1.105259736037969E-3</v>
      </c>
      <c r="F589" s="10">
        <f t="shared" si="61"/>
        <v>1.5272727272727274E-3</v>
      </c>
      <c r="G589" s="10">
        <f t="shared" si="63"/>
        <v>0.23529411764705882</v>
      </c>
      <c r="H589" s="16">
        <f t="shared" si="62"/>
        <v>2.6006111436187507E-4</v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5</v>
      </c>
      <c r="D591" s="9">
        <v>14</v>
      </c>
      <c r="E591" s="10">
        <f t="shared" si="60"/>
        <v>3.2507639295234378E-4</v>
      </c>
      <c r="F591" s="10">
        <f t="shared" si="61"/>
        <v>1.0181818181818183E-3</v>
      </c>
      <c r="G591" s="10">
        <f t="shared" si="63"/>
        <v>1.8</v>
      </c>
      <c r="H591" s="16">
        <f t="shared" si="62"/>
        <v>5.8513750731421885E-4</v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2</v>
      </c>
      <c r="D593" s="9">
        <v>0</v>
      </c>
      <c r="E593" s="10">
        <f t="shared" si="60"/>
        <v>1.3003055718093751E-4</v>
      </c>
      <c r="F593" s="10" t="str">
        <f t="shared" si="61"/>
        <v/>
      </c>
      <c r="G593" s="10">
        <f t="shared" si="63"/>
        <v>-1</v>
      </c>
      <c r="H593" s="16">
        <f t="shared" si="62"/>
        <v>-1.3003055718093751E-4</v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2849</v>
      </c>
      <c r="D601" s="30">
        <f>SUM(D602:D629)</f>
        <v>3219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0.12987012987012986</v>
      </c>
      <c r="H601" s="40">
        <f t="shared" ref="H601:H629" si="66">+IF(OR(AND(E601=""),(G601="")),"",E601*G601)</f>
        <v>0.12987012987012986</v>
      </c>
    </row>
    <row r="602" spans="1:8" x14ac:dyDescent="0.2">
      <c r="A602" s="8"/>
      <c r="B602" s="33" t="s">
        <v>574</v>
      </c>
      <c r="C602" s="39">
        <v>17</v>
      </c>
      <c r="D602" s="36">
        <v>9</v>
      </c>
      <c r="E602" s="37">
        <f t="shared" si="64"/>
        <v>5.9670059670059667E-3</v>
      </c>
      <c r="F602" s="37">
        <f t="shared" si="65"/>
        <v>2.7958993476234857E-3</v>
      </c>
      <c r="G602" s="37">
        <f t="shared" ref="G602:G629" si="67">+IF(AND(C602=0,D602=0)," ",IF(C602=0,1,IF(D602=0,-1,(D602-C602)/C602)))</f>
        <v>-0.47058823529411764</v>
      </c>
      <c r="H602" s="38">
        <f t="shared" si="66"/>
        <v>-2.8080028080028079E-3</v>
      </c>
    </row>
    <row r="603" spans="1:8" x14ac:dyDescent="0.2">
      <c r="A603" s="8"/>
      <c r="B603" s="34" t="s">
        <v>575</v>
      </c>
      <c r="C603" s="31">
        <v>122</v>
      </c>
      <c r="D603" s="9">
        <v>166</v>
      </c>
      <c r="E603" s="10">
        <f t="shared" si="64"/>
        <v>4.282204282204282E-2</v>
      </c>
      <c r="F603" s="10">
        <f t="shared" si="65"/>
        <v>5.1568810189499846E-2</v>
      </c>
      <c r="G603" s="10">
        <f t="shared" si="67"/>
        <v>0.36065573770491804</v>
      </c>
      <c r="H603" s="16">
        <f t="shared" si="66"/>
        <v>1.5444015444015444E-2</v>
      </c>
    </row>
    <row r="604" spans="1:8" ht="25.5" x14ac:dyDescent="0.2">
      <c r="A604" s="8"/>
      <c r="B604" s="34" t="s">
        <v>576</v>
      </c>
      <c r="C604" s="31">
        <v>172</v>
      </c>
      <c r="D604" s="9">
        <v>261</v>
      </c>
      <c r="E604" s="10">
        <f t="shared" si="64"/>
        <v>6.0372060372060374E-2</v>
      </c>
      <c r="F604" s="10">
        <f t="shared" si="65"/>
        <v>8.1081081081081086E-2</v>
      </c>
      <c r="G604" s="10">
        <f t="shared" si="67"/>
        <v>0.51744186046511631</v>
      </c>
      <c r="H604" s="16">
        <f t="shared" si="66"/>
        <v>3.1239031239031243E-2</v>
      </c>
    </row>
    <row r="605" spans="1:8" x14ac:dyDescent="0.2">
      <c r="A605" s="8"/>
      <c r="B605" s="34" t="s">
        <v>577</v>
      </c>
      <c r="C605" s="31">
        <v>206</v>
      </c>
      <c r="D605" s="9">
        <v>284</v>
      </c>
      <c r="E605" s="10">
        <f t="shared" si="64"/>
        <v>7.2306072306072305E-2</v>
      </c>
      <c r="F605" s="10">
        <f t="shared" si="65"/>
        <v>8.822615719167444E-2</v>
      </c>
      <c r="G605" s="10">
        <f t="shared" si="67"/>
        <v>0.37864077669902912</v>
      </c>
      <c r="H605" s="16">
        <f t="shared" si="66"/>
        <v>2.7378027378027376E-2</v>
      </c>
    </row>
    <row r="606" spans="1:8" x14ac:dyDescent="0.2">
      <c r="A606" s="8"/>
      <c r="B606" s="34" t="s">
        <v>578</v>
      </c>
      <c r="C606" s="31">
        <v>43</v>
      </c>
      <c r="D606" s="9">
        <v>226</v>
      </c>
      <c r="E606" s="10">
        <f t="shared" si="64"/>
        <v>1.5093015093015093E-2</v>
      </c>
      <c r="F606" s="10">
        <f t="shared" si="65"/>
        <v>7.0208139173656411E-2</v>
      </c>
      <c r="G606" s="10">
        <f t="shared" si="67"/>
        <v>4.2558139534883717</v>
      </c>
      <c r="H606" s="16">
        <f t="shared" si="66"/>
        <v>6.4233064233064227E-2</v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0</v>
      </c>
      <c r="D608" s="9">
        <v>81</v>
      </c>
      <c r="E608" s="10" t="str">
        <f t="shared" si="64"/>
        <v/>
      </c>
      <c r="F608" s="10">
        <f t="shared" si="65"/>
        <v>2.5163094128611369E-2</v>
      </c>
      <c r="G608" s="10">
        <f t="shared" si="67"/>
        <v>1</v>
      </c>
      <c r="H608" s="16" t="str">
        <f t="shared" si="66"/>
        <v/>
      </c>
    </row>
    <row r="609" spans="1:8" x14ac:dyDescent="0.2">
      <c r="A609" s="8"/>
      <c r="B609" s="34" t="s">
        <v>581</v>
      </c>
      <c r="C609" s="31">
        <v>1</v>
      </c>
      <c r="D609" s="9">
        <v>1</v>
      </c>
      <c r="E609" s="10">
        <f t="shared" si="64"/>
        <v>3.5100035100035098E-4</v>
      </c>
      <c r="F609" s="10">
        <f t="shared" si="65"/>
        <v>3.1065548306927616E-4</v>
      </c>
      <c r="G609" s="10">
        <f t="shared" si="67"/>
        <v>0</v>
      </c>
      <c r="H609" s="16">
        <f t="shared" si="66"/>
        <v>0</v>
      </c>
    </row>
    <row r="610" spans="1:8" x14ac:dyDescent="0.2">
      <c r="A610" s="8"/>
      <c r="B610" s="34" t="s">
        <v>582</v>
      </c>
      <c r="C610" s="31">
        <v>34</v>
      </c>
      <c r="D610" s="9">
        <v>3</v>
      </c>
      <c r="E610" s="10">
        <f t="shared" si="64"/>
        <v>1.1934011934011933E-2</v>
      </c>
      <c r="F610" s="10">
        <f t="shared" si="65"/>
        <v>9.3196644920782849E-4</v>
      </c>
      <c r="G610" s="10">
        <f t="shared" si="67"/>
        <v>-0.91176470588235292</v>
      </c>
      <c r="H610" s="16">
        <f t="shared" si="66"/>
        <v>-1.0881010881010881E-2</v>
      </c>
    </row>
    <row r="611" spans="1:8" x14ac:dyDescent="0.2">
      <c r="A611" s="8"/>
      <c r="B611" s="34" t="s">
        <v>583</v>
      </c>
      <c r="C611" s="31">
        <v>3</v>
      </c>
      <c r="D611" s="9">
        <v>2</v>
      </c>
      <c r="E611" s="10">
        <f t="shared" si="64"/>
        <v>1.053001053001053E-3</v>
      </c>
      <c r="F611" s="10">
        <f t="shared" si="65"/>
        <v>6.2131096613855233E-4</v>
      </c>
      <c r="G611" s="10">
        <f t="shared" si="67"/>
        <v>-0.33333333333333331</v>
      </c>
      <c r="H611" s="16">
        <f t="shared" si="66"/>
        <v>-3.5100035100035098E-4</v>
      </c>
    </row>
    <row r="612" spans="1:8" x14ac:dyDescent="0.2">
      <c r="A612" s="8"/>
      <c r="B612" s="34" t="s">
        <v>584</v>
      </c>
      <c r="C612" s="31">
        <v>34</v>
      </c>
      <c r="D612" s="9">
        <v>62</v>
      </c>
      <c r="E612" s="10">
        <f t="shared" si="64"/>
        <v>1.1934011934011933E-2</v>
      </c>
      <c r="F612" s="10">
        <f t="shared" si="65"/>
        <v>1.9260639950295123E-2</v>
      </c>
      <c r="G612" s="10">
        <f t="shared" si="67"/>
        <v>0.82352941176470584</v>
      </c>
      <c r="H612" s="16">
        <f t="shared" si="66"/>
        <v>9.8280098280098278E-3</v>
      </c>
    </row>
    <row r="613" spans="1:8" x14ac:dyDescent="0.2">
      <c r="A613" s="8"/>
      <c r="B613" s="34" t="s">
        <v>585</v>
      </c>
      <c r="C613" s="31">
        <v>1</v>
      </c>
      <c r="D613" s="9">
        <v>7</v>
      </c>
      <c r="E613" s="10">
        <f t="shared" si="64"/>
        <v>3.5100035100035098E-4</v>
      </c>
      <c r="F613" s="10">
        <f t="shared" si="65"/>
        <v>2.1745883814849334E-3</v>
      </c>
      <c r="G613" s="10">
        <f t="shared" si="67"/>
        <v>6</v>
      </c>
      <c r="H613" s="16">
        <f t="shared" si="66"/>
        <v>2.106002106002106E-3</v>
      </c>
    </row>
    <row r="614" spans="1:8" x14ac:dyDescent="0.2">
      <c r="A614" s="8"/>
      <c r="B614" s="34" t="s">
        <v>586</v>
      </c>
      <c r="C614" s="31">
        <v>2</v>
      </c>
      <c r="D614" s="9">
        <v>26</v>
      </c>
      <c r="E614" s="10">
        <f t="shared" si="64"/>
        <v>7.0200070200070197E-4</v>
      </c>
      <c r="F614" s="10">
        <f t="shared" si="65"/>
        <v>8.0770425598011807E-3</v>
      </c>
      <c r="G614" s="10">
        <f t="shared" si="67"/>
        <v>12</v>
      </c>
      <c r="H614" s="16">
        <f t="shared" si="66"/>
        <v>8.424008424008424E-3</v>
      </c>
    </row>
    <row r="615" spans="1:8" x14ac:dyDescent="0.2">
      <c r="A615" s="8"/>
      <c r="B615" s="34" t="s">
        <v>587</v>
      </c>
      <c r="C615" s="31">
        <v>1</v>
      </c>
      <c r="D615" s="9">
        <v>0</v>
      </c>
      <c r="E615" s="10">
        <f t="shared" si="64"/>
        <v>3.5100035100035098E-4</v>
      </c>
      <c r="F615" s="10" t="str">
        <f t="shared" si="65"/>
        <v/>
      </c>
      <c r="G615" s="10">
        <f t="shared" si="67"/>
        <v>-1</v>
      </c>
      <c r="H615" s="16">
        <f t="shared" si="66"/>
        <v>-3.5100035100035098E-4</v>
      </c>
    </row>
    <row r="616" spans="1:8" ht="25.5" x14ac:dyDescent="0.2">
      <c r="A616" s="8"/>
      <c r="B616" s="34" t="s">
        <v>588</v>
      </c>
      <c r="C616" s="31">
        <v>634</v>
      </c>
      <c r="D616" s="9">
        <v>619</v>
      </c>
      <c r="E616" s="10">
        <f t="shared" si="64"/>
        <v>0.22253422253422253</v>
      </c>
      <c r="F616" s="10">
        <f t="shared" si="65"/>
        <v>0.19229574401988195</v>
      </c>
      <c r="G616" s="10">
        <f t="shared" si="67"/>
        <v>-2.365930599369085E-2</v>
      </c>
      <c r="H616" s="16">
        <f t="shared" si="66"/>
        <v>-5.2650052650052648E-3</v>
      </c>
    </row>
    <row r="617" spans="1:8" x14ac:dyDescent="0.2">
      <c r="A617" s="8"/>
      <c r="B617" s="34" t="s">
        <v>589</v>
      </c>
      <c r="C617" s="31">
        <v>41</v>
      </c>
      <c r="D617" s="9">
        <v>32</v>
      </c>
      <c r="E617" s="10">
        <f t="shared" si="64"/>
        <v>1.4391014391014392E-2</v>
      </c>
      <c r="F617" s="10">
        <f t="shared" si="65"/>
        <v>9.9409754582168372E-3</v>
      </c>
      <c r="G617" s="10">
        <f t="shared" si="67"/>
        <v>-0.21951219512195122</v>
      </c>
      <c r="H617" s="16">
        <f t="shared" si="66"/>
        <v>-3.1590031590031592E-3</v>
      </c>
    </row>
    <row r="618" spans="1:8" x14ac:dyDescent="0.2">
      <c r="A618" s="8"/>
      <c r="B618" s="34" t="s">
        <v>590</v>
      </c>
      <c r="C618" s="31">
        <v>66</v>
      </c>
      <c r="D618" s="9">
        <v>74</v>
      </c>
      <c r="E618" s="10">
        <f t="shared" si="64"/>
        <v>2.3166023166023165E-2</v>
      </c>
      <c r="F618" s="10">
        <f t="shared" si="65"/>
        <v>2.2988505747126436E-2</v>
      </c>
      <c r="G618" s="10">
        <f t="shared" si="67"/>
        <v>0.12121212121212122</v>
      </c>
      <c r="H618" s="16">
        <f t="shared" si="66"/>
        <v>2.8080028080028079E-3</v>
      </c>
    </row>
    <row r="619" spans="1:8" x14ac:dyDescent="0.2">
      <c r="A619" s="8"/>
      <c r="B619" s="34" t="s">
        <v>591</v>
      </c>
      <c r="C619" s="31">
        <v>1013</v>
      </c>
      <c r="D619" s="9">
        <v>968</v>
      </c>
      <c r="E619" s="10">
        <f t="shared" si="64"/>
        <v>0.35556335556335555</v>
      </c>
      <c r="F619" s="10">
        <f t="shared" si="65"/>
        <v>0.30071450761105933</v>
      </c>
      <c r="G619" s="10">
        <f t="shared" si="67"/>
        <v>-4.4422507403751234E-2</v>
      </c>
      <c r="H619" s="16">
        <f t="shared" si="66"/>
        <v>-1.5795015795015795E-2</v>
      </c>
    </row>
    <row r="620" spans="1:8" x14ac:dyDescent="0.2">
      <c r="A620" s="8"/>
      <c r="B620" s="34" t="s">
        <v>592</v>
      </c>
      <c r="C620" s="31">
        <v>48</v>
      </c>
      <c r="D620" s="9">
        <v>131</v>
      </c>
      <c r="E620" s="10">
        <f t="shared" si="64"/>
        <v>1.6848016848016848E-2</v>
      </c>
      <c r="F620" s="10">
        <f t="shared" si="65"/>
        <v>4.0695868282075179E-2</v>
      </c>
      <c r="G620" s="10">
        <f t="shared" si="67"/>
        <v>1.7291666666666667</v>
      </c>
      <c r="H620" s="16">
        <f t="shared" si="66"/>
        <v>2.9133029133029134E-2</v>
      </c>
    </row>
    <row r="621" spans="1:8" x14ac:dyDescent="0.2">
      <c r="A621" s="8"/>
      <c r="B621" s="34" t="s">
        <v>593</v>
      </c>
      <c r="C621" s="31">
        <v>34</v>
      </c>
      <c r="D621" s="9">
        <v>43</v>
      </c>
      <c r="E621" s="10">
        <f t="shared" si="64"/>
        <v>1.1934011934011933E-2</v>
      </c>
      <c r="F621" s="10">
        <f t="shared" si="65"/>
        <v>1.3358185771978875E-2</v>
      </c>
      <c r="G621" s="10">
        <f t="shared" si="67"/>
        <v>0.26470588235294118</v>
      </c>
      <c r="H621" s="16">
        <f t="shared" si="66"/>
        <v>3.1590031590031588E-3</v>
      </c>
    </row>
    <row r="622" spans="1:8" x14ac:dyDescent="0.2">
      <c r="A622" s="8"/>
      <c r="B622" s="34" t="s">
        <v>594</v>
      </c>
      <c r="C622" s="31">
        <v>6</v>
      </c>
      <c r="D622" s="9">
        <v>9</v>
      </c>
      <c r="E622" s="10">
        <f t="shared" si="64"/>
        <v>2.106002106002106E-3</v>
      </c>
      <c r="F622" s="10">
        <f t="shared" si="65"/>
        <v>2.7958993476234857E-3</v>
      </c>
      <c r="G622" s="10">
        <f t="shared" si="67"/>
        <v>0.5</v>
      </c>
      <c r="H622" s="16">
        <f t="shared" si="66"/>
        <v>1.053001053001053E-3</v>
      </c>
    </row>
    <row r="623" spans="1:8" ht="25.5" x14ac:dyDescent="0.2">
      <c r="A623" s="8"/>
      <c r="B623" s="34" t="s">
        <v>595</v>
      </c>
      <c r="C623" s="31">
        <v>0</v>
      </c>
      <c r="D623" s="9">
        <v>51</v>
      </c>
      <c r="E623" s="10" t="str">
        <f t="shared" si="64"/>
        <v/>
      </c>
      <c r="F623" s="10">
        <f t="shared" si="65"/>
        <v>1.5843429636533086E-2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3</v>
      </c>
      <c r="E624" s="10" t="str">
        <f t="shared" si="64"/>
        <v/>
      </c>
      <c r="F624" s="10">
        <f t="shared" si="65"/>
        <v>9.3196644920782849E-4</v>
      </c>
      <c r="G624" s="10">
        <f t="shared" si="67"/>
        <v>1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67</v>
      </c>
      <c r="D625" s="9">
        <v>63</v>
      </c>
      <c r="E625" s="10">
        <f t="shared" si="64"/>
        <v>2.3517023517023516E-2</v>
      </c>
      <c r="F625" s="10">
        <f t="shared" si="65"/>
        <v>1.9571295433364399E-2</v>
      </c>
      <c r="G625" s="10">
        <f t="shared" si="67"/>
        <v>-5.9701492537313432E-2</v>
      </c>
      <c r="H625" s="16">
        <f t="shared" si="66"/>
        <v>-1.4040014040014039E-3</v>
      </c>
    </row>
    <row r="626" spans="1:8" x14ac:dyDescent="0.2">
      <c r="A626" s="8"/>
      <c r="B626" s="34" t="s">
        <v>598</v>
      </c>
      <c r="C626" s="31">
        <v>24</v>
      </c>
      <c r="D626" s="9">
        <v>8</v>
      </c>
      <c r="E626" s="10">
        <f t="shared" si="64"/>
        <v>8.424008424008424E-3</v>
      </c>
      <c r="F626" s="10">
        <f t="shared" si="65"/>
        <v>2.4852438645542093E-3</v>
      </c>
      <c r="G626" s="10">
        <f t="shared" si="67"/>
        <v>-0.66666666666666663</v>
      </c>
      <c r="H626" s="16">
        <f t="shared" si="66"/>
        <v>-5.6160056160056157E-3</v>
      </c>
    </row>
    <row r="627" spans="1:8" ht="25.5" x14ac:dyDescent="0.2">
      <c r="A627" s="8"/>
      <c r="B627" s="34" t="s">
        <v>599</v>
      </c>
      <c r="C627" s="3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84</v>
      </c>
      <c r="D628" s="9">
        <v>28</v>
      </c>
      <c r="E628" s="10">
        <f t="shared" si="64"/>
        <v>2.9484029484029485E-2</v>
      </c>
      <c r="F628" s="10">
        <f t="shared" si="65"/>
        <v>8.6983535259397334E-3</v>
      </c>
      <c r="G628" s="10">
        <f t="shared" si="67"/>
        <v>-0.66666666666666663</v>
      </c>
      <c r="H628" s="16">
        <f t="shared" si="66"/>
        <v>-1.9656019656019656E-2</v>
      </c>
    </row>
    <row r="629" spans="1:8" ht="26.25" thickBot="1" x14ac:dyDescent="0.25">
      <c r="A629" s="8"/>
      <c r="B629" s="35" t="s">
        <v>601</v>
      </c>
      <c r="C629" s="32">
        <v>196</v>
      </c>
      <c r="D629" s="17">
        <v>62</v>
      </c>
      <c r="E629" s="18">
        <f t="shared" si="64"/>
        <v>6.8796068796068796E-2</v>
      </c>
      <c r="F629" s="18">
        <f t="shared" si="65"/>
        <v>1.9260639950295123E-2</v>
      </c>
      <c r="G629" s="18">
        <f t="shared" si="67"/>
        <v>-0.68367346938775508</v>
      </c>
      <c r="H629" s="19">
        <f t="shared" si="66"/>
        <v>-4.7034047034047032E-2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604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605</v>
      </c>
      <c r="C8" s="30">
        <f>+C19+C76+C181+C362+C601</f>
        <v>61438</v>
      </c>
      <c r="D8" s="30">
        <f>+D19+D76+D181+D362+D601</f>
        <v>41739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-0.32063218203717569</v>
      </c>
      <c r="H8" s="40">
        <f t="shared" ref="H8:H13" si="1">+IF(OR(AND(E8=""),(G8="")),"",E8*G8)</f>
        <v>-0.32063218203717569</v>
      </c>
    </row>
    <row r="9" spans="1:8" x14ac:dyDescent="0.2">
      <c r="A9" s="8"/>
      <c r="B9" s="33" t="s">
        <v>8</v>
      </c>
      <c r="C9" s="31">
        <f>+C19</f>
        <v>779</v>
      </c>
      <c r="D9" s="9">
        <f>+D19</f>
        <v>353</v>
      </c>
      <c r="E9" s="10">
        <f t="shared" ref="E9:F13" si="2">+C9/C$8</f>
        <v>1.2679449200820338E-2</v>
      </c>
      <c r="F9" s="10">
        <f t="shared" si="2"/>
        <v>8.4573180957857163E-3</v>
      </c>
      <c r="G9" s="10">
        <f t="shared" si="0"/>
        <v>-0.54685494223363285</v>
      </c>
      <c r="H9" s="16">
        <f t="shared" si="1"/>
        <v>-6.933819460268888E-3</v>
      </c>
    </row>
    <row r="10" spans="1:8" x14ac:dyDescent="0.2">
      <c r="A10" s="8"/>
      <c r="B10" s="34" t="s">
        <v>9</v>
      </c>
      <c r="C10" s="31">
        <f>+C76</f>
        <v>5452</v>
      </c>
      <c r="D10" s="9">
        <f>+D76</f>
        <v>4253</v>
      </c>
      <c r="E10" s="10">
        <f t="shared" si="2"/>
        <v>8.87398678342394E-2</v>
      </c>
      <c r="F10" s="10">
        <f t="shared" si="2"/>
        <v>0.10189511008888569</v>
      </c>
      <c r="G10" s="10">
        <f t="shared" si="0"/>
        <v>-0.21991929567131327</v>
      </c>
      <c r="H10" s="16">
        <f t="shared" si="1"/>
        <v>-1.9515609232071355E-2</v>
      </c>
    </row>
    <row r="11" spans="1:8" ht="25.5" x14ac:dyDescent="0.2">
      <c r="A11" s="8"/>
      <c r="B11" s="34" t="s">
        <v>10</v>
      </c>
      <c r="C11" s="31">
        <f>+C181</f>
        <v>10250</v>
      </c>
      <c r="D11" s="9">
        <f>+D181</f>
        <v>6471</v>
      </c>
      <c r="E11" s="10">
        <f t="shared" si="2"/>
        <v>0.16683485790553079</v>
      </c>
      <c r="F11" s="10">
        <f t="shared" si="2"/>
        <v>0.15503485948393589</v>
      </c>
      <c r="G11" s="10">
        <f t="shared" si="0"/>
        <v>-0.36868292682926829</v>
      </c>
      <c r="H11" s="16">
        <f t="shared" si="1"/>
        <v>-6.1509163709756183E-2</v>
      </c>
    </row>
    <row r="12" spans="1:8" x14ac:dyDescent="0.2">
      <c r="A12" s="8"/>
      <c r="B12" s="34" t="s">
        <v>11</v>
      </c>
      <c r="C12" s="31">
        <f>+C362</f>
        <v>33995</v>
      </c>
      <c r="D12" s="9">
        <f>+D362</f>
        <v>24097</v>
      </c>
      <c r="E12" s="10">
        <f t="shared" si="2"/>
        <v>0.55332204824375797</v>
      </c>
      <c r="F12" s="10">
        <f t="shared" si="2"/>
        <v>0.57732576247634104</v>
      </c>
      <c r="G12" s="10">
        <f t="shared" si="0"/>
        <v>-0.29116046477423152</v>
      </c>
      <c r="H12" s="16">
        <f t="shared" si="1"/>
        <v>-0.16110550473648233</v>
      </c>
    </row>
    <row r="13" spans="1:8" ht="15.75" thickBot="1" x14ac:dyDescent="0.25">
      <c r="A13" s="8"/>
      <c r="B13" s="35" t="s">
        <v>12</v>
      </c>
      <c r="C13" s="32">
        <f>+C601</f>
        <v>10962</v>
      </c>
      <c r="D13" s="17">
        <f>+D601</f>
        <v>6565</v>
      </c>
      <c r="E13" s="18">
        <f t="shared" si="2"/>
        <v>0.17842377681565155</v>
      </c>
      <c r="F13" s="18">
        <f t="shared" si="2"/>
        <v>0.15728694985505162</v>
      </c>
      <c r="G13" s="18">
        <f t="shared" si="0"/>
        <v>-0.40111293559569422</v>
      </c>
      <c r="H13" s="19">
        <f t="shared" si="1"/>
        <v>-7.1568084898596965E-2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779</v>
      </c>
      <c r="D19" s="30">
        <f>SUM(D20:D70)</f>
        <v>353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-0.54685494223363285</v>
      </c>
      <c r="H19" s="40">
        <f t="shared" ref="H19:H50" si="5">+IF(OR(AND(E19=""),(G19="")),"",E19*G19)</f>
        <v>-0.54685494223363285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1</v>
      </c>
      <c r="D21" s="9">
        <v>0</v>
      </c>
      <c r="E21" s="10">
        <f t="shared" si="3"/>
        <v>1.2836970474967907E-3</v>
      </c>
      <c r="F21" s="10" t="str">
        <f t="shared" si="4"/>
        <v/>
      </c>
      <c r="G21" s="10">
        <f t="shared" si="6"/>
        <v>-1</v>
      </c>
      <c r="H21" s="16">
        <f t="shared" si="5"/>
        <v>-1.2836970474967907E-3</v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10</v>
      </c>
      <c r="D24" s="9">
        <v>0</v>
      </c>
      <c r="E24" s="10">
        <f t="shared" si="3"/>
        <v>1.2836970474967908E-2</v>
      </c>
      <c r="F24" s="10" t="str">
        <f t="shared" si="4"/>
        <v/>
      </c>
      <c r="G24" s="10">
        <f t="shared" si="6"/>
        <v>-1</v>
      </c>
      <c r="H24" s="16">
        <f t="shared" si="5"/>
        <v>-1.2836970474967908E-2</v>
      </c>
    </row>
    <row r="25" spans="1:8" ht="25.5" x14ac:dyDescent="0.2">
      <c r="A25" s="8"/>
      <c r="B25" s="34" t="s">
        <v>21</v>
      </c>
      <c r="C25" s="31">
        <v>2</v>
      </c>
      <c r="D25" s="9">
        <v>1</v>
      </c>
      <c r="E25" s="10">
        <f t="shared" si="3"/>
        <v>2.5673940949935813E-3</v>
      </c>
      <c r="F25" s="10">
        <f t="shared" si="4"/>
        <v>2.8328611898016999E-3</v>
      </c>
      <c r="G25" s="10">
        <f t="shared" si="6"/>
        <v>-0.5</v>
      </c>
      <c r="H25" s="16">
        <f t="shared" si="5"/>
        <v>-1.2836970474967907E-3</v>
      </c>
    </row>
    <row r="26" spans="1:8" ht="25.5" x14ac:dyDescent="0.2">
      <c r="A26" s="8"/>
      <c r="B26" s="34" t="s">
        <v>22</v>
      </c>
      <c r="C26" s="31">
        <v>3</v>
      </c>
      <c r="D26" s="9">
        <v>4</v>
      </c>
      <c r="E26" s="10">
        <f t="shared" si="3"/>
        <v>3.8510911424903724E-3</v>
      </c>
      <c r="F26" s="10">
        <f t="shared" si="4"/>
        <v>1.1331444759206799E-2</v>
      </c>
      <c r="G26" s="10">
        <f t="shared" si="6"/>
        <v>0.33333333333333331</v>
      </c>
      <c r="H26" s="16">
        <f t="shared" si="5"/>
        <v>1.2836970474967907E-3</v>
      </c>
    </row>
    <row r="27" spans="1:8" x14ac:dyDescent="0.2">
      <c r="A27" s="8"/>
      <c r="B27" s="34" t="s">
        <v>23</v>
      </c>
      <c r="C27" s="31">
        <v>37</v>
      </c>
      <c r="D27" s="9">
        <v>37</v>
      </c>
      <c r="E27" s="10">
        <f t="shared" si="3"/>
        <v>4.7496790757381259E-2</v>
      </c>
      <c r="F27" s="10">
        <f t="shared" si="4"/>
        <v>0.10481586402266289</v>
      </c>
      <c r="G27" s="10">
        <f t="shared" si="6"/>
        <v>0</v>
      </c>
      <c r="H27" s="16">
        <f t="shared" si="5"/>
        <v>0</v>
      </c>
    </row>
    <row r="28" spans="1:8" x14ac:dyDescent="0.2">
      <c r="A28" s="8"/>
      <c r="B28" s="34" t="s">
        <v>24</v>
      </c>
      <c r="C28" s="31">
        <v>19</v>
      </c>
      <c r="D28" s="9">
        <v>5</v>
      </c>
      <c r="E28" s="10">
        <f t="shared" si="3"/>
        <v>2.4390243902439025E-2</v>
      </c>
      <c r="F28" s="10">
        <f t="shared" si="4"/>
        <v>1.4164305949008499E-2</v>
      </c>
      <c r="G28" s="10">
        <f t="shared" si="6"/>
        <v>-0.73684210526315785</v>
      </c>
      <c r="H28" s="16">
        <f t="shared" si="5"/>
        <v>-1.7971758664955071E-2</v>
      </c>
    </row>
    <row r="29" spans="1:8" x14ac:dyDescent="0.2">
      <c r="A29" s="8"/>
      <c r="B29" s="34" t="s">
        <v>25</v>
      </c>
      <c r="C29" s="31">
        <v>24</v>
      </c>
      <c r="D29" s="9">
        <v>18</v>
      </c>
      <c r="E29" s="10">
        <f t="shared" si="3"/>
        <v>3.0808729139922979E-2</v>
      </c>
      <c r="F29" s="10">
        <f t="shared" si="4"/>
        <v>5.0991501416430593E-2</v>
      </c>
      <c r="G29" s="10">
        <f t="shared" si="6"/>
        <v>-0.25</v>
      </c>
      <c r="H29" s="16">
        <f t="shared" si="5"/>
        <v>-7.7021822849807449E-3</v>
      </c>
    </row>
    <row r="30" spans="1:8" x14ac:dyDescent="0.2">
      <c r="A30" s="8"/>
      <c r="B30" s="34" t="s">
        <v>26</v>
      </c>
      <c r="C30" s="31">
        <v>92</v>
      </c>
      <c r="D30" s="9">
        <v>19</v>
      </c>
      <c r="E30" s="10">
        <f t="shared" si="3"/>
        <v>0.11810012836970475</v>
      </c>
      <c r="F30" s="10">
        <f t="shared" si="4"/>
        <v>5.3824362606232294E-2</v>
      </c>
      <c r="G30" s="10">
        <f t="shared" si="6"/>
        <v>-0.79347826086956519</v>
      </c>
      <c r="H30" s="16">
        <f t="shared" si="5"/>
        <v>-9.3709884467265719E-2</v>
      </c>
    </row>
    <row r="31" spans="1:8" ht="25.5" x14ac:dyDescent="0.2">
      <c r="A31" s="8"/>
      <c r="B31" s="34" t="s">
        <v>27</v>
      </c>
      <c r="C31" s="31">
        <v>1</v>
      </c>
      <c r="D31" s="9">
        <v>0</v>
      </c>
      <c r="E31" s="10">
        <f t="shared" si="3"/>
        <v>1.2836970474967907E-3</v>
      </c>
      <c r="F31" s="10" t="str">
        <f t="shared" si="4"/>
        <v/>
      </c>
      <c r="G31" s="10">
        <f t="shared" si="6"/>
        <v>-1</v>
      </c>
      <c r="H31" s="16">
        <f t="shared" si="5"/>
        <v>-1.2836970474967907E-3</v>
      </c>
    </row>
    <row r="32" spans="1:8" x14ac:dyDescent="0.2">
      <c r="A32" s="8"/>
      <c r="B32" s="34" t="s">
        <v>28</v>
      </c>
      <c r="C32" s="31">
        <v>3</v>
      </c>
      <c r="D32" s="9">
        <v>0</v>
      </c>
      <c r="E32" s="10">
        <f t="shared" si="3"/>
        <v>3.8510911424903724E-3</v>
      </c>
      <c r="F32" s="10" t="str">
        <f t="shared" si="4"/>
        <v/>
      </c>
      <c r="G32" s="10">
        <f t="shared" si="6"/>
        <v>-1</v>
      </c>
      <c r="H32" s="16">
        <f t="shared" si="5"/>
        <v>-3.8510911424903724E-3</v>
      </c>
    </row>
    <row r="33" spans="1:8" x14ac:dyDescent="0.2">
      <c r="A33" s="8"/>
      <c r="B33" s="34" t="s">
        <v>29</v>
      </c>
      <c r="C33" s="31">
        <v>0</v>
      </c>
      <c r="D33" s="9">
        <v>3</v>
      </c>
      <c r="E33" s="10" t="str">
        <f t="shared" si="3"/>
        <v/>
      </c>
      <c r="F33" s="10">
        <f t="shared" si="4"/>
        <v>8.4985835694051E-3</v>
      </c>
      <c r="G33" s="10">
        <f t="shared" si="6"/>
        <v>1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4</v>
      </c>
      <c r="D34" s="9">
        <v>0</v>
      </c>
      <c r="E34" s="10">
        <f t="shared" si="3"/>
        <v>5.1347881899871627E-3</v>
      </c>
      <c r="F34" s="10" t="str">
        <f t="shared" si="4"/>
        <v/>
      </c>
      <c r="G34" s="10">
        <f t="shared" si="6"/>
        <v>-1</v>
      </c>
      <c r="H34" s="16">
        <f t="shared" si="5"/>
        <v>-5.1347881899871627E-3</v>
      </c>
    </row>
    <row r="35" spans="1:8" x14ac:dyDescent="0.2">
      <c r="A35" s="8"/>
      <c r="B35" s="34" t="s">
        <v>31</v>
      </c>
      <c r="C35" s="31">
        <v>2</v>
      </c>
      <c r="D35" s="9">
        <v>0</v>
      </c>
      <c r="E35" s="10">
        <f t="shared" si="3"/>
        <v>2.5673940949935813E-3</v>
      </c>
      <c r="F35" s="10" t="str">
        <f t="shared" si="4"/>
        <v/>
      </c>
      <c r="G35" s="10">
        <f t="shared" si="6"/>
        <v>-1</v>
      </c>
      <c r="H35" s="16">
        <f t="shared" si="5"/>
        <v>-2.5673940949935813E-3</v>
      </c>
    </row>
    <row r="36" spans="1:8" x14ac:dyDescent="0.2">
      <c r="A36" s="8"/>
      <c r="B36" s="34" t="s">
        <v>32</v>
      </c>
      <c r="C36" s="31">
        <v>27</v>
      </c>
      <c r="D36" s="9">
        <v>14</v>
      </c>
      <c r="E36" s="10">
        <f t="shared" si="3"/>
        <v>3.4659820282413351E-2</v>
      </c>
      <c r="F36" s="10">
        <f t="shared" si="4"/>
        <v>3.9660056657223795E-2</v>
      </c>
      <c r="G36" s="10">
        <f t="shared" si="6"/>
        <v>-0.48148148148148145</v>
      </c>
      <c r="H36" s="16">
        <f t="shared" si="5"/>
        <v>-1.668806161745828E-2</v>
      </c>
    </row>
    <row r="37" spans="1:8" ht="25.5" x14ac:dyDescent="0.2">
      <c r="A37" s="8"/>
      <c r="B37" s="34" t="s">
        <v>33</v>
      </c>
      <c r="C37" s="31">
        <v>2</v>
      </c>
      <c r="D37" s="9">
        <v>4</v>
      </c>
      <c r="E37" s="10">
        <f t="shared" si="3"/>
        <v>2.5673940949935813E-3</v>
      </c>
      <c r="F37" s="10">
        <f t="shared" si="4"/>
        <v>1.1331444759206799E-2</v>
      </c>
      <c r="G37" s="10">
        <f t="shared" si="6"/>
        <v>1</v>
      </c>
      <c r="H37" s="16">
        <f t="shared" si="5"/>
        <v>2.5673940949935813E-3</v>
      </c>
    </row>
    <row r="38" spans="1:8" ht="25.5" x14ac:dyDescent="0.2">
      <c r="A38" s="8"/>
      <c r="B38" s="34" t="s">
        <v>34</v>
      </c>
      <c r="C38" s="31">
        <v>8</v>
      </c>
      <c r="D38" s="9">
        <v>3</v>
      </c>
      <c r="E38" s="10">
        <f t="shared" si="3"/>
        <v>1.0269576379974325E-2</v>
      </c>
      <c r="F38" s="10">
        <f t="shared" si="4"/>
        <v>8.4985835694051E-3</v>
      </c>
      <c r="G38" s="10">
        <f t="shared" si="6"/>
        <v>-0.625</v>
      </c>
      <c r="H38" s="16">
        <f t="shared" si="5"/>
        <v>-6.4184852374839533E-3</v>
      </c>
    </row>
    <row r="39" spans="1:8" x14ac:dyDescent="0.2">
      <c r="A39" s="8"/>
      <c r="B39" s="34" t="s">
        <v>35</v>
      </c>
      <c r="C39" s="31">
        <v>12</v>
      </c>
      <c r="D39" s="9">
        <v>1</v>
      </c>
      <c r="E39" s="10">
        <f t="shared" si="3"/>
        <v>1.540436456996149E-2</v>
      </c>
      <c r="F39" s="10">
        <f t="shared" si="4"/>
        <v>2.8328611898016999E-3</v>
      </c>
      <c r="G39" s="10">
        <f t="shared" si="6"/>
        <v>-0.91666666666666663</v>
      </c>
      <c r="H39" s="16">
        <f t="shared" si="5"/>
        <v>-1.4120667522464698E-2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4</v>
      </c>
      <c r="D44" s="9">
        <v>1</v>
      </c>
      <c r="E44" s="10">
        <f t="shared" si="3"/>
        <v>5.1347881899871627E-3</v>
      </c>
      <c r="F44" s="10">
        <f t="shared" si="4"/>
        <v>2.8328611898016999E-3</v>
      </c>
      <c r="G44" s="10">
        <f t="shared" si="6"/>
        <v>-0.75</v>
      </c>
      <c r="H44" s="16">
        <f t="shared" si="5"/>
        <v>-3.851091142490372E-3</v>
      </c>
    </row>
    <row r="45" spans="1:8" ht="25.5" x14ac:dyDescent="0.2">
      <c r="A45" s="8"/>
      <c r="B45" s="34" t="s">
        <v>41</v>
      </c>
      <c r="C45" s="31">
        <v>8</v>
      </c>
      <c r="D45" s="9">
        <v>0</v>
      </c>
      <c r="E45" s="10">
        <f t="shared" si="3"/>
        <v>1.0269576379974325E-2</v>
      </c>
      <c r="F45" s="10" t="str">
        <f t="shared" si="4"/>
        <v/>
      </c>
      <c r="G45" s="10">
        <f t="shared" si="6"/>
        <v>-1</v>
      </c>
      <c r="H45" s="16">
        <f t="shared" si="5"/>
        <v>-1.0269576379974325E-2</v>
      </c>
    </row>
    <row r="46" spans="1:8" ht="25.5" x14ac:dyDescent="0.2">
      <c r="A46" s="8"/>
      <c r="B46" s="34" t="s">
        <v>42</v>
      </c>
      <c r="C46" s="31">
        <v>0</v>
      </c>
      <c r="D46" s="9">
        <v>1</v>
      </c>
      <c r="E46" s="10" t="str">
        <f t="shared" si="3"/>
        <v/>
      </c>
      <c r="F46" s="10">
        <f t="shared" si="4"/>
        <v>2.8328611898016999E-3</v>
      </c>
      <c r="G46" s="10">
        <f t="shared" si="6"/>
        <v>1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2</v>
      </c>
      <c r="D48" s="9">
        <v>0</v>
      </c>
      <c r="E48" s="10">
        <f t="shared" si="3"/>
        <v>2.5673940949935813E-3</v>
      </c>
      <c r="F48" s="10" t="str">
        <f t="shared" si="4"/>
        <v/>
      </c>
      <c r="G48" s="10">
        <f t="shared" si="6"/>
        <v>-1</v>
      </c>
      <c r="H48" s="16">
        <f t="shared" si="5"/>
        <v>-2.5673940949935813E-3</v>
      </c>
    </row>
    <row r="49" spans="1:8" ht="25.5" x14ac:dyDescent="0.2">
      <c r="A49" s="8"/>
      <c r="B49" s="34" t="s">
        <v>45</v>
      </c>
      <c r="C49" s="31">
        <v>1</v>
      </c>
      <c r="D49" s="9">
        <v>0</v>
      </c>
      <c r="E49" s="10">
        <f t="shared" si="3"/>
        <v>1.2836970474967907E-3</v>
      </c>
      <c r="F49" s="10" t="str">
        <f t="shared" si="4"/>
        <v/>
      </c>
      <c r="G49" s="10">
        <f t="shared" si="6"/>
        <v>-1</v>
      </c>
      <c r="H49" s="16">
        <f t="shared" si="5"/>
        <v>-1.2836970474967907E-3</v>
      </c>
    </row>
    <row r="50" spans="1:8" x14ac:dyDescent="0.2">
      <c r="A50" s="8"/>
      <c r="B50" s="34" t="s">
        <v>46</v>
      </c>
      <c r="C50" s="31">
        <v>98</v>
      </c>
      <c r="D50" s="9">
        <v>101</v>
      </c>
      <c r="E50" s="10">
        <f t="shared" si="3"/>
        <v>0.1258023106546855</v>
      </c>
      <c r="F50" s="10">
        <f t="shared" si="4"/>
        <v>0.28611898016997167</v>
      </c>
      <c r="G50" s="10">
        <f t="shared" si="6"/>
        <v>3.0612244897959183E-2</v>
      </c>
      <c r="H50" s="16">
        <f t="shared" si="5"/>
        <v>3.8510911424903724E-3</v>
      </c>
    </row>
    <row r="51" spans="1:8" x14ac:dyDescent="0.2">
      <c r="A51" s="8"/>
      <c r="B51" s="34" t="s">
        <v>47</v>
      </c>
      <c r="C51" s="31">
        <v>8</v>
      </c>
      <c r="D51" s="9">
        <v>2</v>
      </c>
      <c r="E51" s="10">
        <f t="shared" ref="E51:E70" si="7">+IF(C51=0,"",C51/C$19)</f>
        <v>1.0269576379974325E-2</v>
      </c>
      <c r="F51" s="10">
        <f t="shared" ref="F51:F70" si="8">+IF(D51=0,"",D51/D$19)</f>
        <v>5.6657223796033997E-3</v>
      </c>
      <c r="G51" s="10">
        <f t="shared" si="6"/>
        <v>-0.75</v>
      </c>
      <c r="H51" s="16">
        <f t="shared" ref="H51:H82" si="9">+IF(OR(AND(E51=""),(G51="")),"",E51*G51)</f>
        <v>-7.702182284980744E-3</v>
      </c>
    </row>
    <row r="52" spans="1:8" x14ac:dyDescent="0.2">
      <c r="A52" s="8"/>
      <c r="B52" s="34" t="s">
        <v>48</v>
      </c>
      <c r="C52" s="31">
        <v>2</v>
      </c>
      <c r="D52" s="9">
        <v>2</v>
      </c>
      <c r="E52" s="10">
        <f t="shared" si="7"/>
        <v>2.5673940949935813E-3</v>
      </c>
      <c r="F52" s="10">
        <f t="shared" si="8"/>
        <v>5.6657223796033997E-3</v>
      </c>
      <c r="G52" s="10">
        <f t="shared" ref="G52:G70" si="10">+IF(AND(C52=0,D52=0)," ",IF(C52=0,1,IF(D52=0,-1,(D52-C52)/C52)))</f>
        <v>0</v>
      </c>
      <c r="H52" s="16">
        <f t="shared" si="9"/>
        <v>0</v>
      </c>
    </row>
    <row r="53" spans="1:8" x14ac:dyDescent="0.2">
      <c r="A53" s="8"/>
      <c r="B53" s="34" t="s">
        <v>49</v>
      </c>
      <c r="C53" s="31">
        <v>0</v>
      </c>
      <c r="D53" s="9">
        <v>1</v>
      </c>
      <c r="E53" s="10" t="str">
        <f t="shared" si="7"/>
        <v/>
      </c>
      <c r="F53" s="10">
        <f t="shared" si="8"/>
        <v>2.8328611898016999E-3</v>
      </c>
      <c r="G53" s="10">
        <f t="shared" si="10"/>
        <v>1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7</v>
      </c>
      <c r="D54" s="9">
        <v>11</v>
      </c>
      <c r="E54" s="10">
        <f t="shared" si="7"/>
        <v>8.9858793324775355E-3</v>
      </c>
      <c r="F54" s="10">
        <f t="shared" si="8"/>
        <v>3.1161473087818695E-2</v>
      </c>
      <c r="G54" s="10">
        <f t="shared" si="10"/>
        <v>0.5714285714285714</v>
      </c>
      <c r="H54" s="16">
        <f t="shared" si="9"/>
        <v>5.1347881899871627E-3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1</v>
      </c>
      <c r="D57" s="9">
        <v>0</v>
      </c>
      <c r="E57" s="10">
        <f t="shared" si="7"/>
        <v>1.2836970474967907E-3</v>
      </c>
      <c r="F57" s="10" t="str">
        <f t="shared" si="8"/>
        <v/>
      </c>
      <c r="G57" s="10">
        <f t="shared" si="10"/>
        <v>-1</v>
      </c>
      <c r="H57" s="16">
        <f t="shared" si="9"/>
        <v>-1.2836970474967907E-3</v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100</v>
      </c>
      <c r="D59" s="9">
        <v>2</v>
      </c>
      <c r="E59" s="10">
        <f t="shared" si="7"/>
        <v>0.12836970474967907</v>
      </c>
      <c r="F59" s="10">
        <f t="shared" si="8"/>
        <v>5.6657223796033997E-3</v>
      </c>
      <c r="G59" s="10">
        <f t="shared" si="10"/>
        <v>-0.98</v>
      </c>
      <c r="H59" s="16">
        <f t="shared" si="9"/>
        <v>-0.12580231065468547</v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3</v>
      </c>
      <c r="D61" s="9">
        <v>1</v>
      </c>
      <c r="E61" s="10">
        <f t="shared" si="7"/>
        <v>3.8510911424903724E-3</v>
      </c>
      <c r="F61" s="10">
        <f t="shared" si="8"/>
        <v>2.8328611898016999E-3</v>
      </c>
      <c r="G61" s="10">
        <f t="shared" si="10"/>
        <v>-0.66666666666666663</v>
      </c>
      <c r="H61" s="16">
        <f t="shared" si="9"/>
        <v>-2.5673940949935813E-3</v>
      </c>
    </row>
    <row r="62" spans="1:8" x14ac:dyDescent="0.2">
      <c r="A62" s="8"/>
      <c r="B62" s="34" t="s">
        <v>58</v>
      </c>
      <c r="C62" s="31">
        <v>13</v>
      </c>
      <c r="D62" s="9">
        <v>5</v>
      </c>
      <c r="E62" s="10">
        <f t="shared" si="7"/>
        <v>1.668806161745828E-2</v>
      </c>
      <c r="F62" s="10">
        <f t="shared" si="8"/>
        <v>1.4164305949008499E-2</v>
      </c>
      <c r="G62" s="10">
        <f t="shared" si="10"/>
        <v>-0.61538461538461542</v>
      </c>
      <c r="H62" s="16">
        <f t="shared" si="9"/>
        <v>-1.0269576379974327E-2</v>
      </c>
    </row>
    <row r="63" spans="1:8" x14ac:dyDescent="0.2">
      <c r="A63" s="8"/>
      <c r="B63" s="34" t="s">
        <v>59</v>
      </c>
      <c r="C63" s="31">
        <v>3</v>
      </c>
      <c r="D63" s="9">
        <v>4</v>
      </c>
      <c r="E63" s="10">
        <f t="shared" si="7"/>
        <v>3.8510911424903724E-3</v>
      </c>
      <c r="F63" s="10">
        <f t="shared" si="8"/>
        <v>1.1331444759206799E-2</v>
      </c>
      <c r="G63" s="10">
        <f t="shared" si="10"/>
        <v>0.33333333333333331</v>
      </c>
      <c r="H63" s="16">
        <f t="shared" si="9"/>
        <v>1.2836970474967907E-3</v>
      </c>
    </row>
    <row r="64" spans="1:8" x14ac:dyDescent="0.2">
      <c r="A64" s="8"/>
      <c r="B64" s="34" t="s">
        <v>60</v>
      </c>
      <c r="C64" s="31">
        <v>174</v>
      </c>
      <c r="D64" s="9">
        <v>63</v>
      </c>
      <c r="E64" s="10">
        <f t="shared" si="7"/>
        <v>0.2233632862644416</v>
      </c>
      <c r="F64" s="10">
        <f t="shared" si="8"/>
        <v>0.17847025495750707</v>
      </c>
      <c r="G64" s="10">
        <f t="shared" si="10"/>
        <v>-0.63793103448275867</v>
      </c>
      <c r="H64" s="16">
        <f t="shared" si="9"/>
        <v>-0.14249037227214378</v>
      </c>
    </row>
    <row r="65" spans="1:8" x14ac:dyDescent="0.2">
      <c r="A65" s="8"/>
      <c r="B65" s="34" t="s">
        <v>61</v>
      </c>
      <c r="C65" s="31">
        <v>4</v>
      </c>
      <c r="D65" s="9">
        <v>2</v>
      </c>
      <c r="E65" s="10">
        <f t="shared" si="7"/>
        <v>5.1347881899871627E-3</v>
      </c>
      <c r="F65" s="10">
        <f t="shared" si="8"/>
        <v>5.6657223796033997E-3</v>
      </c>
      <c r="G65" s="10">
        <f t="shared" si="10"/>
        <v>-0.5</v>
      </c>
      <c r="H65" s="16">
        <f t="shared" si="9"/>
        <v>-2.5673940949935813E-3</v>
      </c>
    </row>
    <row r="66" spans="1:8" x14ac:dyDescent="0.2">
      <c r="A66" s="8"/>
      <c r="B66" s="34" t="s">
        <v>62</v>
      </c>
      <c r="C66" s="31">
        <v>1</v>
      </c>
      <c r="D66" s="9">
        <v>1</v>
      </c>
      <c r="E66" s="10">
        <f t="shared" si="7"/>
        <v>1.2836970474967907E-3</v>
      </c>
      <c r="F66" s="10">
        <f t="shared" si="8"/>
        <v>2.8328611898016999E-3</v>
      </c>
      <c r="G66" s="10">
        <f t="shared" si="10"/>
        <v>0</v>
      </c>
      <c r="H66" s="16">
        <f t="shared" si="9"/>
        <v>0</v>
      </c>
    </row>
    <row r="67" spans="1:8" x14ac:dyDescent="0.2">
      <c r="A67" s="8"/>
      <c r="B67" s="34" t="s">
        <v>63</v>
      </c>
      <c r="C67" s="31">
        <v>2</v>
      </c>
      <c r="D67" s="9">
        <v>0</v>
      </c>
      <c r="E67" s="10">
        <f t="shared" si="7"/>
        <v>2.5673940949935813E-3</v>
      </c>
      <c r="F67" s="10" t="str">
        <f t="shared" si="8"/>
        <v/>
      </c>
      <c r="G67" s="10">
        <f t="shared" si="10"/>
        <v>-1</v>
      </c>
      <c r="H67" s="16">
        <f t="shared" si="9"/>
        <v>-2.5673940949935813E-3</v>
      </c>
    </row>
    <row r="68" spans="1:8" x14ac:dyDescent="0.2">
      <c r="A68" s="8"/>
      <c r="B68" s="34" t="s">
        <v>64</v>
      </c>
      <c r="C68" s="31">
        <v>15</v>
      </c>
      <c r="D68" s="9">
        <v>23</v>
      </c>
      <c r="E68" s="10">
        <f t="shared" si="7"/>
        <v>1.9255455712451863E-2</v>
      </c>
      <c r="F68" s="10">
        <f t="shared" si="8"/>
        <v>6.5155807365439092E-2</v>
      </c>
      <c r="G68" s="10">
        <f t="shared" si="10"/>
        <v>0.53333333333333333</v>
      </c>
      <c r="H68" s="16">
        <f t="shared" si="9"/>
        <v>1.0269576379974327E-2</v>
      </c>
    </row>
    <row r="69" spans="1:8" x14ac:dyDescent="0.2">
      <c r="A69" s="8"/>
      <c r="B69" s="34" t="s">
        <v>65</v>
      </c>
      <c r="C69" s="31">
        <v>86</v>
      </c>
      <c r="D69" s="9">
        <v>24</v>
      </c>
      <c r="E69" s="10">
        <f t="shared" si="7"/>
        <v>0.110397946084724</v>
      </c>
      <c r="F69" s="10">
        <f t="shared" si="8"/>
        <v>6.79886685552408E-2</v>
      </c>
      <c r="G69" s="10">
        <f t="shared" si="10"/>
        <v>-0.72093023255813948</v>
      </c>
      <c r="H69" s="16">
        <f t="shared" si="9"/>
        <v>-7.9589216944801019E-2</v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5452</v>
      </c>
      <c r="D76" s="30">
        <f>SUM(D77:D175)</f>
        <v>4253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-0.21991929567131327</v>
      </c>
      <c r="H76" s="40">
        <f t="shared" ref="H76:H107" si="13">+IF(OR(AND(E76=""),(G76="")),"",E76*G76)</f>
        <v>-0.21991929567131327</v>
      </c>
    </row>
    <row r="77" spans="1:8" x14ac:dyDescent="0.2">
      <c r="A77" s="8"/>
      <c r="B77" s="33" t="s">
        <v>67</v>
      </c>
      <c r="C77" s="39">
        <v>216</v>
      </c>
      <c r="D77" s="36">
        <v>76</v>
      </c>
      <c r="E77" s="37">
        <f t="shared" si="11"/>
        <v>3.9618488628026409E-2</v>
      </c>
      <c r="F77" s="37">
        <f t="shared" si="12"/>
        <v>1.786973900775923E-2</v>
      </c>
      <c r="G77" s="37">
        <f t="shared" ref="G77:G108" si="14">+IF(AND(C77=0,D77=0)," ",IF(C77=0,1,IF(D77=0,-1,(D77-C77)/C77)))</f>
        <v>-0.64814814814814814</v>
      </c>
      <c r="H77" s="38">
        <f t="shared" si="13"/>
        <v>-2.5678650036683782E-2</v>
      </c>
    </row>
    <row r="78" spans="1:8" x14ac:dyDescent="0.2">
      <c r="A78" s="8"/>
      <c r="B78" s="34" t="s">
        <v>68</v>
      </c>
      <c r="C78" s="31">
        <v>251</v>
      </c>
      <c r="D78" s="9">
        <v>75</v>
      </c>
      <c r="E78" s="10">
        <f t="shared" si="11"/>
        <v>4.6038151137197357E-2</v>
      </c>
      <c r="F78" s="10">
        <f t="shared" si="12"/>
        <v>1.7634610862920293E-2</v>
      </c>
      <c r="G78" s="10">
        <f t="shared" si="14"/>
        <v>-0.70119521912350602</v>
      </c>
      <c r="H78" s="16">
        <f t="shared" si="13"/>
        <v>-3.2281731474688186E-2</v>
      </c>
    </row>
    <row r="79" spans="1:8" x14ac:dyDescent="0.2">
      <c r="A79" s="8"/>
      <c r="B79" s="34" t="s">
        <v>69</v>
      </c>
      <c r="C79" s="31">
        <v>25</v>
      </c>
      <c r="D79" s="9">
        <v>10</v>
      </c>
      <c r="E79" s="10">
        <f t="shared" si="11"/>
        <v>4.5854732208363905E-3</v>
      </c>
      <c r="F79" s="10">
        <f t="shared" si="12"/>
        <v>2.3512814483893723E-3</v>
      </c>
      <c r="G79" s="10">
        <f t="shared" si="14"/>
        <v>-0.6</v>
      </c>
      <c r="H79" s="16">
        <f t="shared" si="13"/>
        <v>-2.7512839325018342E-3</v>
      </c>
    </row>
    <row r="80" spans="1:8" x14ac:dyDescent="0.2">
      <c r="A80" s="8"/>
      <c r="B80" s="34" t="s">
        <v>70</v>
      </c>
      <c r="C80" s="31">
        <v>401</v>
      </c>
      <c r="D80" s="9">
        <v>187</v>
      </c>
      <c r="E80" s="10">
        <f t="shared" si="11"/>
        <v>7.3550990462215707E-2</v>
      </c>
      <c r="F80" s="10">
        <f t="shared" si="12"/>
        <v>4.3968963084881262E-2</v>
      </c>
      <c r="G80" s="10">
        <f t="shared" si="14"/>
        <v>-0.53366583541147128</v>
      </c>
      <c r="H80" s="16">
        <f t="shared" si="13"/>
        <v>-3.9251650770359504E-2</v>
      </c>
    </row>
    <row r="81" spans="1:8" ht="25.5" x14ac:dyDescent="0.2">
      <c r="A81" s="8"/>
      <c r="B81" s="34" t="s">
        <v>71</v>
      </c>
      <c r="C81" s="31">
        <v>221</v>
      </c>
      <c r="D81" s="9">
        <v>62</v>
      </c>
      <c r="E81" s="10">
        <f t="shared" si="11"/>
        <v>4.0535583272193691E-2</v>
      </c>
      <c r="F81" s="10">
        <f t="shared" si="12"/>
        <v>1.4577944980014107E-2</v>
      </c>
      <c r="G81" s="10">
        <f t="shared" si="14"/>
        <v>-0.71945701357466063</v>
      </c>
      <c r="H81" s="16">
        <f t="shared" si="13"/>
        <v>-2.9163609684519441E-2</v>
      </c>
    </row>
    <row r="82" spans="1:8" x14ac:dyDescent="0.2">
      <c r="A82" s="8"/>
      <c r="B82" s="34" t="s">
        <v>72</v>
      </c>
      <c r="C82" s="31">
        <v>8</v>
      </c>
      <c r="D82" s="9">
        <v>38</v>
      </c>
      <c r="E82" s="10">
        <f t="shared" si="11"/>
        <v>1.467351430667645E-3</v>
      </c>
      <c r="F82" s="10">
        <f t="shared" si="12"/>
        <v>8.9348695038796149E-3</v>
      </c>
      <c r="G82" s="10">
        <f t="shared" si="14"/>
        <v>3.75</v>
      </c>
      <c r="H82" s="16">
        <f t="shared" si="13"/>
        <v>5.5025678650036684E-3</v>
      </c>
    </row>
    <row r="83" spans="1:8" x14ac:dyDescent="0.2">
      <c r="A83" s="8"/>
      <c r="B83" s="34" t="s">
        <v>73</v>
      </c>
      <c r="C83" s="31">
        <v>25</v>
      </c>
      <c r="D83" s="9">
        <v>1</v>
      </c>
      <c r="E83" s="10">
        <f t="shared" si="11"/>
        <v>4.5854732208363905E-3</v>
      </c>
      <c r="F83" s="10">
        <f t="shared" si="12"/>
        <v>2.3512814483893723E-4</v>
      </c>
      <c r="G83" s="10">
        <f t="shared" si="14"/>
        <v>-0.96</v>
      </c>
      <c r="H83" s="16">
        <f t="shared" si="13"/>
        <v>-4.4020542920029347E-3</v>
      </c>
    </row>
    <row r="84" spans="1:8" x14ac:dyDescent="0.2">
      <c r="A84" s="8"/>
      <c r="B84" s="34" t="s">
        <v>74</v>
      </c>
      <c r="C84" s="31">
        <v>0</v>
      </c>
      <c r="D84" s="9">
        <v>6</v>
      </c>
      <c r="E84" s="10" t="str">
        <f t="shared" si="11"/>
        <v/>
      </c>
      <c r="F84" s="10">
        <f t="shared" si="12"/>
        <v>1.4107688690336232E-3</v>
      </c>
      <c r="G84" s="10">
        <f t="shared" si="14"/>
        <v>1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3</v>
      </c>
      <c r="D85" s="9">
        <v>0</v>
      </c>
      <c r="E85" s="10">
        <f t="shared" si="11"/>
        <v>5.5025678650036684E-4</v>
      </c>
      <c r="F85" s="10" t="str">
        <f t="shared" si="12"/>
        <v/>
      </c>
      <c r="G85" s="10">
        <f t="shared" si="14"/>
        <v>-1</v>
      </c>
      <c r="H85" s="16">
        <f t="shared" si="13"/>
        <v>-5.5025678650036684E-4</v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13</v>
      </c>
      <c r="D87" s="9">
        <v>6</v>
      </c>
      <c r="E87" s="10">
        <f t="shared" si="11"/>
        <v>2.3844460748349231E-3</v>
      </c>
      <c r="F87" s="10">
        <f t="shared" si="12"/>
        <v>1.4107688690336232E-3</v>
      </c>
      <c r="G87" s="10">
        <f t="shared" si="14"/>
        <v>-0.53846153846153844</v>
      </c>
      <c r="H87" s="16">
        <f t="shared" si="13"/>
        <v>-1.2839325018341892E-3</v>
      </c>
    </row>
    <row r="88" spans="1:8" x14ac:dyDescent="0.2">
      <c r="A88" s="8"/>
      <c r="B88" s="34" t="s">
        <v>78</v>
      </c>
      <c r="C88" s="31">
        <v>26</v>
      </c>
      <c r="D88" s="9">
        <v>4</v>
      </c>
      <c r="E88" s="10">
        <f t="shared" si="11"/>
        <v>4.7688921496698462E-3</v>
      </c>
      <c r="F88" s="10">
        <f t="shared" si="12"/>
        <v>9.4051257935574893E-4</v>
      </c>
      <c r="G88" s="10">
        <f t="shared" si="14"/>
        <v>-0.84615384615384615</v>
      </c>
      <c r="H88" s="16">
        <f t="shared" si="13"/>
        <v>-4.0352164343360241E-3</v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10</v>
      </c>
      <c r="E91" s="10" t="str">
        <f t="shared" si="11"/>
        <v/>
      </c>
      <c r="F91" s="10">
        <f t="shared" si="12"/>
        <v>2.3512814483893723E-3</v>
      </c>
      <c r="G91" s="10">
        <f t="shared" si="14"/>
        <v>1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37</v>
      </c>
      <c r="D92" s="9">
        <v>23</v>
      </c>
      <c r="E92" s="10">
        <f t="shared" si="11"/>
        <v>6.7865003668378578E-3</v>
      </c>
      <c r="F92" s="10">
        <f t="shared" si="12"/>
        <v>5.4079473312955558E-3</v>
      </c>
      <c r="G92" s="10">
        <f t="shared" si="14"/>
        <v>-0.3783783783783784</v>
      </c>
      <c r="H92" s="16">
        <f t="shared" si="13"/>
        <v>-2.5678650036683789E-3</v>
      </c>
    </row>
    <row r="93" spans="1:8" x14ac:dyDescent="0.2">
      <c r="A93" s="8"/>
      <c r="B93" s="34" t="s">
        <v>83</v>
      </c>
      <c r="C93" s="31">
        <v>10</v>
      </c>
      <c r="D93" s="9">
        <v>8</v>
      </c>
      <c r="E93" s="10">
        <f t="shared" si="11"/>
        <v>1.8341892883345561E-3</v>
      </c>
      <c r="F93" s="10">
        <f t="shared" si="12"/>
        <v>1.8810251587114979E-3</v>
      </c>
      <c r="G93" s="10">
        <f t="shared" si="14"/>
        <v>-0.2</v>
      </c>
      <c r="H93" s="16">
        <f t="shared" si="13"/>
        <v>-3.6683785766691124E-4</v>
      </c>
    </row>
    <row r="94" spans="1:8" x14ac:dyDescent="0.2">
      <c r="A94" s="8"/>
      <c r="B94" s="34" t="s">
        <v>84</v>
      </c>
      <c r="C94" s="31">
        <v>53</v>
      </c>
      <c r="D94" s="9">
        <v>14</v>
      </c>
      <c r="E94" s="10">
        <f t="shared" si="11"/>
        <v>9.7212032281731482E-3</v>
      </c>
      <c r="F94" s="10">
        <f t="shared" si="12"/>
        <v>3.2917940277451211E-3</v>
      </c>
      <c r="G94" s="10">
        <f t="shared" si="14"/>
        <v>-0.73584905660377353</v>
      </c>
      <c r="H94" s="16">
        <f t="shared" si="13"/>
        <v>-7.1533382245047693E-3</v>
      </c>
    </row>
    <row r="95" spans="1:8" x14ac:dyDescent="0.2">
      <c r="A95" s="8"/>
      <c r="B95" s="34" t="s">
        <v>85</v>
      </c>
      <c r="C95" s="31">
        <v>42</v>
      </c>
      <c r="D95" s="9">
        <v>31</v>
      </c>
      <c r="E95" s="10">
        <f t="shared" si="11"/>
        <v>7.7035950110051358E-3</v>
      </c>
      <c r="F95" s="10">
        <f t="shared" si="12"/>
        <v>7.2889724900070535E-3</v>
      </c>
      <c r="G95" s="10">
        <f t="shared" si="14"/>
        <v>-0.26190476190476192</v>
      </c>
      <c r="H95" s="16">
        <f t="shared" si="13"/>
        <v>-2.017608217168012E-3</v>
      </c>
    </row>
    <row r="96" spans="1:8" x14ac:dyDescent="0.2">
      <c r="A96" s="8"/>
      <c r="B96" s="34" t="s">
        <v>86</v>
      </c>
      <c r="C96" s="31">
        <v>14</v>
      </c>
      <c r="D96" s="9">
        <v>2</v>
      </c>
      <c r="E96" s="10">
        <f t="shared" si="11"/>
        <v>2.5678650036683784E-3</v>
      </c>
      <c r="F96" s="10">
        <f t="shared" si="12"/>
        <v>4.7025628967787447E-4</v>
      </c>
      <c r="G96" s="10">
        <f t="shared" si="14"/>
        <v>-0.8571428571428571</v>
      </c>
      <c r="H96" s="16">
        <f t="shared" si="13"/>
        <v>-2.2010271460014669E-3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213</v>
      </c>
      <c r="D98" s="9">
        <v>120</v>
      </c>
      <c r="E98" s="10">
        <f t="shared" si="11"/>
        <v>3.9068231841526045E-2</v>
      </c>
      <c r="F98" s="10">
        <f t="shared" si="12"/>
        <v>2.8215377380672466E-2</v>
      </c>
      <c r="G98" s="10">
        <f t="shared" si="14"/>
        <v>-0.43661971830985913</v>
      </c>
      <c r="H98" s="16">
        <f t="shared" si="13"/>
        <v>-1.7057960381511372E-2</v>
      </c>
    </row>
    <row r="99" spans="1:8" x14ac:dyDescent="0.2">
      <c r="A99" s="8"/>
      <c r="B99" s="34" t="s">
        <v>89</v>
      </c>
      <c r="C99" s="31">
        <v>78</v>
      </c>
      <c r="D99" s="9">
        <v>89</v>
      </c>
      <c r="E99" s="10">
        <f t="shared" si="11"/>
        <v>1.4306676449009537E-2</v>
      </c>
      <c r="F99" s="10">
        <f t="shared" si="12"/>
        <v>2.0926404890665412E-2</v>
      </c>
      <c r="G99" s="10">
        <f t="shared" si="14"/>
        <v>0.14102564102564102</v>
      </c>
      <c r="H99" s="16">
        <f t="shared" si="13"/>
        <v>2.0176082171680116E-3</v>
      </c>
    </row>
    <row r="100" spans="1:8" x14ac:dyDescent="0.2">
      <c r="A100" s="8"/>
      <c r="B100" s="34" t="s">
        <v>90</v>
      </c>
      <c r="C100" s="31">
        <v>105</v>
      </c>
      <c r="D100" s="9">
        <v>51</v>
      </c>
      <c r="E100" s="10">
        <f t="shared" si="11"/>
        <v>1.9258987527512841E-2</v>
      </c>
      <c r="F100" s="10">
        <f t="shared" si="12"/>
        <v>1.1991535386785799E-2</v>
      </c>
      <c r="G100" s="10">
        <f t="shared" si="14"/>
        <v>-0.51428571428571423</v>
      </c>
      <c r="H100" s="16">
        <f t="shared" si="13"/>
        <v>-9.9046221570066022E-3</v>
      </c>
    </row>
    <row r="101" spans="1:8" x14ac:dyDescent="0.2">
      <c r="A101" s="8"/>
      <c r="B101" s="34" t="s">
        <v>91</v>
      </c>
      <c r="C101" s="31">
        <v>48</v>
      </c>
      <c r="D101" s="9">
        <v>47</v>
      </c>
      <c r="E101" s="10">
        <f t="shared" si="11"/>
        <v>8.8041085840058694E-3</v>
      </c>
      <c r="F101" s="10">
        <f t="shared" si="12"/>
        <v>1.1051022807430049E-2</v>
      </c>
      <c r="G101" s="10">
        <f t="shared" si="14"/>
        <v>-2.0833333333333332E-2</v>
      </c>
      <c r="H101" s="16">
        <f t="shared" si="13"/>
        <v>-1.834189288334556E-4</v>
      </c>
    </row>
    <row r="102" spans="1:8" x14ac:dyDescent="0.2">
      <c r="A102" s="8"/>
      <c r="B102" s="34" t="s">
        <v>92</v>
      </c>
      <c r="C102" s="31">
        <v>17</v>
      </c>
      <c r="D102" s="9">
        <v>6</v>
      </c>
      <c r="E102" s="10">
        <f t="shared" si="11"/>
        <v>3.1181217901687453E-3</v>
      </c>
      <c r="F102" s="10">
        <f t="shared" si="12"/>
        <v>1.4107688690336232E-3</v>
      </c>
      <c r="G102" s="10">
        <f t="shared" si="14"/>
        <v>-0.6470588235294118</v>
      </c>
      <c r="H102" s="16">
        <f t="shared" si="13"/>
        <v>-2.0176082171680116E-3</v>
      </c>
    </row>
    <row r="103" spans="1:8" x14ac:dyDescent="0.2">
      <c r="A103" s="8"/>
      <c r="B103" s="34" t="s">
        <v>93</v>
      </c>
      <c r="C103" s="31">
        <v>30</v>
      </c>
      <c r="D103" s="9">
        <v>5</v>
      </c>
      <c r="E103" s="10">
        <f t="shared" si="11"/>
        <v>5.5025678650036684E-3</v>
      </c>
      <c r="F103" s="10">
        <f t="shared" si="12"/>
        <v>1.1756407241946861E-3</v>
      </c>
      <c r="G103" s="10">
        <f t="shared" si="14"/>
        <v>-0.83333333333333337</v>
      </c>
      <c r="H103" s="16">
        <f t="shared" si="13"/>
        <v>-4.5854732208363905E-3</v>
      </c>
    </row>
    <row r="104" spans="1:8" x14ac:dyDescent="0.2">
      <c r="A104" s="8"/>
      <c r="B104" s="34" t="s">
        <v>94</v>
      </c>
      <c r="C104" s="31">
        <v>38</v>
      </c>
      <c r="D104" s="9">
        <v>3</v>
      </c>
      <c r="E104" s="10">
        <f t="shared" si="11"/>
        <v>6.9699192956713136E-3</v>
      </c>
      <c r="F104" s="10">
        <f t="shared" si="12"/>
        <v>7.0538443451681162E-4</v>
      </c>
      <c r="G104" s="10">
        <f t="shared" si="14"/>
        <v>-0.92105263157894735</v>
      </c>
      <c r="H104" s="16">
        <f t="shared" si="13"/>
        <v>-6.4196625091709463E-3</v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239</v>
      </c>
      <c r="D106" s="9">
        <v>168</v>
      </c>
      <c r="E106" s="10">
        <f t="shared" si="11"/>
        <v>4.3837123991195895E-2</v>
      </c>
      <c r="F106" s="10">
        <f t="shared" si="12"/>
        <v>3.9501528332941453E-2</v>
      </c>
      <c r="G106" s="10">
        <f t="shared" si="14"/>
        <v>-0.29707112970711297</v>
      </c>
      <c r="H106" s="16">
        <f t="shared" si="13"/>
        <v>-1.302274394717535E-2</v>
      </c>
    </row>
    <row r="107" spans="1:8" x14ac:dyDescent="0.2">
      <c r="A107" s="8"/>
      <c r="B107" s="34" t="s">
        <v>97</v>
      </c>
      <c r="C107" s="31">
        <v>4</v>
      </c>
      <c r="D107" s="9">
        <v>0</v>
      </c>
      <c r="E107" s="10">
        <f t="shared" si="11"/>
        <v>7.3367571533382249E-4</v>
      </c>
      <c r="F107" s="10" t="str">
        <f t="shared" si="12"/>
        <v/>
      </c>
      <c r="G107" s="10">
        <f t="shared" si="14"/>
        <v>-1</v>
      </c>
      <c r="H107" s="16">
        <f t="shared" si="13"/>
        <v>-7.3367571533382249E-4</v>
      </c>
    </row>
    <row r="108" spans="1:8" x14ac:dyDescent="0.2">
      <c r="A108" s="8"/>
      <c r="B108" s="34" t="s">
        <v>98</v>
      </c>
      <c r="C108" s="31">
        <v>6</v>
      </c>
      <c r="D108" s="9">
        <v>5</v>
      </c>
      <c r="E108" s="10">
        <f t="shared" ref="E108:E139" si="15">+IF(C108=0,"",C108/C$76)</f>
        <v>1.1005135730007337E-3</v>
      </c>
      <c r="F108" s="10">
        <f t="shared" ref="F108:F139" si="16">+IF(D108=0,"",D108/D$76)</f>
        <v>1.1756407241946861E-3</v>
      </c>
      <c r="G108" s="10">
        <f t="shared" si="14"/>
        <v>-0.16666666666666666</v>
      </c>
      <c r="H108" s="16">
        <f t="shared" ref="H108:H139" si="17">+IF(OR(AND(E108=""),(G108="")),"",E108*G108)</f>
        <v>-1.834189288334556E-4</v>
      </c>
    </row>
    <row r="109" spans="1:8" x14ac:dyDescent="0.2">
      <c r="A109" s="8"/>
      <c r="B109" s="34" t="s">
        <v>99</v>
      </c>
      <c r="C109" s="31">
        <v>26</v>
      </c>
      <c r="D109" s="9">
        <v>1</v>
      </c>
      <c r="E109" s="10">
        <f t="shared" si="15"/>
        <v>4.7688921496698462E-3</v>
      </c>
      <c r="F109" s="10">
        <f t="shared" si="16"/>
        <v>2.3512814483893723E-4</v>
      </c>
      <c r="G109" s="10">
        <f t="shared" ref="G109:G140" si="18">+IF(AND(C109=0,D109=0)," ",IF(C109=0,1,IF(D109=0,-1,(D109-C109)/C109)))</f>
        <v>-0.96153846153846156</v>
      </c>
      <c r="H109" s="16">
        <f t="shared" si="17"/>
        <v>-4.5854732208363905E-3</v>
      </c>
    </row>
    <row r="110" spans="1:8" x14ac:dyDescent="0.2">
      <c r="A110" s="8"/>
      <c r="B110" s="34" t="s">
        <v>100</v>
      </c>
      <c r="C110" s="31">
        <v>217</v>
      </c>
      <c r="D110" s="9">
        <v>84</v>
      </c>
      <c r="E110" s="10">
        <f t="shared" si="15"/>
        <v>3.9801907556859868E-2</v>
      </c>
      <c r="F110" s="10">
        <f t="shared" si="16"/>
        <v>1.9750764166470727E-2</v>
      </c>
      <c r="G110" s="10">
        <f t="shared" si="18"/>
        <v>-0.61290322580645162</v>
      </c>
      <c r="H110" s="16">
        <f t="shared" si="17"/>
        <v>-2.4394717534849598E-2</v>
      </c>
    </row>
    <row r="111" spans="1:8" x14ac:dyDescent="0.2">
      <c r="A111" s="8"/>
      <c r="B111" s="34" t="s">
        <v>101</v>
      </c>
      <c r="C111" s="31">
        <v>74</v>
      </c>
      <c r="D111" s="9">
        <v>28</v>
      </c>
      <c r="E111" s="10">
        <f t="shared" si="15"/>
        <v>1.3573000733675716E-2</v>
      </c>
      <c r="F111" s="10">
        <f t="shared" si="16"/>
        <v>6.5835880554902422E-3</v>
      </c>
      <c r="G111" s="10">
        <f t="shared" si="18"/>
        <v>-0.6216216216216216</v>
      </c>
      <c r="H111" s="16">
        <f t="shared" si="17"/>
        <v>-8.4372707263389579E-3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58</v>
      </c>
      <c r="D113" s="9">
        <v>16</v>
      </c>
      <c r="E113" s="10">
        <f t="shared" si="15"/>
        <v>1.0638297872340425E-2</v>
      </c>
      <c r="F113" s="10">
        <f t="shared" si="16"/>
        <v>3.7620503174229957E-3</v>
      </c>
      <c r="G113" s="10">
        <f t="shared" si="18"/>
        <v>-0.72413793103448276</v>
      </c>
      <c r="H113" s="16">
        <f t="shared" si="17"/>
        <v>-7.7035950110051358E-3</v>
      </c>
    </row>
    <row r="114" spans="1:8" x14ac:dyDescent="0.2">
      <c r="A114" s="8"/>
      <c r="B114" s="34" t="s">
        <v>104</v>
      </c>
      <c r="C114" s="31">
        <v>2</v>
      </c>
      <c r="D114" s="9">
        <v>0</v>
      </c>
      <c r="E114" s="10">
        <f t="shared" si="15"/>
        <v>3.6683785766691124E-4</v>
      </c>
      <c r="F114" s="10" t="str">
        <f t="shared" si="16"/>
        <v/>
      </c>
      <c r="G114" s="10">
        <f t="shared" si="18"/>
        <v>-1</v>
      </c>
      <c r="H114" s="16">
        <f t="shared" si="17"/>
        <v>-3.6683785766691124E-4</v>
      </c>
    </row>
    <row r="115" spans="1:8" x14ac:dyDescent="0.2">
      <c r="A115" s="8"/>
      <c r="B115" s="34" t="s">
        <v>105</v>
      </c>
      <c r="C115" s="31">
        <v>7</v>
      </c>
      <c r="D115" s="9">
        <v>5</v>
      </c>
      <c r="E115" s="10">
        <f t="shared" si="15"/>
        <v>1.2839325018341892E-3</v>
      </c>
      <c r="F115" s="10">
        <f t="shared" si="16"/>
        <v>1.1756407241946861E-3</v>
      </c>
      <c r="G115" s="10">
        <f t="shared" si="18"/>
        <v>-0.2857142857142857</v>
      </c>
      <c r="H115" s="16">
        <f t="shared" si="17"/>
        <v>-3.6683785766691119E-4</v>
      </c>
    </row>
    <row r="116" spans="1:8" x14ac:dyDescent="0.2">
      <c r="A116" s="8"/>
      <c r="B116" s="34" t="s">
        <v>106</v>
      </c>
      <c r="C116" s="31">
        <v>41</v>
      </c>
      <c r="D116" s="9">
        <v>45</v>
      </c>
      <c r="E116" s="10">
        <f t="shared" si="15"/>
        <v>7.52017608217168E-3</v>
      </c>
      <c r="F116" s="10">
        <f t="shared" si="16"/>
        <v>1.0580766517752175E-2</v>
      </c>
      <c r="G116" s="10">
        <f t="shared" si="18"/>
        <v>9.7560975609756101E-2</v>
      </c>
      <c r="H116" s="16">
        <f t="shared" si="17"/>
        <v>7.3367571533382249E-4</v>
      </c>
    </row>
    <row r="117" spans="1:8" x14ac:dyDescent="0.2">
      <c r="A117" s="8"/>
      <c r="B117" s="34" t="s">
        <v>107</v>
      </c>
      <c r="C117" s="31">
        <v>5</v>
      </c>
      <c r="D117" s="9">
        <v>0</v>
      </c>
      <c r="E117" s="10">
        <f t="shared" si="15"/>
        <v>9.1709464416727803E-4</v>
      </c>
      <c r="F117" s="10" t="str">
        <f t="shared" si="16"/>
        <v/>
      </c>
      <c r="G117" s="10">
        <f t="shared" si="18"/>
        <v>-1</v>
      </c>
      <c r="H117" s="16">
        <f t="shared" si="17"/>
        <v>-9.1709464416727803E-4</v>
      </c>
    </row>
    <row r="118" spans="1:8" x14ac:dyDescent="0.2">
      <c r="A118" s="8"/>
      <c r="B118" s="34" t="s">
        <v>108</v>
      </c>
      <c r="C118" s="31">
        <v>182</v>
      </c>
      <c r="D118" s="9">
        <v>146</v>
      </c>
      <c r="E118" s="10">
        <f t="shared" si="15"/>
        <v>3.338224504768892E-2</v>
      </c>
      <c r="F118" s="10">
        <f t="shared" si="16"/>
        <v>3.4328709146484837E-2</v>
      </c>
      <c r="G118" s="10">
        <f t="shared" si="18"/>
        <v>-0.19780219780219779</v>
      </c>
      <c r="H118" s="16">
        <f t="shared" si="17"/>
        <v>-6.6030814380044012E-3</v>
      </c>
    </row>
    <row r="119" spans="1:8" ht="25.5" x14ac:dyDescent="0.2">
      <c r="A119" s="8"/>
      <c r="B119" s="34" t="s">
        <v>109</v>
      </c>
      <c r="C119" s="31">
        <v>40</v>
      </c>
      <c r="D119" s="9">
        <v>22</v>
      </c>
      <c r="E119" s="10">
        <f t="shared" si="15"/>
        <v>7.3367571533382242E-3</v>
      </c>
      <c r="F119" s="10">
        <f t="shared" si="16"/>
        <v>5.1728191864566187E-3</v>
      </c>
      <c r="G119" s="10">
        <f t="shared" si="18"/>
        <v>-0.45</v>
      </c>
      <c r="H119" s="16">
        <f t="shared" si="17"/>
        <v>-3.301540719002201E-3</v>
      </c>
    </row>
    <row r="120" spans="1:8" ht="25.5" x14ac:dyDescent="0.2">
      <c r="A120" s="8"/>
      <c r="B120" s="34" t="s">
        <v>110</v>
      </c>
      <c r="C120" s="31">
        <v>323</v>
      </c>
      <c r="D120" s="9">
        <v>192</v>
      </c>
      <c r="E120" s="10">
        <f t="shared" si="15"/>
        <v>5.9244314013206165E-2</v>
      </c>
      <c r="F120" s="10">
        <f t="shared" si="16"/>
        <v>4.5144603809075944E-2</v>
      </c>
      <c r="G120" s="10">
        <f t="shared" si="18"/>
        <v>-0.40557275541795668</v>
      </c>
      <c r="H120" s="16">
        <f t="shared" si="17"/>
        <v>-2.4027879677182687E-2</v>
      </c>
    </row>
    <row r="121" spans="1:8" x14ac:dyDescent="0.2">
      <c r="A121" s="8"/>
      <c r="B121" s="34" t="s">
        <v>111</v>
      </c>
      <c r="C121" s="31">
        <v>12</v>
      </c>
      <c r="D121" s="9">
        <v>31</v>
      </c>
      <c r="E121" s="10">
        <f t="shared" si="15"/>
        <v>2.2010271460014674E-3</v>
      </c>
      <c r="F121" s="10">
        <f t="shared" si="16"/>
        <v>7.2889724900070535E-3</v>
      </c>
      <c r="G121" s="10">
        <f t="shared" si="18"/>
        <v>1.5833333333333333</v>
      </c>
      <c r="H121" s="16">
        <f t="shared" si="17"/>
        <v>3.4849596478356564E-3</v>
      </c>
    </row>
    <row r="122" spans="1:8" x14ac:dyDescent="0.2">
      <c r="A122" s="8"/>
      <c r="B122" s="34" t="s">
        <v>112</v>
      </c>
      <c r="C122" s="31">
        <v>66</v>
      </c>
      <c r="D122" s="9">
        <v>38</v>
      </c>
      <c r="E122" s="10">
        <f t="shared" si="15"/>
        <v>1.210564930300807E-2</v>
      </c>
      <c r="F122" s="10">
        <f t="shared" si="16"/>
        <v>8.9348695038796149E-3</v>
      </c>
      <c r="G122" s="10">
        <f t="shared" si="18"/>
        <v>-0.42424242424242425</v>
      </c>
      <c r="H122" s="16">
        <f t="shared" si="17"/>
        <v>-5.1357300073367569E-3</v>
      </c>
    </row>
    <row r="123" spans="1:8" x14ac:dyDescent="0.2">
      <c r="A123" s="8"/>
      <c r="B123" s="34" t="s">
        <v>113</v>
      </c>
      <c r="C123" s="31">
        <v>16</v>
      </c>
      <c r="D123" s="9">
        <v>10</v>
      </c>
      <c r="E123" s="10">
        <f t="shared" si="15"/>
        <v>2.93470286133529E-3</v>
      </c>
      <c r="F123" s="10">
        <f t="shared" si="16"/>
        <v>2.3512814483893723E-3</v>
      </c>
      <c r="G123" s="10">
        <f t="shared" si="18"/>
        <v>-0.375</v>
      </c>
      <c r="H123" s="16">
        <f t="shared" si="17"/>
        <v>-1.1005135730007337E-3</v>
      </c>
    </row>
    <row r="124" spans="1:8" x14ac:dyDescent="0.2">
      <c r="A124" s="8"/>
      <c r="B124" s="34" t="s">
        <v>114</v>
      </c>
      <c r="C124" s="31">
        <v>35</v>
      </c>
      <c r="D124" s="9">
        <v>7</v>
      </c>
      <c r="E124" s="10">
        <f t="shared" si="15"/>
        <v>6.4196625091709463E-3</v>
      </c>
      <c r="F124" s="10">
        <f t="shared" si="16"/>
        <v>1.6458970138725606E-3</v>
      </c>
      <c r="G124" s="10">
        <f t="shared" si="18"/>
        <v>-0.8</v>
      </c>
      <c r="H124" s="16">
        <f t="shared" si="17"/>
        <v>-5.1357300073367577E-3</v>
      </c>
    </row>
    <row r="125" spans="1:8" x14ac:dyDescent="0.2">
      <c r="A125" s="8"/>
      <c r="B125" s="34" t="s">
        <v>115</v>
      </c>
      <c r="C125" s="31">
        <v>3</v>
      </c>
      <c r="D125" s="9">
        <v>4</v>
      </c>
      <c r="E125" s="10">
        <f t="shared" si="15"/>
        <v>5.5025678650036684E-4</v>
      </c>
      <c r="F125" s="10">
        <f t="shared" si="16"/>
        <v>9.4051257935574893E-4</v>
      </c>
      <c r="G125" s="10">
        <f t="shared" si="18"/>
        <v>0.33333333333333331</v>
      </c>
      <c r="H125" s="16">
        <f t="shared" si="17"/>
        <v>1.834189288334556E-4</v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20</v>
      </c>
      <c r="D127" s="9">
        <v>24</v>
      </c>
      <c r="E127" s="10">
        <f t="shared" si="15"/>
        <v>3.6683785766691121E-3</v>
      </c>
      <c r="F127" s="10">
        <f t="shared" si="16"/>
        <v>5.6430754761344929E-3</v>
      </c>
      <c r="G127" s="10">
        <f t="shared" si="18"/>
        <v>0.2</v>
      </c>
      <c r="H127" s="16">
        <f t="shared" si="17"/>
        <v>7.3367571533382249E-4</v>
      </c>
    </row>
    <row r="128" spans="1:8" x14ac:dyDescent="0.2">
      <c r="A128" s="8"/>
      <c r="B128" s="34" t="s">
        <v>118</v>
      </c>
      <c r="C128" s="31">
        <v>31</v>
      </c>
      <c r="D128" s="9">
        <v>12</v>
      </c>
      <c r="E128" s="10">
        <f t="shared" si="15"/>
        <v>5.6859867938371242E-3</v>
      </c>
      <c r="F128" s="10">
        <f t="shared" si="16"/>
        <v>2.8215377380672465E-3</v>
      </c>
      <c r="G128" s="10">
        <f t="shared" si="18"/>
        <v>-0.61290322580645162</v>
      </c>
      <c r="H128" s="16">
        <f t="shared" si="17"/>
        <v>-3.4849596478356568E-3</v>
      </c>
    </row>
    <row r="129" spans="1:8" x14ac:dyDescent="0.2">
      <c r="A129" s="8"/>
      <c r="B129" s="34" t="s">
        <v>119</v>
      </c>
      <c r="C129" s="31">
        <v>6</v>
      </c>
      <c r="D129" s="9">
        <v>6</v>
      </c>
      <c r="E129" s="10">
        <f t="shared" si="15"/>
        <v>1.1005135730007337E-3</v>
      </c>
      <c r="F129" s="10">
        <f t="shared" si="16"/>
        <v>1.4107688690336232E-3</v>
      </c>
      <c r="G129" s="10">
        <f t="shared" si="18"/>
        <v>0</v>
      </c>
      <c r="H129" s="16">
        <f t="shared" si="17"/>
        <v>0</v>
      </c>
    </row>
    <row r="130" spans="1:8" x14ac:dyDescent="0.2">
      <c r="A130" s="8"/>
      <c r="B130" s="34" t="s">
        <v>120</v>
      </c>
      <c r="C130" s="31">
        <v>17</v>
      </c>
      <c r="D130" s="9">
        <v>4</v>
      </c>
      <c r="E130" s="10">
        <f t="shared" si="15"/>
        <v>3.1181217901687453E-3</v>
      </c>
      <c r="F130" s="10">
        <f t="shared" si="16"/>
        <v>9.4051257935574893E-4</v>
      </c>
      <c r="G130" s="10">
        <f t="shared" si="18"/>
        <v>-0.76470588235294112</v>
      </c>
      <c r="H130" s="16">
        <f t="shared" si="17"/>
        <v>-2.3844460748349227E-3</v>
      </c>
    </row>
    <row r="131" spans="1:8" x14ac:dyDescent="0.2">
      <c r="A131" s="8"/>
      <c r="B131" s="34" t="s">
        <v>121</v>
      </c>
      <c r="C131" s="31">
        <v>4</v>
      </c>
      <c r="D131" s="9">
        <v>3</v>
      </c>
      <c r="E131" s="10">
        <f t="shared" si="15"/>
        <v>7.3367571533382249E-4</v>
      </c>
      <c r="F131" s="10">
        <f t="shared" si="16"/>
        <v>7.0538443451681162E-4</v>
      </c>
      <c r="G131" s="10">
        <f t="shared" si="18"/>
        <v>-0.25</v>
      </c>
      <c r="H131" s="16">
        <f t="shared" si="17"/>
        <v>-1.8341892883345562E-4</v>
      </c>
    </row>
    <row r="132" spans="1:8" x14ac:dyDescent="0.2">
      <c r="A132" s="8"/>
      <c r="B132" s="34" t="s">
        <v>122</v>
      </c>
      <c r="C132" s="31">
        <v>52</v>
      </c>
      <c r="D132" s="9">
        <v>38</v>
      </c>
      <c r="E132" s="10">
        <f t="shared" si="15"/>
        <v>9.5377842993396925E-3</v>
      </c>
      <c r="F132" s="10">
        <f t="shared" si="16"/>
        <v>8.9348695038796149E-3</v>
      </c>
      <c r="G132" s="10">
        <f t="shared" si="18"/>
        <v>-0.26923076923076922</v>
      </c>
      <c r="H132" s="16">
        <f t="shared" si="17"/>
        <v>-2.5678650036683784E-3</v>
      </c>
    </row>
    <row r="133" spans="1:8" x14ac:dyDescent="0.2">
      <c r="A133" s="8"/>
      <c r="B133" s="34" t="s">
        <v>123</v>
      </c>
      <c r="C133" s="31">
        <v>7</v>
      </c>
      <c r="D133" s="9">
        <v>3</v>
      </c>
      <c r="E133" s="10">
        <f t="shared" si="15"/>
        <v>1.2839325018341892E-3</v>
      </c>
      <c r="F133" s="10">
        <f t="shared" si="16"/>
        <v>7.0538443451681162E-4</v>
      </c>
      <c r="G133" s="10">
        <f t="shared" si="18"/>
        <v>-0.5714285714285714</v>
      </c>
      <c r="H133" s="16">
        <f t="shared" si="17"/>
        <v>-7.3367571533382238E-4</v>
      </c>
    </row>
    <row r="134" spans="1:8" x14ac:dyDescent="0.2">
      <c r="A134" s="8"/>
      <c r="B134" s="34" t="s">
        <v>124</v>
      </c>
      <c r="C134" s="31">
        <v>120</v>
      </c>
      <c r="D134" s="9">
        <v>64</v>
      </c>
      <c r="E134" s="10">
        <f t="shared" si="15"/>
        <v>2.2010271460014674E-2</v>
      </c>
      <c r="F134" s="10">
        <f t="shared" si="16"/>
        <v>1.5048201269691983E-2</v>
      </c>
      <c r="G134" s="10">
        <f t="shared" si="18"/>
        <v>-0.46666666666666667</v>
      </c>
      <c r="H134" s="16">
        <f t="shared" si="17"/>
        <v>-1.0271460014673514E-2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43</v>
      </c>
      <c r="D136" s="9">
        <v>40</v>
      </c>
      <c r="E136" s="10">
        <f t="shared" si="15"/>
        <v>7.8870139398385906E-3</v>
      </c>
      <c r="F136" s="10">
        <f t="shared" si="16"/>
        <v>9.4051257935574891E-3</v>
      </c>
      <c r="G136" s="10">
        <f t="shared" si="18"/>
        <v>-6.9767441860465115E-2</v>
      </c>
      <c r="H136" s="16">
        <f t="shared" si="17"/>
        <v>-5.5025678650036673E-4</v>
      </c>
    </row>
    <row r="137" spans="1:8" x14ac:dyDescent="0.2">
      <c r="A137" s="8"/>
      <c r="B137" s="34" t="s">
        <v>127</v>
      </c>
      <c r="C137" s="31">
        <v>97</v>
      </c>
      <c r="D137" s="9">
        <v>17</v>
      </c>
      <c r="E137" s="10">
        <f t="shared" si="15"/>
        <v>1.7791636096845195E-2</v>
      </c>
      <c r="F137" s="10">
        <f t="shared" si="16"/>
        <v>3.9971784622619324E-3</v>
      </c>
      <c r="G137" s="10">
        <f t="shared" si="18"/>
        <v>-0.82474226804123707</v>
      </c>
      <c r="H137" s="16">
        <f t="shared" si="17"/>
        <v>-1.4673514306676448E-2</v>
      </c>
    </row>
    <row r="138" spans="1:8" x14ac:dyDescent="0.2">
      <c r="A138" s="8"/>
      <c r="B138" s="34" t="s">
        <v>128</v>
      </c>
      <c r="C138" s="31">
        <v>1</v>
      </c>
      <c r="D138" s="9">
        <v>1</v>
      </c>
      <c r="E138" s="10">
        <f t="shared" si="15"/>
        <v>1.8341892883345562E-4</v>
      </c>
      <c r="F138" s="10">
        <f t="shared" si="16"/>
        <v>2.3512814483893723E-4</v>
      </c>
      <c r="G138" s="10">
        <f t="shared" si="18"/>
        <v>0</v>
      </c>
      <c r="H138" s="16">
        <f t="shared" si="17"/>
        <v>0</v>
      </c>
    </row>
    <row r="139" spans="1:8" ht="15.75" customHeight="1" x14ac:dyDescent="0.2">
      <c r="A139" s="8"/>
      <c r="B139" s="34" t="s">
        <v>129</v>
      </c>
      <c r="C139" s="31">
        <v>1237</v>
      </c>
      <c r="D139" s="9">
        <v>1938</v>
      </c>
      <c r="E139" s="10">
        <f t="shared" si="15"/>
        <v>0.22688921496698458</v>
      </c>
      <c r="F139" s="10">
        <f t="shared" si="16"/>
        <v>0.45567834469786034</v>
      </c>
      <c r="G139" s="10">
        <f t="shared" si="18"/>
        <v>0.56669361358124493</v>
      </c>
      <c r="H139" s="16">
        <f t="shared" si="17"/>
        <v>0.12857666911225238</v>
      </c>
    </row>
    <row r="140" spans="1:8" x14ac:dyDescent="0.2">
      <c r="A140" s="8"/>
      <c r="B140" s="34" t="s">
        <v>130</v>
      </c>
      <c r="C140" s="31">
        <v>52</v>
      </c>
      <c r="D140" s="9">
        <v>11</v>
      </c>
      <c r="E140" s="10">
        <f t="shared" ref="E140:E175" si="19">+IF(C140=0,"",C140/C$76)</f>
        <v>9.5377842993396925E-3</v>
      </c>
      <c r="F140" s="10">
        <f t="shared" ref="F140:F175" si="20">+IF(D140=0,"",D140/D$76)</f>
        <v>2.5864095932283094E-3</v>
      </c>
      <c r="G140" s="10">
        <f t="shared" si="18"/>
        <v>-0.78846153846153844</v>
      </c>
      <c r="H140" s="16">
        <f t="shared" ref="H140:H171" si="21">+IF(OR(AND(E140=""),(G140="")),"",E140*G140)</f>
        <v>-7.52017608217168E-3</v>
      </c>
    </row>
    <row r="141" spans="1:8" x14ac:dyDescent="0.2">
      <c r="A141" s="8"/>
      <c r="B141" s="34" t="s">
        <v>131</v>
      </c>
      <c r="C141" s="31">
        <v>12</v>
      </c>
      <c r="D141" s="9">
        <v>37</v>
      </c>
      <c r="E141" s="10">
        <f t="shared" si="19"/>
        <v>2.2010271460014674E-3</v>
      </c>
      <c r="F141" s="10">
        <f t="shared" si="20"/>
        <v>8.6997413590406778E-3</v>
      </c>
      <c r="G141" s="10">
        <f t="shared" ref="G141:G175" si="22">+IF(AND(C141=0,D141=0)," ",IF(C141=0,1,IF(D141=0,-1,(D141-C141)/C141)))</f>
        <v>2.0833333333333335</v>
      </c>
      <c r="H141" s="16">
        <f t="shared" si="21"/>
        <v>4.5854732208363905E-3</v>
      </c>
    </row>
    <row r="142" spans="1:8" x14ac:dyDescent="0.2">
      <c r="A142" s="8"/>
      <c r="B142" s="34" t="s">
        <v>132</v>
      </c>
      <c r="C142" s="31">
        <v>5</v>
      </c>
      <c r="D142" s="9">
        <v>3</v>
      </c>
      <c r="E142" s="10">
        <f t="shared" si="19"/>
        <v>9.1709464416727803E-4</v>
      </c>
      <c r="F142" s="10">
        <f t="shared" si="20"/>
        <v>7.0538443451681162E-4</v>
      </c>
      <c r="G142" s="10">
        <f t="shared" si="22"/>
        <v>-0.4</v>
      </c>
      <c r="H142" s="16">
        <f t="shared" si="21"/>
        <v>-3.6683785766691124E-4</v>
      </c>
    </row>
    <row r="143" spans="1:8" x14ac:dyDescent="0.2">
      <c r="A143" s="8"/>
      <c r="B143" s="34" t="s">
        <v>133</v>
      </c>
      <c r="C143" s="31">
        <v>1</v>
      </c>
      <c r="D143" s="9">
        <v>1</v>
      </c>
      <c r="E143" s="10">
        <f t="shared" si="19"/>
        <v>1.8341892883345562E-4</v>
      </c>
      <c r="F143" s="10">
        <f t="shared" si="20"/>
        <v>2.3512814483893723E-4</v>
      </c>
      <c r="G143" s="10">
        <f t="shared" si="22"/>
        <v>0</v>
      </c>
      <c r="H143" s="16">
        <f t="shared" si="21"/>
        <v>0</v>
      </c>
    </row>
    <row r="144" spans="1:8" x14ac:dyDescent="0.2">
      <c r="A144" s="8"/>
      <c r="B144" s="34" t="s">
        <v>134</v>
      </c>
      <c r="C144" s="31">
        <v>18</v>
      </c>
      <c r="D144" s="9">
        <v>6</v>
      </c>
      <c r="E144" s="10">
        <f t="shared" si="19"/>
        <v>3.301540719002201E-3</v>
      </c>
      <c r="F144" s="10">
        <f t="shared" si="20"/>
        <v>1.4107688690336232E-3</v>
      </c>
      <c r="G144" s="10">
        <f t="shared" si="22"/>
        <v>-0.66666666666666663</v>
      </c>
      <c r="H144" s="16">
        <f t="shared" si="21"/>
        <v>-2.2010271460014674E-3</v>
      </c>
    </row>
    <row r="145" spans="1:8" x14ac:dyDescent="0.2">
      <c r="A145" s="8"/>
      <c r="B145" s="34" t="s">
        <v>135</v>
      </c>
      <c r="C145" s="31">
        <v>13</v>
      </c>
      <c r="D145" s="9">
        <v>8</v>
      </c>
      <c r="E145" s="10">
        <f t="shared" si="19"/>
        <v>2.3844460748349231E-3</v>
      </c>
      <c r="F145" s="10">
        <f t="shared" si="20"/>
        <v>1.8810251587114979E-3</v>
      </c>
      <c r="G145" s="10">
        <f t="shared" si="22"/>
        <v>-0.38461538461538464</v>
      </c>
      <c r="H145" s="16">
        <f t="shared" si="21"/>
        <v>-9.1709464416727814E-4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24</v>
      </c>
      <c r="D147" s="9">
        <v>11</v>
      </c>
      <c r="E147" s="10">
        <f t="shared" si="19"/>
        <v>4.4020542920029347E-3</v>
      </c>
      <c r="F147" s="10">
        <f t="shared" si="20"/>
        <v>2.5864095932283094E-3</v>
      </c>
      <c r="G147" s="10">
        <f t="shared" si="22"/>
        <v>-0.54166666666666663</v>
      </c>
      <c r="H147" s="16">
        <f t="shared" si="21"/>
        <v>-2.3844460748349227E-3</v>
      </c>
    </row>
    <row r="148" spans="1:8" x14ac:dyDescent="0.2">
      <c r="A148" s="8"/>
      <c r="B148" s="34" t="s">
        <v>138</v>
      </c>
      <c r="C148" s="31">
        <v>1</v>
      </c>
      <c r="D148" s="9">
        <v>0</v>
      </c>
      <c r="E148" s="10">
        <f t="shared" si="19"/>
        <v>1.8341892883345562E-4</v>
      </c>
      <c r="F148" s="10" t="str">
        <f t="shared" si="20"/>
        <v/>
      </c>
      <c r="G148" s="10">
        <f t="shared" si="22"/>
        <v>-1</v>
      </c>
      <c r="H148" s="16">
        <f t="shared" si="21"/>
        <v>-1.8341892883345562E-4</v>
      </c>
    </row>
    <row r="149" spans="1:8" ht="25.5" x14ac:dyDescent="0.2">
      <c r="A149" s="8"/>
      <c r="B149" s="34" t="s">
        <v>139</v>
      </c>
      <c r="C149" s="31">
        <v>31</v>
      </c>
      <c r="D149" s="9">
        <v>2</v>
      </c>
      <c r="E149" s="10">
        <f t="shared" si="19"/>
        <v>5.6859867938371242E-3</v>
      </c>
      <c r="F149" s="10">
        <f t="shared" si="20"/>
        <v>4.7025628967787447E-4</v>
      </c>
      <c r="G149" s="10">
        <f t="shared" si="22"/>
        <v>-0.93548387096774188</v>
      </c>
      <c r="H149" s="16">
        <f t="shared" si="21"/>
        <v>-5.3191489361702126E-3</v>
      </c>
    </row>
    <row r="150" spans="1:8" ht="25.5" x14ac:dyDescent="0.2">
      <c r="A150" s="8"/>
      <c r="B150" s="34" t="s">
        <v>140</v>
      </c>
      <c r="C150" s="31">
        <v>45</v>
      </c>
      <c r="D150" s="9">
        <v>36</v>
      </c>
      <c r="E150" s="10">
        <f t="shared" si="19"/>
        <v>8.2538517975055022E-3</v>
      </c>
      <c r="F150" s="10">
        <f t="shared" si="20"/>
        <v>8.4646132142017407E-3</v>
      </c>
      <c r="G150" s="10">
        <f t="shared" si="22"/>
        <v>-0.2</v>
      </c>
      <c r="H150" s="16">
        <f t="shared" si="21"/>
        <v>-1.6507703595011005E-3</v>
      </c>
    </row>
    <row r="151" spans="1:8" ht="25.5" x14ac:dyDescent="0.2">
      <c r="A151" s="8"/>
      <c r="B151" s="34" t="s">
        <v>141</v>
      </c>
      <c r="C151" s="31">
        <v>22</v>
      </c>
      <c r="D151" s="9">
        <v>22</v>
      </c>
      <c r="E151" s="10">
        <f t="shared" si="19"/>
        <v>4.0352164343360232E-3</v>
      </c>
      <c r="F151" s="10">
        <f t="shared" si="20"/>
        <v>5.1728191864566187E-3</v>
      </c>
      <c r="G151" s="10">
        <f t="shared" si="22"/>
        <v>0</v>
      </c>
      <c r="H151" s="16">
        <f t="shared" si="21"/>
        <v>0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4</v>
      </c>
      <c r="D153" s="9">
        <v>1</v>
      </c>
      <c r="E153" s="10">
        <f t="shared" si="19"/>
        <v>7.3367571533382249E-4</v>
      </c>
      <c r="F153" s="10">
        <f t="shared" si="20"/>
        <v>2.3512814483893723E-4</v>
      </c>
      <c r="G153" s="10">
        <f t="shared" si="22"/>
        <v>-0.75</v>
      </c>
      <c r="H153" s="16">
        <f t="shared" si="21"/>
        <v>-5.5025678650036684E-4</v>
      </c>
    </row>
    <row r="154" spans="1:8" x14ac:dyDescent="0.2">
      <c r="A154" s="8"/>
      <c r="B154" s="34" t="s">
        <v>144</v>
      </c>
      <c r="C154" s="31">
        <v>2</v>
      </c>
      <c r="D154" s="9">
        <v>0</v>
      </c>
      <c r="E154" s="10">
        <f t="shared" si="19"/>
        <v>3.6683785766691124E-4</v>
      </c>
      <c r="F154" s="10" t="str">
        <f t="shared" si="20"/>
        <v/>
      </c>
      <c r="G154" s="10">
        <f t="shared" si="22"/>
        <v>-1</v>
      </c>
      <c r="H154" s="16">
        <f t="shared" si="21"/>
        <v>-3.6683785766691124E-4</v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6</v>
      </c>
      <c r="D156" s="9">
        <v>2</v>
      </c>
      <c r="E156" s="10">
        <f t="shared" si="19"/>
        <v>1.1005135730007337E-3</v>
      </c>
      <c r="F156" s="10">
        <f t="shared" si="20"/>
        <v>4.7025628967787447E-4</v>
      </c>
      <c r="G156" s="10">
        <f t="shared" si="22"/>
        <v>-0.66666666666666663</v>
      </c>
      <c r="H156" s="16">
        <f t="shared" si="21"/>
        <v>-7.3367571533382238E-4</v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1</v>
      </c>
      <c r="D159" s="9">
        <v>0</v>
      </c>
      <c r="E159" s="10">
        <f t="shared" si="19"/>
        <v>1.8341892883345562E-4</v>
      </c>
      <c r="F159" s="10" t="str">
        <f t="shared" si="20"/>
        <v/>
      </c>
      <c r="G159" s="10">
        <f t="shared" si="22"/>
        <v>-1</v>
      </c>
      <c r="H159" s="16">
        <f t="shared" si="21"/>
        <v>-1.8341892883345562E-4</v>
      </c>
    </row>
    <row r="160" spans="1:8" x14ac:dyDescent="0.2">
      <c r="A160" s="8"/>
      <c r="B160" s="34" t="s">
        <v>150</v>
      </c>
      <c r="C160" s="31">
        <v>7</v>
      </c>
      <c r="D160" s="9">
        <v>1</v>
      </c>
      <c r="E160" s="10">
        <f t="shared" si="19"/>
        <v>1.2839325018341892E-3</v>
      </c>
      <c r="F160" s="10">
        <f t="shared" si="20"/>
        <v>2.3512814483893723E-4</v>
      </c>
      <c r="G160" s="10">
        <f t="shared" si="22"/>
        <v>-0.8571428571428571</v>
      </c>
      <c r="H160" s="16">
        <f t="shared" si="21"/>
        <v>-1.1005135730007335E-3</v>
      </c>
    </row>
    <row r="161" spans="1:8" x14ac:dyDescent="0.2">
      <c r="A161" s="8"/>
      <c r="B161" s="34" t="s">
        <v>151</v>
      </c>
      <c r="C161" s="31">
        <v>44</v>
      </c>
      <c r="D161" s="9">
        <v>31</v>
      </c>
      <c r="E161" s="10">
        <f t="shared" si="19"/>
        <v>8.0704328686720464E-3</v>
      </c>
      <c r="F161" s="10">
        <f t="shared" si="20"/>
        <v>7.2889724900070535E-3</v>
      </c>
      <c r="G161" s="10">
        <f t="shared" si="22"/>
        <v>-0.29545454545454547</v>
      </c>
      <c r="H161" s="16">
        <f t="shared" si="21"/>
        <v>-2.3844460748349231E-3</v>
      </c>
    </row>
    <row r="162" spans="1:8" x14ac:dyDescent="0.2">
      <c r="A162" s="8"/>
      <c r="B162" s="34" t="s">
        <v>152</v>
      </c>
      <c r="C162" s="31">
        <v>18</v>
      </c>
      <c r="D162" s="9">
        <v>2</v>
      </c>
      <c r="E162" s="10">
        <f t="shared" si="19"/>
        <v>3.301540719002201E-3</v>
      </c>
      <c r="F162" s="10">
        <f t="shared" si="20"/>
        <v>4.7025628967787447E-4</v>
      </c>
      <c r="G162" s="10">
        <f t="shared" si="22"/>
        <v>-0.88888888888888884</v>
      </c>
      <c r="H162" s="16">
        <f t="shared" si="21"/>
        <v>-2.9347028613352895E-3</v>
      </c>
    </row>
    <row r="163" spans="1:8" ht="25.5" x14ac:dyDescent="0.2">
      <c r="A163" s="8"/>
      <c r="B163" s="34" t="s">
        <v>153</v>
      </c>
      <c r="C163" s="31">
        <v>21</v>
      </c>
      <c r="D163" s="9">
        <v>5</v>
      </c>
      <c r="E163" s="10">
        <f t="shared" si="19"/>
        <v>3.8517975055025679E-3</v>
      </c>
      <c r="F163" s="10">
        <f t="shared" si="20"/>
        <v>1.1756407241946861E-3</v>
      </c>
      <c r="G163" s="10">
        <f t="shared" si="22"/>
        <v>-0.76190476190476186</v>
      </c>
      <c r="H163" s="16">
        <f t="shared" si="21"/>
        <v>-2.9347028613352895E-3</v>
      </c>
    </row>
    <row r="164" spans="1:8" x14ac:dyDescent="0.2">
      <c r="A164" s="8"/>
      <c r="B164" s="34" t="s">
        <v>154</v>
      </c>
      <c r="C164" s="31">
        <v>24</v>
      </c>
      <c r="D164" s="9">
        <v>8</v>
      </c>
      <c r="E164" s="10">
        <f t="shared" si="19"/>
        <v>4.4020542920029347E-3</v>
      </c>
      <c r="F164" s="10">
        <f t="shared" si="20"/>
        <v>1.8810251587114979E-3</v>
      </c>
      <c r="G164" s="10">
        <f t="shared" si="22"/>
        <v>-0.66666666666666663</v>
      </c>
      <c r="H164" s="16">
        <f t="shared" si="21"/>
        <v>-2.9347028613352895E-3</v>
      </c>
    </row>
    <row r="165" spans="1:8" ht="25.5" x14ac:dyDescent="0.2">
      <c r="A165" s="8"/>
      <c r="B165" s="34" t="s">
        <v>155</v>
      </c>
      <c r="C165" s="31">
        <v>14</v>
      </c>
      <c r="D165" s="9">
        <v>10</v>
      </c>
      <c r="E165" s="10">
        <f t="shared" si="19"/>
        <v>2.5678650036683784E-3</v>
      </c>
      <c r="F165" s="10">
        <f t="shared" si="20"/>
        <v>2.3512814483893723E-3</v>
      </c>
      <c r="G165" s="10">
        <f t="shared" si="22"/>
        <v>-0.2857142857142857</v>
      </c>
      <c r="H165" s="16">
        <f t="shared" si="21"/>
        <v>-7.3367571533382238E-4</v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1</v>
      </c>
      <c r="D167" s="9">
        <v>0</v>
      </c>
      <c r="E167" s="10">
        <f t="shared" si="19"/>
        <v>1.8341892883345562E-4</v>
      </c>
      <c r="F167" s="10" t="str">
        <f t="shared" si="20"/>
        <v/>
      </c>
      <c r="G167" s="10">
        <f t="shared" si="22"/>
        <v>-1</v>
      </c>
      <c r="H167" s="16">
        <f t="shared" si="21"/>
        <v>-1.8341892883345562E-4</v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1</v>
      </c>
      <c r="D169" s="9">
        <v>2</v>
      </c>
      <c r="E169" s="10">
        <f t="shared" si="19"/>
        <v>1.8341892883345562E-4</v>
      </c>
      <c r="F169" s="10">
        <f t="shared" si="20"/>
        <v>4.7025628967787447E-4</v>
      </c>
      <c r="G169" s="10">
        <f t="shared" si="22"/>
        <v>1</v>
      </c>
      <c r="H169" s="16">
        <f t="shared" si="21"/>
        <v>1.8341892883345562E-4</v>
      </c>
    </row>
    <row r="170" spans="1:8" x14ac:dyDescent="0.2">
      <c r="A170" s="8"/>
      <c r="B170" s="34" t="s">
        <v>160</v>
      </c>
      <c r="C170" s="31">
        <v>1</v>
      </c>
      <c r="D170" s="9">
        <v>0</v>
      </c>
      <c r="E170" s="10">
        <f t="shared" si="19"/>
        <v>1.8341892883345562E-4</v>
      </c>
      <c r="F170" s="10" t="str">
        <f t="shared" si="20"/>
        <v/>
      </c>
      <c r="G170" s="10">
        <f t="shared" si="22"/>
        <v>-1</v>
      </c>
      <c r="H170" s="16">
        <f t="shared" si="21"/>
        <v>-1.8341892883345562E-4</v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216</v>
      </c>
      <c r="D172" s="9">
        <v>225</v>
      </c>
      <c r="E172" s="10">
        <f t="shared" si="19"/>
        <v>3.9618488628026409E-2</v>
      </c>
      <c r="F172" s="10">
        <f t="shared" si="20"/>
        <v>5.2903832588760871E-2</v>
      </c>
      <c r="G172" s="10">
        <f t="shared" si="22"/>
        <v>4.1666666666666664E-2</v>
      </c>
      <c r="H172" s="16">
        <f t="shared" ref="H172:H203" si="23">+IF(OR(AND(E172=""),(G172="")),"",E172*G172)</f>
        <v>1.6507703595011003E-3</v>
      </c>
    </row>
    <row r="173" spans="1:8" ht="25.5" x14ac:dyDescent="0.2">
      <c r="A173" s="8"/>
      <c r="B173" s="34" t="s">
        <v>163</v>
      </c>
      <c r="C173" s="31">
        <v>0</v>
      </c>
      <c r="D173" s="9">
        <v>3</v>
      </c>
      <c r="E173" s="10" t="str">
        <f t="shared" si="19"/>
        <v/>
      </c>
      <c r="F173" s="10">
        <f t="shared" si="20"/>
        <v>7.0538443451681162E-4</v>
      </c>
      <c r="G173" s="10">
        <f t="shared" si="22"/>
        <v>1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2</v>
      </c>
      <c r="D174" s="9">
        <v>0</v>
      </c>
      <c r="E174" s="10">
        <f t="shared" si="19"/>
        <v>3.6683785766691124E-4</v>
      </c>
      <c r="F174" s="10" t="str">
        <f t="shared" si="20"/>
        <v/>
      </c>
      <c r="G174" s="10">
        <f t="shared" si="22"/>
        <v>-1</v>
      </c>
      <c r="H174" s="16">
        <f t="shared" si="23"/>
        <v>-3.6683785766691124E-4</v>
      </c>
    </row>
    <row r="175" spans="1:8" ht="15.75" thickBot="1" x14ac:dyDescent="0.25">
      <c r="A175" s="8"/>
      <c r="B175" s="35" t="s">
        <v>165</v>
      </c>
      <c r="C175" s="32">
        <v>1</v>
      </c>
      <c r="D175" s="17">
        <v>0</v>
      </c>
      <c r="E175" s="18">
        <f t="shared" si="19"/>
        <v>1.8341892883345562E-4</v>
      </c>
      <c r="F175" s="18" t="str">
        <f t="shared" si="20"/>
        <v/>
      </c>
      <c r="G175" s="18">
        <f t="shared" si="22"/>
        <v>-1</v>
      </c>
      <c r="H175" s="19">
        <f t="shared" si="23"/>
        <v>-1.8341892883345562E-4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10250</v>
      </c>
      <c r="D181" s="30">
        <f>SUM(D182:D356)</f>
        <v>6471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-0.36868292682926829</v>
      </c>
      <c r="H181" s="40">
        <f t="shared" ref="H181:H212" si="26">+IF(OR(AND(E181=""),(G181="")),"",E181*G181)</f>
        <v>-0.36868292682926829</v>
      </c>
    </row>
    <row r="182" spans="1:8" x14ac:dyDescent="0.2">
      <c r="A182" s="8"/>
      <c r="B182" s="33" t="s">
        <v>166</v>
      </c>
      <c r="C182" s="39">
        <v>167</v>
      </c>
      <c r="D182" s="36">
        <v>65</v>
      </c>
      <c r="E182" s="37">
        <f t="shared" si="24"/>
        <v>1.6292682926829269E-2</v>
      </c>
      <c r="F182" s="37">
        <f t="shared" si="25"/>
        <v>1.004481532993355E-2</v>
      </c>
      <c r="G182" s="37">
        <f t="shared" ref="G182:G213" si="27">+IF(AND(C182=0,D182=0)," ",IF(C182=0,1,IF(D182=0,-1,(D182-C182)/C182)))</f>
        <v>-0.6107784431137725</v>
      </c>
      <c r="H182" s="38">
        <f t="shared" si="26"/>
        <v>-9.9512195121951221E-3</v>
      </c>
    </row>
    <row r="183" spans="1:8" x14ac:dyDescent="0.2">
      <c r="A183" s="8"/>
      <c r="B183" s="34" t="s">
        <v>167</v>
      </c>
      <c r="C183" s="31">
        <v>17</v>
      </c>
      <c r="D183" s="9">
        <v>10</v>
      </c>
      <c r="E183" s="10">
        <f t="shared" si="24"/>
        <v>1.6585365853658536E-3</v>
      </c>
      <c r="F183" s="10">
        <f t="shared" si="25"/>
        <v>1.5453562046051615E-3</v>
      </c>
      <c r="G183" s="10">
        <f t="shared" si="27"/>
        <v>-0.41176470588235292</v>
      </c>
      <c r="H183" s="16">
        <f t="shared" si="26"/>
        <v>-6.8292682926829264E-4</v>
      </c>
    </row>
    <row r="184" spans="1:8" ht="38.25" x14ac:dyDescent="0.2">
      <c r="A184" s="8"/>
      <c r="B184" s="34" t="s">
        <v>168</v>
      </c>
      <c r="C184" s="31">
        <v>141</v>
      </c>
      <c r="D184" s="9">
        <v>36</v>
      </c>
      <c r="E184" s="10">
        <f t="shared" si="24"/>
        <v>1.375609756097561E-2</v>
      </c>
      <c r="F184" s="10">
        <f t="shared" si="25"/>
        <v>5.5632823365785811E-3</v>
      </c>
      <c r="G184" s="10">
        <f t="shared" si="27"/>
        <v>-0.74468085106382975</v>
      </c>
      <c r="H184" s="16">
        <f t="shared" si="26"/>
        <v>-1.0243902439024391E-2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266</v>
      </c>
      <c r="D186" s="9">
        <v>115</v>
      </c>
      <c r="E186" s="10">
        <f t="shared" si="24"/>
        <v>2.5951219512195121E-2</v>
      </c>
      <c r="F186" s="10">
        <f t="shared" si="25"/>
        <v>1.7771596352959357E-2</v>
      </c>
      <c r="G186" s="10">
        <f t="shared" si="27"/>
        <v>-0.56766917293233088</v>
      </c>
      <c r="H186" s="16">
        <f t="shared" si="26"/>
        <v>-1.4731707317073172E-2</v>
      </c>
    </row>
    <row r="187" spans="1:8" ht="25.5" x14ac:dyDescent="0.2">
      <c r="A187" s="8"/>
      <c r="B187" s="34" t="s">
        <v>171</v>
      </c>
      <c r="C187" s="31">
        <v>12</v>
      </c>
      <c r="D187" s="9">
        <v>0</v>
      </c>
      <c r="E187" s="10">
        <f t="shared" si="24"/>
        <v>1.1707317073170731E-3</v>
      </c>
      <c r="F187" s="10" t="str">
        <f t="shared" si="25"/>
        <v/>
      </c>
      <c r="G187" s="10">
        <f t="shared" si="27"/>
        <v>-1</v>
      </c>
      <c r="H187" s="16">
        <f t="shared" si="26"/>
        <v>-1.1707317073170731E-3</v>
      </c>
    </row>
    <row r="188" spans="1:8" x14ac:dyDescent="0.2">
      <c r="A188" s="8"/>
      <c r="B188" s="34" t="s">
        <v>172</v>
      </c>
      <c r="C188" s="31">
        <v>1256</v>
      </c>
      <c r="D188" s="9">
        <v>658</v>
      </c>
      <c r="E188" s="10">
        <f t="shared" si="24"/>
        <v>0.12253658536585366</v>
      </c>
      <c r="F188" s="10">
        <f t="shared" si="25"/>
        <v>0.10168443826301962</v>
      </c>
      <c r="G188" s="10">
        <f t="shared" si="27"/>
        <v>-0.47611464968152867</v>
      </c>
      <c r="H188" s="16">
        <f t="shared" si="26"/>
        <v>-5.8341463414634143E-2</v>
      </c>
    </row>
    <row r="189" spans="1:8" x14ac:dyDescent="0.2">
      <c r="A189" s="8"/>
      <c r="B189" s="34" t="s">
        <v>173</v>
      </c>
      <c r="C189" s="31">
        <v>17</v>
      </c>
      <c r="D189" s="9">
        <v>10</v>
      </c>
      <c r="E189" s="10">
        <f t="shared" si="24"/>
        <v>1.6585365853658536E-3</v>
      </c>
      <c r="F189" s="10">
        <f t="shared" si="25"/>
        <v>1.5453562046051615E-3</v>
      </c>
      <c r="G189" s="10">
        <f t="shared" si="27"/>
        <v>-0.41176470588235292</v>
      </c>
      <c r="H189" s="16">
        <f t="shared" si="26"/>
        <v>-6.8292682926829264E-4</v>
      </c>
    </row>
    <row r="190" spans="1:8" x14ac:dyDescent="0.2">
      <c r="A190" s="8"/>
      <c r="B190" s="34" t="s">
        <v>174</v>
      </c>
      <c r="C190" s="31">
        <v>190</v>
      </c>
      <c r="D190" s="9">
        <v>40</v>
      </c>
      <c r="E190" s="10">
        <f t="shared" si="24"/>
        <v>1.8536585365853658E-2</v>
      </c>
      <c r="F190" s="10">
        <f t="shared" si="25"/>
        <v>6.181424818420646E-3</v>
      </c>
      <c r="G190" s="10">
        <f t="shared" si="27"/>
        <v>-0.78947368421052633</v>
      </c>
      <c r="H190" s="16">
        <f t="shared" si="26"/>
        <v>-1.4634146341463414E-2</v>
      </c>
    </row>
    <row r="191" spans="1:8" x14ac:dyDescent="0.2">
      <c r="A191" s="8"/>
      <c r="B191" s="34" t="s">
        <v>175</v>
      </c>
      <c r="C191" s="31">
        <v>63</v>
      </c>
      <c r="D191" s="9">
        <v>45</v>
      </c>
      <c r="E191" s="10">
        <f t="shared" si="24"/>
        <v>6.1463414634146344E-3</v>
      </c>
      <c r="F191" s="10">
        <f t="shared" si="25"/>
        <v>6.954102920723227E-3</v>
      </c>
      <c r="G191" s="10">
        <f t="shared" si="27"/>
        <v>-0.2857142857142857</v>
      </c>
      <c r="H191" s="16">
        <f t="shared" si="26"/>
        <v>-1.7560975609756098E-3</v>
      </c>
    </row>
    <row r="192" spans="1:8" x14ac:dyDescent="0.2">
      <c r="A192" s="8"/>
      <c r="B192" s="34" t="s">
        <v>176</v>
      </c>
      <c r="C192" s="31">
        <v>0</v>
      </c>
      <c r="D192" s="9">
        <v>1</v>
      </c>
      <c r="E192" s="10" t="str">
        <f t="shared" si="24"/>
        <v/>
      </c>
      <c r="F192" s="10">
        <f t="shared" si="25"/>
        <v>1.5453562046051616E-4</v>
      </c>
      <c r="G192" s="10">
        <f t="shared" si="27"/>
        <v>1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5</v>
      </c>
      <c r="D193" s="9">
        <v>0</v>
      </c>
      <c r="E193" s="10">
        <f t="shared" si="24"/>
        <v>4.8780487804878049E-4</v>
      </c>
      <c r="F193" s="10" t="str">
        <f t="shared" si="25"/>
        <v/>
      </c>
      <c r="G193" s="10">
        <f t="shared" si="27"/>
        <v>-1</v>
      </c>
      <c r="H193" s="16">
        <f t="shared" si="26"/>
        <v>-4.8780487804878049E-4</v>
      </c>
    </row>
    <row r="194" spans="1:8" x14ac:dyDescent="0.2">
      <c r="A194" s="8"/>
      <c r="B194" s="34" t="s">
        <v>178</v>
      </c>
      <c r="C194" s="31">
        <v>68</v>
      </c>
      <c r="D194" s="9">
        <v>15</v>
      </c>
      <c r="E194" s="10">
        <f t="shared" si="24"/>
        <v>6.6341463414634145E-3</v>
      </c>
      <c r="F194" s="10">
        <f t="shared" si="25"/>
        <v>2.3180343069077423E-3</v>
      </c>
      <c r="G194" s="10">
        <f t="shared" si="27"/>
        <v>-0.77941176470588236</v>
      </c>
      <c r="H194" s="16">
        <f t="shared" si="26"/>
        <v>-5.1707317073170734E-3</v>
      </c>
    </row>
    <row r="195" spans="1:8" x14ac:dyDescent="0.2">
      <c r="A195" s="8"/>
      <c r="B195" s="34" t="s">
        <v>179</v>
      </c>
      <c r="C195" s="31">
        <v>116</v>
      </c>
      <c r="D195" s="9">
        <v>55</v>
      </c>
      <c r="E195" s="10">
        <f t="shared" si="24"/>
        <v>1.1317073170731707E-2</v>
      </c>
      <c r="F195" s="10">
        <f t="shared" si="25"/>
        <v>8.4994591253283874E-3</v>
      </c>
      <c r="G195" s="10">
        <f t="shared" si="27"/>
        <v>-0.52586206896551724</v>
      </c>
      <c r="H195" s="16">
        <f t="shared" si="26"/>
        <v>-5.951219512195122E-3</v>
      </c>
    </row>
    <row r="196" spans="1:8" x14ac:dyDescent="0.2">
      <c r="A196" s="8"/>
      <c r="B196" s="34" t="s">
        <v>180</v>
      </c>
      <c r="C196" s="31">
        <v>216</v>
      </c>
      <c r="D196" s="9">
        <v>134</v>
      </c>
      <c r="E196" s="10">
        <f t="shared" si="24"/>
        <v>2.1073170731707318E-2</v>
      </c>
      <c r="F196" s="10">
        <f t="shared" si="25"/>
        <v>2.0707773141709164E-2</v>
      </c>
      <c r="G196" s="10">
        <f t="shared" si="27"/>
        <v>-0.37962962962962965</v>
      </c>
      <c r="H196" s="16">
        <f t="shared" si="26"/>
        <v>-8.0000000000000002E-3</v>
      </c>
    </row>
    <row r="197" spans="1:8" ht="25.5" x14ac:dyDescent="0.2">
      <c r="A197" s="8"/>
      <c r="B197" s="34" t="s">
        <v>181</v>
      </c>
      <c r="C197" s="31">
        <v>478</v>
      </c>
      <c r="D197" s="9">
        <v>469</v>
      </c>
      <c r="E197" s="10">
        <f t="shared" si="24"/>
        <v>4.6634146341463414E-2</v>
      </c>
      <c r="F197" s="10">
        <f t="shared" si="25"/>
        <v>7.2477205995982077E-2</v>
      </c>
      <c r="G197" s="10">
        <f t="shared" si="27"/>
        <v>-1.8828451882845189E-2</v>
      </c>
      <c r="H197" s="16">
        <f t="shared" si="26"/>
        <v>-8.780487804878049E-4</v>
      </c>
    </row>
    <row r="198" spans="1:8" ht="25.5" x14ac:dyDescent="0.2">
      <c r="A198" s="8"/>
      <c r="B198" s="34" t="s">
        <v>182</v>
      </c>
      <c r="C198" s="31">
        <v>31</v>
      </c>
      <c r="D198" s="9">
        <v>2</v>
      </c>
      <c r="E198" s="10">
        <f t="shared" si="24"/>
        <v>3.0243902439024391E-3</v>
      </c>
      <c r="F198" s="10">
        <f t="shared" si="25"/>
        <v>3.0907124092103232E-4</v>
      </c>
      <c r="G198" s="10">
        <f t="shared" si="27"/>
        <v>-0.93548387096774188</v>
      </c>
      <c r="H198" s="16">
        <f t="shared" si="26"/>
        <v>-2.8292682926829267E-3</v>
      </c>
    </row>
    <row r="199" spans="1:8" x14ac:dyDescent="0.2">
      <c r="A199" s="8"/>
      <c r="B199" s="34" t="s">
        <v>183</v>
      </c>
      <c r="C199" s="31">
        <v>4</v>
      </c>
      <c r="D199" s="9">
        <v>1</v>
      </c>
      <c r="E199" s="10">
        <f t="shared" si="24"/>
        <v>3.9024390243902441E-4</v>
      </c>
      <c r="F199" s="10">
        <f t="shared" si="25"/>
        <v>1.5453562046051616E-4</v>
      </c>
      <c r="G199" s="10">
        <f t="shared" si="27"/>
        <v>-0.75</v>
      </c>
      <c r="H199" s="16">
        <f t="shared" si="26"/>
        <v>-2.9268292682926834E-4</v>
      </c>
    </row>
    <row r="200" spans="1:8" x14ac:dyDescent="0.2">
      <c r="A200" s="8"/>
      <c r="B200" s="34" t="s">
        <v>184</v>
      </c>
      <c r="C200" s="31">
        <v>23</v>
      </c>
      <c r="D200" s="9">
        <v>10</v>
      </c>
      <c r="E200" s="10">
        <f t="shared" si="24"/>
        <v>2.2439024390243901E-3</v>
      </c>
      <c r="F200" s="10">
        <f t="shared" si="25"/>
        <v>1.5453562046051615E-3</v>
      </c>
      <c r="G200" s="10">
        <f t="shared" si="27"/>
        <v>-0.56521739130434778</v>
      </c>
      <c r="H200" s="16">
        <f t="shared" si="26"/>
        <v>-1.2682926829268291E-3</v>
      </c>
    </row>
    <row r="201" spans="1:8" x14ac:dyDescent="0.2">
      <c r="A201" s="8"/>
      <c r="B201" s="34" t="s">
        <v>185</v>
      </c>
      <c r="C201" s="31">
        <v>17</v>
      </c>
      <c r="D201" s="9">
        <v>8</v>
      </c>
      <c r="E201" s="10">
        <f t="shared" si="24"/>
        <v>1.6585365853658536E-3</v>
      </c>
      <c r="F201" s="10">
        <f t="shared" si="25"/>
        <v>1.2362849636841293E-3</v>
      </c>
      <c r="G201" s="10">
        <f t="shared" si="27"/>
        <v>-0.52941176470588236</v>
      </c>
      <c r="H201" s="16">
        <f t="shared" si="26"/>
        <v>-8.780487804878049E-4</v>
      </c>
    </row>
    <row r="202" spans="1:8" ht="25.5" x14ac:dyDescent="0.2">
      <c r="A202" s="8"/>
      <c r="B202" s="34" t="s">
        <v>186</v>
      </c>
      <c r="C202" s="31">
        <v>181</v>
      </c>
      <c r="D202" s="9">
        <v>124</v>
      </c>
      <c r="E202" s="10">
        <f t="shared" si="24"/>
        <v>1.7658536585365852E-2</v>
      </c>
      <c r="F202" s="10">
        <f t="shared" si="25"/>
        <v>1.9162416937104004E-2</v>
      </c>
      <c r="G202" s="10">
        <f t="shared" si="27"/>
        <v>-0.31491712707182318</v>
      </c>
      <c r="H202" s="16">
        <f t="shared" si="26"/>
        <v>-5.5609756097560964E-3</v>
      </c>
    </row>
    <row r="203" spans="1:8" x14ac:dyDescent="0.2">
      <c r="A203" s="8"/>
      <c r="B203" s="34" t="s">
        <v>187</v>
      </c>
      <c r="C203" s="31">
        <v>56</v>
      </c>
      <c r="D203" s="9">
        <v>41</v>
      </c>
      <c r="E203" s="10">
        <f t="shared" si="24"/>
        <v>5.4634146341463411E-3</v>
      </c>
      <c r="F203" s="10">
        <f t="shared" si="25"/>
        <v>6.3359604388811622E-3</v>
      </c>
      <c r="G203" s="10">
        <f t="shared" si="27"/>
        <v>-0.26785714285714285</v>
      </c>
      <c r="H203" s="16">
        <f t="shared" si="26"/>
        <v>-1.4634146341463412E-3</v>
      </c>
    </row>
    <row r="204" spans="1:8" x14ac:dyDescent="0.2">
      <c r="A204" s="8"/>
      <c r="B204" s="34" t="s">
        <v>188</v>
      </c>
      <c r="C204" s="31">
        <v>11</v>
      </c>
      <c r="D204" s="9">
        <v>0</v>
      </c>
      <c r="E204" s="10">
        <f t="shared" si="24"/>
        <v>1.0731707317073172E-3</v>
      </c>
      <c r="F204" s="10" t="str">
        <f t="shared" si="25"/>
        <v/>
      </c>
      <c r="G204" s="10">
        <f t="shared" si="27"/>
        <v>-1</v>
      </c>
      <c r="H204" s="16">
        <f t="shared" si="26"/>
        <v>-1.0731707317073172E-3</v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7</v>
      </c>
      <c r="D206" s="9">
        <v>3</v>
      </c>
      <c r="E206" s="10">
        <f t="shared" si="24"/>
        <v>6.8292682926829264E-4</v>
      </c>
      <c r="F206" s="10">
        <f t="shared" si="25"/>
        <v>4.6360686138154843E-4</v>
      </c>
      <c r="G206" s="10">
        <f t="shared" si="27"/>
        <v>-0.5714285714285714</v>
      </c>
      <c r="H206" s="16">
        <f t="shared" si="26"/>
        <v>-3.9024390243902436E-4</v>
      </c>
    </row>
    <row r="207" spans="1:8" x14ac:dyDescent="0.2">
      <c r="A207" s="8"/>
      <c r="B207" s="34" t="s">
        <v>191</v>
      </c>
      <c r="C207" s="31">
        <v>3</v>
      </c>
      <c r="D207" s="9">
        <v>2</v>
      </c>
      <c r="E207" s="10">
        <f t="shared" si="24"/>
        <v>2.9268292682926828E-4</v>
      </c>
      <c r="F207" s="10">
        <f t="shared" si="25"/>
        <v>3.0907124092103232E-4</v>
      </c>
      <c r="G207" s="10">
        <f t="shared" si="27"/>
        <v>-0.33333333333333331</v>
      </c>
      <c r="H207" s="16">
        <f t="shared" si="26"/>
        <v>-9.7560975609756089E-5</v>
      </c>
    </row>
    <row r="208" spans="1:8" x14ac:dyDescent="0.2">
      <c r="A208" s="8"/>
      <c r="B208" s="34" t="s">
        <v>192</v>
      </c>
      <c r="C208" s="31">
        <v>30</v>
      </c>
      <c r="D208" s="9">
        <v>24</v>
      </c>
      <c r="E208" s="10">
        <f t="shared" si="24"/>
        <v>2.9268292682926829E-3</v>
      </c>
      <c r="F208" s="10">
        <f t="shared" si="25"/>
        <v>3.7088548910523874E-3</v>
      </c>
      <c r="G208" s="10">
        <f t="shared" si="27"/>
        <v>-0.2</v>
      </c>
      <c r="H208" s="16">
        <f t="shared" si="26"/>
        <v>-5.8536585365853656E-4</v>
      </c>
    </row>
    <row r="209" spans="1:8" x14ac:dyDescent="0.2">
      <c r="A209" s="8"/>
      <c r="B209" s="34" t="s">
        <v>193</v>
      </c>
      <c r="C209" s="31">
        <v>31</v>
      </c>
      <c r="D209" s="9">
        <v>39</v>
      </c>
      <c r="E209" s="10">
        <f t="shared" si="24"/>
        <v>3.0243902439024391E-3</v>
      </c>
      <c r="F209" s="10">
        <f t="shared" si="25"/>
        <v>6.0268891979601297E-3</v>
      </c>
      <c r="G209" s="10">
        <f t="shared" si="27"/>
        <v>0.25806451612903225</v>
      </c>
      <c r="H209" s="16">
        <f t="shared" si="26"/>
        <v>7.8048780487804882E-4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194</v>
      </c>
      <c r="D211" s="9">
        <v>86</v>
      </c>
      <c r="E211" s="10">
        <f t="shared" si="24"/>
        <v>1.8926829268292682E-2</v>
      </c>
      <c r="F211" s="10">
        <f t="shared" si="25"/>
        <v>1.3290063359604389E-2</v>
      </c>
      <c r="G211" s="10">
        <f t="shared" si="27"/>
        <v>-0.55670103092783507</v>
      </c>
      <c r="H211" s="16">
        <f t="shared" si="26"/>
        <v>-1.0536585365853659E-2</v>
      </c>
    </row>
    <row r="212" spans="1:8" x14ac:dyDescent="0.2">
      <c r="A212" s="8"/>
      <c r="B212" s="34" t="s">
        <v>196</v>
      </c>
      <c r="C212" s="31">
        <v>245</v>
      </c>
      <c r="D212" s="9">
        <v>121</v>
      </c>
      <c r="E212" s="10">
        <f t="shared" si="24"/>
        <v>2.3902439024390244E-2</v>
      </c>
      <c r="F212" s="10">
        <f t="shared" si="25"/>
        <v>1.8698810075722452E-2</v>
      </c>
      <c r="G212" s="10">
        <f t="shared" si="27"/>
        <v>-0.5061224489795918</v>
      </c>
      <c r="H212" s="16">
        <f t="shared" si="26"/>
        <v>-1.2097560975609755E-2</v>
      </c>
    </row>
    <row r="213" spans="1:8" x14ac:dyDescent="0.2">
      <c r="A213" s="8"/>
      <c r="B213" s="34" t="s">
        <v>197</v>
      </c>
      <c r="C213" s="31">
        <v>393</v>
      </c>
      <c r="D213" s="9">
        <v>144</v>
      </c>
      <c r="E213" s="10">
        <f t="shared" ref="E213:E244" si="28">+IF(C213=0,"",C213/C$181)</f>
        <v>3.8341463414634146E-2</v>
      </c>
      <c r="F213" s="10">
        <f t="shared" ref="F213:F244" si="29">+IF(D213=0,"",D213/D$181)</f>
        <v>2.2253129346314324E-2</v>
      </c>
      <c r="G213" s="10">
        <f t="shared" si="27"/>
        <v>-0.63358778625954193</v>
      </c>
      <c r="H213" s="16">
        <f t="shared" ref="H213:H244" si="30">+IF(OR(AND(E213=""),(G213="")),"",E213*G213)</f>
        <v>-2.4292682926829266E-2</v>
      </c>
    </row>
    <row r="214" spans="1:8" x14ac:dyDescent="0.2">
      <c r="A214" s="8"/>
      <c r="B214" s="34" t="s">
        <v>198</v>
      </c>
      <c r="C214" s="31">
        <v>277</v>
      </c>
      <c r="D214" s="9">
        <v>226</v>
      </c>
      <c r="E214" s="10">
        <f t="shared" si="28"/>
        <v>2.7024390243902439E-2</v>
      </c>
      <c r="F214" s="10">
        <f t="shared" si="29"/>
        <v>3.4925050224076652E-2</v>
      </c>
      <c r="G214" s="10">
        <f t="shared" ref="G214:G245" si="31">+IF(AND(C214=0,D214=0)," ",IF(C214=0,1,IF(D214=0,-1,(D214-C214)/C214)))</f>
        <v>-0.18411552346570398</v>
      </c>
      <c r="H214" s="16">
        <f t="shared" si="30"/>
        <v>-4.9756097560975611E-3</v>
      </c>
    </row>
    <row r="215" spans="1:8" x14ac:dyDescent="0.2">
      <c r="A215" s="8"/>
      <c r="B215" s="34" t="s">
        <v>199</v>
      </c>
      <c r="C215" s="31">
        <v>99</v>
      </c>
      <c r="D215" s="9">
        <v>107</v>
      </c>
      <c r="E215" s="10">
        <f t="shared" si="28"/>
        <v>9.6585365853658536E-3</v>
      </c>
      <c r="F215" s="10">
        <f t="shared" si="29"/>
        <v>1.6535311389275227E-2</v>
      </c>
      <c r="G215" s="10">
        <f t="shared" si="31"/>
        <v>8.0808080808080815E-2</v>
      </c>
      <c r="H215" s="16">
        <f t="shared" si="30"/>
        <v>7.8048780487804882E-4</v>
      </c>
    </row>
    <row r="216" spans="1:8" x14ac:dyDescent="0.2">
      <c r="A216" s="8"/>
      <c r="B216" s="34" t="s">
        <v>200</v>
      </c>
      <c r="C216" s="31">
        <v>15</v>
      </c>
      <c r="D216" s="9">
        <v>14</v>
      </c>
      <c r="E216" s="10">
        <f t="shared" si="28"/>
        <v>1.4634146341463415E-3</v>
      </c>
      <c r="F216" s="10">
        <f t="shared" si="29"/>
        <v>2.1634986864472261E-3</v>
      </c>
      <c r="G216" s="10">
        <f t="shared" si="31"/>
        <v>-6.6666666666666666E-2</v>
      </c>
      <c r="H216" s="16">
        <f t="shared" si="30"/>
        <v>-9.7560975609756103E-5</v>
      </c>
    </row>
    <row r="217" spans="1:8" x14ac:dyDescent="0.2">
      <c r="A217" s="8"/>
      <c r="B217" s="34" t="s">
        <v>201</v>
      </c>
      <c r="C217" s="31">
        <v>1</v>
      </c>
      <c r="D217" s="9">
        <v>1</v>
      </c>
      <c r="E217" s="10">
        <f t="shared" si="28"/>
        <v>9.7560975609756103E-5</v>
      </c>
      <c r="F217" s="10">
        <f t="shared" si="29"/>
        <v>1.5453562046051616E-4</v>
      </c>
      <c r="G217" s="10">
        <f t="shared" si="31"/>
        <v>0</v>
      </c>
      <c r="H217" s="16">
        <f t="shared" si="30"/>
        <v>0</v>
      </c>
    </row>
    <row r="218" spans="1:8" x14ac:dyDescent="0.2">
      <c r="A218" s="8"/>
      <c r="B218" s="34" t="s">
        <v>202</v>
      </c>
      <c r="C218" s="31">
        <v>658</v>
      </c>
      <c r="D218" s="9">
        <v>136</v>
      </c>
      <c r="E218" s="10">
        <f t="shared" si="28"/>
        <v>6.4195121951219514E-2</v>
      </c>
      <c r="F218" s="10">
        <f t="shared" si="29"/>
        <v>2.1016844382630195E-2</v>
      </c>
      <c r="G218" s="10">
        <f t="shared" si="31"/>
        <v>-0.79331306990881456</v>
      </c>
      <c r="H218" s="16">
        <f t="shared" si="30"/>
        <v>-5.092682926829268E-2</v>
      </c>
    </row>
    <row r="219" spans="1:8" x14ac:dyDescent="0.2">
      <c r="A219" s="8"/>
      <c r="B219" s="34" t="s">
        <v>203</v>
      </c>
      <c r="C219" s="31">
        <v>109</v>
      </c>
      <c r="D219" s="9">
        <v>115</v>
      </c>
      <c r="E219" s="10">
        <f t="shared" si="28"/>
        <v>1.0634146341463415E-2</v>
      </c>
      <c r="F219" s="10">
        <f t="shared" si="29"/>
        <v>1.7771596352959357E-2</v>
      </c>
      <c r="G219" s="10">
        <f t="shared" si="31"/>
        <v>5.5045871559633031E-2</v>
      </c>
      <c r="H219" s="16">
        <f t="shared" si="30"/>
        <v>5.8536585365853667E-4</v>
      </c>
    </row>
    <row r="220" spans="1:8" x14ac:dyDescent="0.2">
      <c r="A220" s="8"/>
      <c r="B220" s="34" t="s">
        <v>204</v>
      </c>
      <c r="C220" s="31">
        <v>60</v>
      </c>
      <c r="D220" s="9">
        <v>28</v>
      </c>
      <c r="E220" s="10">
        <f t="shared" si="28"/>
        <v>5.8536585365853658E-3</v>
      </c>
      <c r="F220" s="10">
        <f t="shared" si="29"/>
        <v>4.3269973728944523E-3</v>
      </c>
      <c r="G220" s="10">
        <f t="shared" si="31"/>
        <v>-0.53333333333333333</v>
      </c>
      <c r="H220" s="16">
        <f t="shared" si="30"/>
        <v>-3.1219512195121953E-3</v>
      </c>
    </row>
    <row r="221" spans="1:8" x14ac:dyDescent="0.2">
      <c r="A221" s="8"/>
      <c r="B221" s="34" t="s">
        <v>205</v>
      </c>
      <c r="C221" s="31">
        <v>0</v>
      </c>
      <c r="D221" s="9">
        <v>1</v>
      </c>
      <c r="E221" s="10" t="str">
        <f t="shared" si="28"/>
        <v/>
      </c>
      <c r="F221" s="10">
        <f t="shared" si="29"/>
        <v>1.5453562046051616E-4</v>
      </c>
      <c r="G221" s="10">
        <f t="shared" si="31"/>
        <v>1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3</v>
      </c>
      <c r="D222" s="9">
        <v>7</v>
      </c>
      <c r="E222" s="10">
        <f t="shared" si="28"/>
        <v>2.9268292682926828E-4</v>
      </c>
      <c r="F222" s="10">
        <f t="shared" si="29"/>
        <v>1.0817493432236131E-3</v>
      </c>
      <c r="G222" s="10">
        <f t="shared" si="31"/>
        <v>1.3333333333333333</v>
      </c>
      <c r="H222" s="16">
        <f t="shared" si="30"/>
        <v>3.9024390243902436E-4</v>
      </c>
    </row>
    <row r="223" spans="1:8" ht="25.5" x14ac:dyDescent="0.2">
      <c r="A223" s="8"/>
      <c r="B223" s="34" t="s">
        <v>207</v>
      </c>
      <c r="C223" s="31">
        <v>240</v>
      </c>
      <c r="D223" s="9">
        <v>136</v>
      </c>
      <c r="E223" s="10">
        <f t="shared" si="28"/>
        <v>2.3414634146341463E-2</v>
      </c>
      <c r="F223" s="10">
        <f t="shared" si="29"/>
        <v>2.1016844382630195E-2</v>
      </c>
      <c r="G223" s="10">
        <f t="shared" si="31"/>
        <v>-0.43333333333333335</v>
      </c>
      <c r="H223" s="16">
        <f t="shared" si="30"/>
        <v>-1.0146341463414634E-2</v>
      </c>
    </row>
    <row r="224" spans="1:8" x14ac:dyDescent="0.2">
      <c r="A224" s="8"/>
      <c r="B224" s="34" t="s">
        <v>208</v>
      </c>
      <c r="C224" s="31">
        <v>23</v>
      </c>
      <c r="D224" s="9">
        <v>29</v>
      </c>
      <c r="E224" s="10">
        <f t="shared" si="28"/>
        <v>2.2439024390243901E-3</v>
      </c>
      <c r="F224" s="10">
        <f t="shared" si="29"/>
        <v>4.4815329933549685E-3</v>
      </c>
      <c r="G224" s="10">
        <f t="shared" si="31"/>
        <v>0.2608695652173913</v>
      </c>
      <c r="H224" s="16">
        <f t="shared" si="30"/>
        <v>5.8536585365853656E-4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15</v>
      </c>
      <c r="D226" s="9">
        <v>2</v>
      </c>
      <c r="E226" s="10">
        <f t="shared" si="28"/>
        <v>1.4634146341463415E-3</v>
      </c>
      <c r="F226" s="10">
        <f t="shared" si="29"/>
        <v>3.0907124092103232E-4</v>
      </c>
      <c r="G226" s="10">
        <f t="shared" si="31"/>
        <v>-0.8666666666666667</v>
      </c>
      <c r="H226" s="16">
        <f t="shared" si="30"/>
        <v>-1.2682926829268293E-3</v>
      </c>
    </row>
    <row r="227" spans="1:8" x14ac:dyDescent="0.2">
      <c r="A227" s="8"/>
      <c r="B227" s="34" t="s">
        <v>211</v>
      </c>
      <c r="C227" s="31">
        <v>7</v>
      </c>
      <c r="D227" s="9">
        <v>1</v>
      </c>
      <c r="E227" s="10">
        <f t="shared" si="28"/>
        <v>6.8292682926829264E-4</v>
      </c>
      <c r="F227" s="10">
        <f t="shared" si="29"/>
        <v>1.5453562046051616E-4</v>
      </c>
      <c r="G227" s="10">
        <f t="shared" si="31"/>
        <v>-0.8571428571428571</v>
      </c>
      <c r="H227" s="16">
        <f t="shared" si="30"/>
        <v>-5.8536585365853656E-4</v>
      </c>
    </row>
    <row r="228" spans="1:8" x14ac:dyDescent="0.2">
      <c r="A228" s="8"/>
      <c r="B228" s="34" t="s">
        <v>212</v>
      </c>
      <c r="C228" s="31">
        <v>255</v>
      </c>
      <c r="D228" s="9">
        <v>186</v>
      </c>
      <c r="E228" s="10">
        <f t="shared" si="28"/>
        <v>2.4878048780487806E-2</v>
      </c>
      <c r="F228" s="10">
        <f t="shared" si="29"/>
        <v>2.8743625405656004E-2</v>
      </c>
      <c r="G228" s="10">
        <f t="shared" si="31"/>
        <v>-0.27058823529411763</v>
      </c>
      <c r="H228" s="16">
        <f t="shared" si="30"/>
        <v>-6.7317073170731706E-3</v>
      </c>
    </row>
    <row r="229" spans="1:8" x14ac:dyDescent="0.2">
      <c r="A229" s="8"/>
      <c r="B229" s="34" t="s">
        <v>213</v>
      </c>
      <c r="C229" s="31">
        <v>1</v>
      </c>
      <c r="D229" s="9">
        <v>4</v>
      </c>
      <c r="E229" s="10">
        <f t="shared" si="28"/>
        <v>9.7560975609756103E-5</v>
      </c>
      <c r="F229" s="10">
        <f t="shared" si="29"/>
        <v>6.1814248184206464E-4</v>
      </c>
      <c r="G229" s="10">
        <f t="shared" si="31"/>
        <v>3</v>
      </c>
      <c r="H229" s="16">
        <f t="shared" si="30"/>
        <v>2.9268292682926834E-4</v>
      </c>
    </row>
    <row r="230" spans="1:8" x14ac:dyDescent="0.2">
      <c r="A230" s="8"/>
      <c r="B230" s="34" t="s">
        <v>214</v>
      </c>
      <c r="C230" s="31">
        <v>0</v>
      </c>
      <c r="D230" s="9">
        <v>1</v>
      </c>
      <c r="E230" s="10" t="str">
        <f t="shared" si="28"/>
        <v/>
      </c>
      <c r="F230" s="10">
        <f t="shared" si="29"/>
        <v>1.5453562046051616E-4</v>
      </c>
      <c r="G230" s="10">
        <f t="shared" si="31"/>
        <v>1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1</v>
      </c>
      <c r="D232" s="9">
        <v>0</v>
      </c>
      <c r="E232" s="10">
        <f t="shared" si="28"/>
        <v>9.7560975609756103E-5</v>
      </c>
      <c r="F232" s="10" t="str">
        <f t="shared" si="29"/>
        <v/>
      </c>
      <c r="G232" s="10">
        <f t="shared" si="31"/>
        <v>-1</v>
      </c>
      <c r="H232" s="16">
        <f t="shared" si="30"/>
        <v>-9.7560975609756103E-5</v>
      </c>
    </row>
    <row r="233" spans="1:8" x14ac:dyDescent="0.2">
      <c r="A233" s="8"/>
      <c r="B233" s="34" t="s">
        <v>217</v>
      </c>
      <c r="C233" s="31">
        <v>8</v>
      </c>
      <c r="D233" s="9">
        <v>1</v>
      </c>
      <c r="E233" s="10">
        <f t="shared" si="28"/>
        <v>7.8048780487804882E-4</v>
      </c>
      <c r="F233" s="10">
        <f t="shared" si="29"/>
        <v>1.5453562046051616E-4</v>
      </c>
      <c r="G233" s="10">
        <f t="shared" si="31"/>
        <v>-0.875</v>
      </c>
      <c r="H233" s="16">
        <f t="shared" si="30"/>
        <v>-6.8292682926829275E-4</v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470</v>
      </c>
      <c r="D235" s="9">
        <v>210</v>
      </c>
      <c r="E235" s="10">
        <f t="shared" si="28"/>
        <v>4.5853658536585365E-2</v>
      </c>
      <c r="F235" s="10">
        <f t="shared" si="29"/>
        <v>3.2452480296708393E-2</v>
      </c>
      <c r="G235" s="10">
        <f t="shared" si="31"/>
        <v>-0.55319148936170215</v>
      </c>
      <c r="H235" s="16">
        <f t="shared" si="30"/>
        <v>-2.5365853658536587E-2</v>
      </c>
    </row>
    <row r="236" spans="1:8" x14ac:dyDescent="0.2">
      <c r="A236" s="8"/>
      <c r="B236" s="34" t="s">
        <v>220</v>
      </c>
      <c r="C236" s="31">
        <v>1</v>
      </c>
      <c r="D236" s="9">
        <v>0</v>
      </c>
      <c r="E236" s="10">
        <f t="shared" si="28"/>
        <v>9.7560975609756103E-5</v>
      </c>
      <c r="F236" s="10" t="str">
        <f t="shared" si="29"/>
        <v/>
      </c>
      <c r="G236" s="10">
        <f t="shared" si="31"/>
        <v>-1</v>
      </c>
      <c r="H236" s="16">
        <f t="shared" si="30"/>
        <v>-9.7560975609756103E-5</v>
      </c>
    </row>
    <row r="237" spans="1:8" x14ac:dyDescent="0.2">
      <c r="A237" s="8"/>
      <c r="B237" s="34" t="s">
        <v>221</v>
      </c>
      <c r="C237" s="31">
        <v>1</v>
      </c>
      <c r="D237" s="9">
        <v>2</v>
      </c>
      <c r="E237" s="10">
        <f t="shared" si="28"/>
        <v>9.7560975609756103E-5</v>
      </c>
      <c r="F237" s="10">
        <f t="shared" si="29"/>
        <v>3.0907124092103232E-4</v>
      </c>
      <c r="G237" s="10">
        <f t="shared" si="31"/>
        <v>1</v>
      </c>
      <c r="H237" s="16">
        <f t="shared" si="30"/>
        <v>9.7560975609756103E-5</v>
      </c>
    </row>
    <row r="238" spans="1:8" x14ac:dyDescent="0.2">
      <c r="A238" s="8"/>
      <c r="B238" s="34" t="s">
        <v>222</v>
      </c>
      <c r="C238" s="31">
        <v>21</v>
      </c>
      <c r="D238" s="9">
        <v>12</v>
      </c>
      <c r="E238" s="10">
        <f t="shared" si="28"/>
        <v>2.0487804878048781E-3</v>
      </c>
      <c r="F238" s="10">
        <f t="shared" si="29"/>
        <v>1.8544274455261937E-3</v>
      </c>
      <c r="G238" s="10">
        <f t="shared" si="31"/>
        <v>-0.42857142857142855</v>
      </c>
      <c r="H238" s="16">
        <f t="shared" si="30"/>
        <v>-8.780487804878049E-4</v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94</v>
      </c>
      <c r="D241" s="9">
        <v>103</v>
      </c>
      <c r="E241" s="10">
        <f t="shared" si="28"/>
        <v>9.1707317073170726E-3</v>
      </c>
      <c r="F241" s="10">
        <f t="shared" si="29"/>
        <v>1.5917168907433162E-2</v>
      </c>
      <c r="G241" s="10">
        <f t="shared" si="31"/>
        <v>9.5744680851063829E-2</v>
      </c>
      <c r="H241" s="16">
        <f t="shared" si="30"/>
        <v>8.7804878048780479E-4</v>
      </c>
    </row>
    <row r="242" spans="1:8" x14ac:dyDescent="0.2">
      <c r="A242" s="8"/>
      <c r="B242" s="34" t="s">
        <v>226</v>
      </c>
      <c r="C242" s="31">
        <v>2</v>
      </c>
      <c r="D242" s="9">
        <v>0</v>
      </c>
      <c r="E242" s="10">
        <f t="shared" si="28"/>
        <v>1.9512195121951221E-4</v>
      </c>
      <c r="F242" s="10" t="str">
        <f t="shared" si="29"/>
        <v/>
      </c>
      <c r="G242" s="10">
        <f t="shared" si="31"/>
        <v>-1</v>
      </c>
      <c r="H242" s="16">
        <f t="shared" si="30"/>
        <v>-1.9512195121951221E-4</v>
      </c>
    </row>
    <row r="243" spans="1:8" x14ac:dyDescent="0.2">
      <c r="A243" s="8"/>
      <c r="B243" s="34" t="s">
        <v>227</v>
      </c>
      <c r="C243" s="31">
        <v>3</v>
      </c>
      <c r="D243" s="9">
        <v>0</v>
      </c>
      <c r="E243" s="10">
        <f t="shared" si="28"/>
        <v>2.9268292682926828E-4</v>
      </c>
      <c r="F243" s="10" t="str">
        <f t="shared" si="29"/>
        <v/>
      </c>
      <c r="G243" s="10">
        <f t="shared" si="31"/>
        <v>-1</v>
      </c>
      <c r="H243" s="16">
        <f t="shared" si="30"/>
        <v>-2.9268292682926828E-4</v>
      </c>
    </row>
    <row r="244" spans="1:8" x14ac:dyDescent="0.2">
      <c r="A244" s="8"/>
      <c r="B244" s="34" t="s">
        <v>228</v>
      </c>
      <c r="C244" s="31">
        <v>4</v>
      </c>
      <c r="D244" s="9">
        <v>0</v>
      </c>
      <c r="E244" s="10">
        <f t="shared" si="28"/>
        <v>3.9024390243902441E-4</v>
      </c>
      <c r="F244" s="10" t="str">
        <f t="shared" si="29"/>
        <v/>
      </c>
      <c r="G244" s="10">
        <f t="shared" si="31"/>
        <v>-1</v>
      </c>
      <c r="H244" s="16">
        <f t="shared" si="30"/>
        <v>-3.9024390243902441E-4</v>
      </c>
    </row>
    <row r="245" spans="1:8" ht="25.5" x14ac:dyDescent="0.2">
      <c r="A245" s="8"/>
      <c r="B245" s="34" t="s">
        <v>229</v>
      </c>
      <c r="C245" s="31">
        <v>7</v>
      </c>
      <c r="D245" s="9">
        <v>12</v>
      </c>
      <c r="E245" s="10">
        <f t="shared" ref="E245:E276" si="32">+IF(C245=0,"",C245/C$181)</f>
        <v>6.8292682926829264E-4</v>
      </c>
      <c r="F245" s="10">
        <f t="shared" ref="F245:F276" si="33">+IF(D245=0,"",D245/D$181)</f>
        <v>1.8544274455261937E-3</v>
      </c>
      <c r="G245" s="10">
        <f t="shared" si="31"/>
        <v>0.7142857142857143</v>
      </c>
      <c r="H245" s="16">
        <f t="shared" ref="H245:H276" si="34">+IF(OR(AND(E245=""),(G245="")),"",E245*G245)</f>
        <v>4.8780487804878049E-4</v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20</v>
      </c>
      <c r="D247" s="9">
        <v>7</v>
      </c>
      <c r="E247" s="10">
        <f t="shared" si="32"/>
        <v>1.9512195121951219E-3</v>
      </c>
      <c r="F247" s="10">
        <f t="shared" si="33"/>
        <v>1.0817493432236131E-3</v>
      </c>
      <c r="G247" s="10">
        <f t="shared" si="35"/>
        <v>-0.65</v>
      </c>
      <c r="H247" s="16">
        <f t="shared" si="34"/>
        <v>-1.2682926829268293E-3</v>
      </c>
    </row>
    <row r="248" spans="1:8" x14ac:dyDescent="0.2">
      <c r="A248" s="8"/>
      <c r="B248" s="34" t="s">
        <v>232</v>
      </c>
      <c r="C248" s="31">
        <v>61</v>
      </c>
      <c r="D248" s="9">
        <v>34</v>
      </c>
      <c r="E248" s="10">
        <f t="shared" si="32"/>
        <v>5.951219512195122E-3</v>
      </c>
      <c r="F248" s="10">
        <f t="shared" si="33"/>
        <v>5.2542110956575487E-3</v>
      </c>
      <c r="G248" s="10">
        <f t="shared" si="35"/>
        <v>-0.44262295081967212</v>
      </c>
      <c r="H248" s="16">
        <f t="shared" si="34"/>
        <v>-2.6341463414634148E-3</v>
      </c>
    </row>
    <row r="249" spans="1:8" x14ac:dyDescent="0.2">
      <c r="A249" s="8"/>
      <c r="B249" s="34" t="s">
        <v>233</v>
      </c>
      <c r="C249" s="31">
        <v>50</v>
      </c>
      <c r="D249" s="9">
        <v>30</v>
      </c>
      <c r="E249" s="10">
        <f t="shared" si="32"/>
        <v>4.8780487804878049E-3</v>
      </c>
      <c r="F249" s="10">
        <f t="shared" si="33"/>
        <v>4.6360686138154847E-3</v>
      </c>
      <c r="G249" s="10">
        <f t="shared" si="35"/>
        <v>-0.4</v>
      </c>
      <c r="H249" s="16">
        <f t="shared" si="34"/>
        <v>-1.9512195121951219E-3</v>
      </c>
    </row>
    <row r="250" spans="1:8" ht="25.5" x14ac:dyDescent="0.2">
      <c r="A250" s="8"/>
      <c r="B250" s="34" t="s">
        <v>234</v>
      </c>
      <c r="C250" s="31">
        <v>1</v>
      </c>
      <c r="D250" s="9">
        <v>0</v>
      </c>
      <c r="E250" s="10">
        <f t="shared" si="32"/>
        <v>9.7560975609756103E-5</v>
      </c>
      <c r="F250" s="10" t="str">
        <f t="shared" si="33"/>
        <v/>
      </c>
      <c r="G250" s="10">
        <f t="shared" si="35"/>
        <v>-1</v>
      </c>
      <c r="H250" s="16">
        <f t="shared" si="34"/>
        <v>-9.7560975609756103E-5</v>
      </c>
    </row>
    <row r="251" spans="1:8" x14ac:dyDescent="0.2">
      <c r="A251" s="8"/>
      <c r="B251" s="34" t="s">
        <v>235</v>
      </c>
      <c r="C251" s="31">
        <v>129</v>
      </c>
      <c r="D251" s="9">
        <v>33</v>
      </c>
      <c r="E251" s="10">
        <f t="shared" si="32"/>
        <v>1.2585365853658537E-2</v>
      </c>
      <c r="F251" s="10">
        <f t="shared" si="33"/>
        <v>5.0996754751970333E-3</v>
      </c>
      <c r="G251" s="10">
        <f t="shared" si="35"/>
        <v>-0.7441860465116279</v>
      </c>
      <c r="H251" s="16">
        <f t="shared" si="34"/>
        <v>-9.365853658536585E-3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1</v>
      </c>
      <c r="D253" s="9">
        <v>0</v>
      </c>
      <c r="E253" s="10">
        <f t="shared" si="32"/>
        <v>9.7560975609756103E-5</v>
      </c>
      <c r="F253" s="10" t="str">
        <f t="shared" si="33"/>
        <v/>
      </c>
      <c r="G253" s="10">
        <f t="shared" si="35"/>
        <v>-1</v>
      </c>
      <c r="H253" s="16">
        <f t="shared" si="34"/>
        <v>-9.7560975609756103E-5</v>
      </c>
    </row>
    <row r="254" spans="1:8" x14ac:dyDescent="0.2">
      <c r="A254" s="8"/>
      <c r="B254" s="34" t="s">
        <v>238</v>
      </c>
      <c r="C254" s="31">
        <v>12</v>
      </c>
      <c r="D254" s="9">
        <v>16</v>
      </c>
      <c r="E254" s="10">
        <f t="shared" si="32"/>
        <v>1.1707317073170731E-3</v>
      </c>
      <c r="F254" s="10">
        <f t="shared" si="33"/>
        <v>2.4725699273682586E-3</v>
      </c>
      <c r="G254" s="10">
        <f t="shared" si="35"/>
        <v>0.33333333333333331</v>
      </c>
      <c r="H254" s="16">
        <f t="shared" si="34"/>
        <v>3.9024390243902436E-4</v>
      </c>
    </row>
    <row r="255" spans="1:8" ht="25.5" x14ac:dyDescent="0.2">
      <c r="A255" s="8"/>
      <c r="B255" s="34" t="s">
        <v>239</v>
      </c>
      <c r="C255" s="31">
        <v>1</v>
      </c>
      <c r="D255" s="9">
        <v>1</v>
      </c>
      <c r="E255" s="10">
        <f t="shared" si="32"/>
        <v>9.7560975609756103E-5</v>
      </c>
      <c r="F255" s="10">
        <f t="shared" si="33"/>
        <v>1.5453562046051616E-4</v>
      </c>
      <c r="G255" s="10">
        <f t="shared" si="35"/>
        <v>0</v>
      </c>
      <c r="H255" s="16">
        <f t="shared" si="34"/>
        <v>0</v>
      </c>
    </row>
    <row r="256" spans="1:8" x14ac:dyDescent="0.2">
      <c r="A256" s="8"/>
      <c r="B256" s="34" t="s">
        <v>240</v>
      </c>
      <c r="C256" s="31">
        <v>2</v>
      </c>
      <c r="D256" s="9">
        <v>2</v>
      </c>
      <c r="E256" s="10">
        <f t="shared" si="32"/>
        <v>1.9512195121951221E-4</v>
      </c>
      <c r="F256" s="10">
        <f t="shared" si="33"/>
        <v>3.0907124092103232E-4</v>
      </c>
      <c r="G256" s="10">
        <f t="shared" si="35"/>
        <v>0</v>
      </c>
      <c r="H256" s="16">
        <f t="shared" si="34"/>
        <v>0</v>
      </c>
    </row>
    <row r="257" spans="1:8" ht="25.5" x14ac:dyDescent="0.2">
      <c r="A257" s="8"/>
      <c r="B257" s="34" t="s">
        <v>241</v>
      </c>
      <c r="C257" s="31">
        <v>1</v>
      </c>
      <c r="D257" s="9">
        <v>0</v>
      </c>
      <c r="E257" s="10">
        <f t="shared" si="32"/>
        <v>9.7560975609756103E-5</v>
      </c>
      <c r="F257" s="10" t="str">
        <f t="shared" si="33"/>
        <v/>
      </c>
      <c r="G257" s="10">
        <f t="shared" si="35"/>
        <v>-1</v>
      </c>
      <c r="H257" s="16">
        <f t="shared" si="34"/>
        <v>-9.7560975609756103E-5</v>
      </c>
    </row>
    <row r="258" spans="1:8" x14ac:dyDescent="0.2">
      <c r="A258" s="8"/>
      <c r="B258" s="34" t="s">
        <v>242</v>
      </c>
      <c r="C258" s="31">
        <v>11</v>
      </c>
      <c r="D258" s="9">
        <v>33</v>
      </c>
      <c r="E258" s="10">
        <f t="shared" si="32"/>
        <v>1.0731707317073172E-3</v>
      </c>
      <c r="F258" s="10">
        <f t="shared" si="33"/>
        <v>5.0996754751970333E-3</v>
      </c>
      <c r="G258" s="10">
        <f t="shared" si="35"/>
        <v>2</v>
      </c>
      <c r="H258" s="16">
        <f t="shared" si="34"/>
        <v>2.1463414634146343E-3</v>
      </c>
    </row>
    <row r="259" spans="1:8" x14ac:dyDescent="0.2">
      <c r="A259" s="8"/>
      <c r="B259" s="34" t="s">
        <v>243</v>
      </c>
      <c r="C259" s="31">
        <v>2</v>
      </c>
      <c r="D259" s="9">
        <v>2</v>
      </c>
      <c r="E259" s="10">
        <f t="shared" si="32"/>
        <v>1.9512195121951221E-4</v>
      </c>
      <c r="F259" s="10">
        <f t="shared" si="33"/>
        <v>3.0907124092103232E-4</v>
      </c>
      <c r="G259" s="10">
        <f t="shared" si="35"/>
        <v>0</v>
      </c>
      <c r="H259" s="16">
        <f t="shared" si="34"/>
        <v>0</v>
      </c>
    </row>
    <row r="260" spans="1:8" x14ac:dyDescent="0.2">
      <c r="A260" s="8"/>
      <c r="B260" s="34" t="s">
        <v>244</v>
      </c>
      <c r="C260" s="31">
        <v>27</v>
      </c>
      <c r="D260" s="9">
        <v>11</v>
      </c>
      <c r="E260" s="10">
        <f t="shared" si="32"/>
        <v>2.6341463414634148E-3</v>
      </c>
      <c r="F260" s="10">
        <f t="shared" si="33"/>
        <v>1.6998918250656777E-3</v>
      </c>
      <c r="G260" s="10">
        <f t="shared" si="35"/>
        <v>-0.59259259259259256</v>
      </c>
      <c r="H260" s="16">
        <f t="shared" si="34"/>
        <v>-1.5609756097560976E-3</v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4</v>
      </c>
      <c r="D262" s="9">
        <v>0</v>
      </c>
      <c r="E262" s="10">
        <f t="shared" si="32"/>
        <v>3.9024390243902441E-4</v>
      </c>
      <c r="F262" s="10" t="str">
        <f t="shared" si="33"/>
        <v/>
      </c>
      <c r="G262" s="10">
        <f t="shared" si="35"/>
        <v>-1</v>
      </c>
      <c r="H262" s="16">
        <f t="shared" si="34"/>
        <v>-3.9024390243902441E-4</v>
      </c>
    </row>
    <row r="263" spans="1:8" ht="25.5" x14ac:dyDescent="0.2">
      <c r="A263" s="8"/>
      <c r="B263" s="34" t="s">
        <v>247</v>
      </c>
      <c r="C263" s="31">
        <v>38</v>
      </c>
      <c r="D263" s="9">
        <v>10</v>
      </c>
      <c r="E263" s="10">
        <f t="shared" si="32"/>
        <v>3.7073170731707315E-3</v>
      </c>
      <c r="F263" s="10">
        <f t="shared" si="33"/>
        <v>1.5453562046051615E-3</v>
      </c>
      <c r="G263" s="10">
        <f t="shared" si="35"/>
        <v>-0.73684210526315785</v>
      </c>
      <c r="H263" s="16">
        <f t="shared" si="34"/>
        <v>-2.7317073170731706E-3</v>
      </c>
    </row>
    <row r="264" spans="1:8" x14ac:dyDescent="0.2">
      <c r="A264" s="8"/>
      <c r="B264" s="34" t="s">
        <v>248</v>
      </c>
      <c r="C264" s="31">
        <v>9</v>
      </c>
      <c r="D264" s="9">
        <v>1</v>
      </c>
      <c r="E264" s="10">
        <f t="shared" si="32"/>
        <v>8.780487804878049E-4</v>
      </c>
      <c r="F264" s="10">
        <f t="shared" si="33"/>
        <v>1.5453562046051616E-4</v>
      </c>
      <c r="G264" s="10">
        <f t="shared" si="35"/>
        <v>-0.88888888888888884</v>
      </c>
      <c r="H264" s="16">
        <f t="shared" si="34"/>
        <v>-7.8048780487804871E-4</v>
      </c>
    </row>
    <row r="265" spans="1:8" ht="25.5" x14ac:dyDescent="0.2">
      <c r="A265" s="8"/>
      <c r="B265" s="34" t="s">
        <v>249</v>
      </c>
      <c r="C265" s="31">
        <v>1</v>
      </c>
      <c r="D265" s="9">
        <v>1</v>
      </c>
      <c r="E265" s="10">
        <f t="shared" si="32"/>
        <v>9.7560975609756103E-5</v>
      </c>
      <c r="F265" s="10">
        <f t="shared" si="33"/>
        <v>1.5453562046051616E-4</v>
      </c>
      <c r="G265" s="10">
        <f t="shared" si="35"/>
        <v>0</v>
      </c>
      <c r="H265" s="16">
        <f t="shared" si="34"/>
        <v>0</v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5</v>
      </c>
      <c r="D268" s="9">
        <v>7</v>
      </c>
      <c r="E268" s="10">
        <f t="shared" si="32"/>
        <v>4.8780487804878049E-4</v>
      </c>
      <c r="F268" s="10">
        <f t="shared" si="33"/>
        <v>1.0817493432236131E-3</v>
      </c>
      <c r="G268" s="10">
        <f t="shared" si="35"/>
        <v>0.4</v>
      </c>
      <c r="H268" s="16">
        <f t="shared" si="34"/>
        <v>1.9512195121951221E-4</v>
      </c>
    </row>
    <row r="269" spans="1:8" ht="25.5" x14ac:dyDescent="0.2">
      <c r="A269" s="8"/>
      <c r="B269" s="34" t="s">
        <v>253</v>
      </c>
      <c r="C269" s="31">
        <v>113</v>
      </c>
      <c r="D269" s="9">
        <v>47</v>
      </c>
      <c r="E269" s="10">
        <f t="shared" si="32"/>
        <v>1.1024390243902438E-2</v>
      </c>
      <c r="F269" s="10">
        <f t="shared" si="33"/>
        <v>7.2631741616442586E-3</v>
      </c>
      <c r="G269" s="10">
        <f t="shared" si="35"/>
        <v>-0.58407079646017701</v>
      </c>
      <c r="H269" s="16">
        <f t="shared" si="34"/>
        <v>-6.4390243902439021E-3</v>
      </c>
    </row>
    <row r="270" spans="1:8" x14ac:dyDescent="0.2">
      <c r="A270" s="8"/>
      <c r="B270" s="34" t="s">
        <v>254</v>
      </c>
      <c r="C270" s="31">
        <v>66</v>
      </c>
      <c r="D270" s="9">
        <v>36</v>
      </c>
      <c r="E270" s="10">
        <f t="shared" si="32"/>
        <v>6.4390243902439021E-3</v>
      </c>
      <c r="F270" s="10">
        <f t="shared" si="33"/>
        <v>5.5632823365785811E-3</v>
      </c>
      <c r="G270" s="10">
        <f t="shared" si="35"/>
        <v>-0.45454545454545453</v>
      </c>
      <c r="H270" s="16">
        <f t="shared" si="34"/>
        <v>-2.9268292682926825E-3</v>
      </c>
    </row>
    <row r="271" spans="1:8" x14ac:dyDescent="0.2">
      <c r="A271" s="8"/>
      <c r="B271" s="34" t="s">
        <v>255</v>
      </c>
      <c r="C271" s="31">
        <v>2</v>
      </c>
      <c r="D271" s="9">
        <v>0</v>
      </c>
      <c r="E271" s="10">
        <f t="shared" si="32"/>
        <v>1.9512195121951221E-4</v>
      </c>
      <c r="F271" s="10" t="str">
        <f t="shared" si="33"/>
        <v/>
      </c>
      <c r="G271" s="10">
        <f t="shared" si="35"/>
        <v>-1</v>
      </c>
      <c r="H271" s="16">
        <f t="shared" si="34"/>
        <v>-1.9512195121951221E-4</v>
      </c>
    </row>
    <row r="272" spans="1:8" x14ac:dyDescent="0.2">
      <c r="A272" s="8"/>
      <c r="B272" s="34" t="s">
        <v>256</v>
      </c>
      <c r="C272" s="31">
        <v>14</v>
      </c>
      <c r="D272" s="9">
        <v>21</v>
      </c>
      <c r="E272" s="10">
        <f t="shared" si="32"/>
        <v>1.3658536585365853E-3</v>
      </c>
      <c r="F272" s="10">
        <f t="shared" si="33"/>
        <v>3.2452480296708392E-3</v>
      </c>
      <c r="G272" s="10">
        <f t="shared" si="35"/>
        <v>0.5</v>
      </c>
      <c r="H272" s="16">
        <f t="shared" si="34"/>
        <v>6.8292682926829264E-4</v>
      </c>
    </row>
    <row r="273" spans="1:8" x14ac:dyDescent="0.2">
      <c r="A273" s="8"/>
      <c r="B273" s="34" t="s">
        <v>257</v>
      </c>
      <c r="C273" s="31">
        <v>2</v>
      </c>
      <c r="D273" s="9">
        <v>2</v>
      </c>
      <c r="E273" s="10">
        <f t="shared" si="32"/>
        <v>1.9512195121951221E-4</v>
      </c>
      <c r="F273" s="10">
        <f t="shared" si="33"/>
        <v>3.0907124092103232E-4</v>
      </c>
      <c r="G273" s="10">
        <f t="shared" si="35"/>
        <v>0</v>
      </c>
      <c r="H273" s="16">
        <f t="shared" si="34"/>
        <v>0</v>
      </c>
    </row>
    <row r="274" spans="1:8" x14ac:dyDescent="0.2">
      <c r="A274" s="8"/>
      <c r="B274" s="34" t="s">
        <v>258</v>
      </c>
      <c r="C274" s="31">
        <v>146</v>
      </c>
      <c r="D274" s="9">
        <v>72</v>
      </c>
      <c r="E274" s="10">
        <f t="shared" si="32"/>
        <v>1.4243902439024391E-2</v>
      </c>
      <c r="F274" s="10">
        <f t="shared" si="33"/>
        <v>1.1126564673157162E-2</v>
      </c>
      <c r="G274" s="10">
        <f t="shared" si="35"/>
        <v>-0.50684931506849318</v>
      </c>
      <c r="H274" s="16">
        <f t="shared" si="34"/>
        <v>-7.2195121951219516E-3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33</v>
      </c>
      <c r="D277" s="9">
        <v>3</v>
      </c>
      <c r="E277" s="10">
        <f t="shared" ref="E277:E308" si="36">+IF(C277=0,"",C277/C$181)</f>
        <v>3.219512195121951E-3</v>
      </c>
      <c r="F277" s="10">
        <f t="shared" ref="F277:F308" si="37">+IF(D277=0,"",D277/D$181)</f>
        <v>4.6360686138154843E-4</v>
      </c>
      <c r="G277" s="10">
        <f t="shared" si="35"/>
        <v>-0.90909090909090906</v>
      </c>
      <c r="H277" s="16">
        <f t="shared" ref="H277:H308" si="38">+IF(OR(AND(E277=""),(G277="")),"",E277*G277)</f>
        <v>-2.9268292682926825E-3</v>
      </c>
    </row>
    <row r="278" spans="1:8" x14ac:dyDescent="0.2">
      <c r="A278" s="8"/>
      <c r="B278" s="34" t="s">
        <v>262</v>
      </c>
      <c r="C278" s="31">
        <v>2</v>
      </c>
      <c r="D278" s="9">
        <v>0</v>
      </c>
      <c r="E278" s="10">
        <f t="shared" si="36"/>
        <v>1.9512195121951221E-4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6">
        <f t="shared" si="38"/>
        <v>-1.9512195121951221E-4</v>
      </c>
    </row>
    <row r="279" spans="1:8" x14ac:dyDescent="0.2">
      <c r="A279" s="8"/>
      <c r="B279" s="34" t="s">
        <v>263</v>
      </c>
      <c r="C279" s="31">
        <v>0</v>
      </c>
      <c r="D279" s="9">
        <v>11</v>
      </c>
      <c r="E279" s="10" t="str">
        <f t="shared" si="36"/>
        <v/>
      </c>
      <c r="F279" s="10">
        <f t="shared" si="37"/>
        <v>1.6998918250656777E-3</v>
      </c>
      <c r="G279" s="10">
        <f t="shared" si="39"/>
        <v>1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22</v>
      </c>
      <c r="D280" s="9">
        <v>1</v>
      </c>
      <c r="E280" s="10">
        <f t="shared" si="36"/>
        <v>2.1463414634146343E-3</v>
      </c>
      <c r="F280" s="10">
        <f t="shared" si="37"/>
        <v>1.5453562046051616E-4</v>
      </c>
      <c r="G280" s="10">
        <f t="shared" si="39"/>
        <v>-0.95454545454545459</v>
      </c>
      <c r="H280" s="16">
        <f t="shared" si="38"/>
        <v>-2.0487804878048781E-3</v>
      </c>
    </row>
    <row r="281" spans="1:8" x14ac:dyDescent="0.2">
      <c r="A281" s="8"/>
      <c r="B281" s="34" t="s">
        <v>265</v>
      </c>
      <c r="C281" s="31">
        <v>16</v>
      </c>
      <c r="D281" s="9">
        <v>8</v>
      </c>
      <c r="E281" s="10">
        <f t="shared" si="36"/>
        <v>1.5609756097560976E-3</v>
      </c>
      <c r="F281" s="10">
        <f t="shared" si="37"/>
        <v>1.2362849636841293E-3</v>
      </c>
      <c r="G281" s="10">
        <f t="shared" si="39"/>
        <v>-0.5</v>
      </c>
      <c r="H281" s="16">
        <f t="shared" si="38"/>
        <v>-7.8048780487804882E-4</v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1</v>
      </c>
      <c r="E284" s="10" t="str">
        <f t="shared" si="36"/>
        <v/>
      </c>
      <c r="F284" s="10">
        <f t="shared" si="37"/>
        <v>1.5453562046051616E-4</v>
      </c>
      <c r="G284" s="10">
        <f t="shared" si="39"/>
        <v>1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194</v>
      </c>
      <c r="D285" s="9">
        <v>82</v>
      </c>
      <c r="E285" s="10">
        <f t="shared" si="36"/>
        <v>1.8926829268292682E-2</v>
      </c>
      <c r="F285" s="10">
        <f t="shared" si="37"/>
        <v>1.2671920877762324E-2</v>
      </c>
      <c r="G285" s="10">
        <f t="shared" si="39"/>
        <v>-0.57731958762886593</v>
      </c>
      <c r="H285" s="16">
        <f t="shared" si="38"/>
        <v>-1.0926829268292682E-2</v>
      </c>
    </row>
    <row r="286" spans="1:8" ht="25.5" x14ac:dyDescent="0.2">
      <c r="A286" s="8"/>
      <c r="B286" s="34" t="s">
        <v>270</v>
      </c>
      <c r="C286" s="31">
        <v>299</v>
      </c>
      <c r="D286" s="9">
        <v>220</v>
      </c>
      <c r="E286" s="10">
        <f t="shared" si="36"/>
        <v>2.9170731707317075E-2</v>
      </c>
      <c r="F286" s="10">
        <f t="shared" si="37"/>
        <v>3.399783650131355E-2</v>
      </c>
      <c r="G286" s="10">
        <f t="shared" si="39"/>
        <v>-0.26421404682274247</v>
      </c>
      <c r="H286" s="16">
        <f t="shared" si="38"/>
        <v>-7.7073170731707316E-3</v>
      </c>
    </row>
    <row r="287" spans="1:8" x14ac:dyDescent="0.2">
      <c r="A287" s="8"/>
      <c r="B287" s="34" t="s">
        <v>271</v>
      </c>
      <c r="C287" s="31">
        <v>62</v>
      </c>
      <c r="D287" s="9">
        <v>84</v>
      </c>
      <c r="E287" s="10">
        <f t="shared" si="36"/>
        <v>6.0487804878048782E-3</v>
      </c>
      <c r="F287" s="10">
        <f t="shared" si="37"/>
        <v>1.2980992118683357E-2</v>
      </c>
      <c r="G287" s="10">
        <f t="shared" si="39"/>
        <v>0.35483870967741937</v>
      </c>
      <c r="H287" s="16">
        <f t="shared" si="38"/>
        <v>2.1463414634146343E-3</v>
      </c>
    </row>
    <row r="288" spans="1:8" x14ac:dyDescent="0.2">
      <c r="A288" s="8"/>
      <c r="B288" s="34" t="s">
        <v>272</v>
      </c>
      <c r="C288" s="31">
        <v>23</v>
      </c>
      <c r="D288" s="9">
        <v>21</v>
      </c>
      <c r="E288" s="10">
        <f t="shared" si="36"/>
        <v>2.2439024390243901E-3</v>
      </c>
      <c r="F288" s="10">
        <f t="shared" si="37"/>
        <v>3.2452480296708392E-3</v>
      </c>
      <c r="G288" s="10">
        <f t="shared" si="39"/>
        <v>-8.6956521739130432E-2</v>
      </c>
      <c r="H288" s="16">
        <f t="shared" si="38"/>
        <v>-1.9512195121951218E-4</v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20</v>
      </c>
      <c r="D290" s="9">
        <v>14</v>
      </c>
      <c r="E290" s="10">
        <f t="shared" si="36"/>
        <v>1.9512195121951219E-3</v>
      </c>
      <c r="F290" s="10">
        <f t="shared" si="37"/>
        <v>2.1634986864472261E-3</v>
      </c>
      <c r="G290" s="10">
        <f t="shared" si="39"/>
        <v>-0.3</v>
      </c>
      <c r="H290" s="16">
        <f t="shared" si="38"/>
        <v>-5.8536585365853656E-4</v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35</v>
      </c>
      <c r="D292" s="9">
        <v>0</v>
      </c>
      <c r="E292" s="10">
        <f t="shared" si="36"/>
        <v>3.4146341463414634E-3</v>
      </c>
      <c r="F292" s="10" t="str">
        <f t="shared" si="37"/>
        <v/>
      </c>
      <c r="G292" s="10">
        <f t="shared" si="39"/>
        <v>-1</v>
      </c>
      <c r="H292" s="16">
        <f t="shared" si="38"/>
        <v>-3.4146341463414634E-3</v>
      </c>
    </row>
    <row r="293" spans="1:8" x14ac:dyDescent="0.2">
      <c r="A293" s="8"/>
      <c r="B293" s="34" t="s">
        <v>277</v>
      </c>
      <c r="C293" s="31">
        <v>13</v>
      </c>
      <c r="D293" s="9">
        <v>6</v>
      </c>
      <c r="E293" s="10">
        <f t="shared" si="36"/>
        <v>1.2682926829268293E-3</v>
      </c>
      <c r="F293" s="10">
        <f t="shared" si="37"/>
        <v>9.2721372276309685E-4</v>
      </c>
      <c r="G293" s="10">
        <f t="shared" si="39"/>
        <v>-0.53846153846153844</v>
      </c>
      <c r="H293" s="16">
        <f t="shared" si="38"/>
        <v>-6.8292682926829264E-4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249</v>
      </c>
      <c r="D297" s="9">
        <v>4</v>
      </c>
      <c r="E297" s="10">
        <f t="shared" si="36"/>
        <v>2.4292682926829269E-2</v>
      </c>
      <c r="F297" s="10">
        <f t="shared" si="37"/>
        <v>6.1814248184206464E-4</v>
      </c>
      <c r="G297" s="10">
        <f t="shared" si="39"/>
        <v>-0.98393574297188757</v>
      </c>
      <c r="H297" s="16">
        <f t="shared" si="38"/>
        <v>-2.3902439024390244E-2</v>
      </c>
    </row>
    <row r="298" spans="1:8" x14ac:dyDescent="0.2">
      <c r="A298" s="8"/>
      <c r="B298" s="34" t="s">
        <v>282</v>
      </c>
      <c r="C298" s="31">
        <v>55</v>
      </c>
      <c r="D298" s="9">
        <v>34</v>
      </c>
      <c r="E298" s="10">
        <f t="shared" si="36"/>
        <v>5.3658536585365858E-3</v>
      </c>
      <c r="F298" s="10">
        <f t="shared" si="37"/>
        <v>5.2542110956575487E-3</v>
      </c>
      <c r="G298" s="10">
        <f t="shared" si="39"/>
        <v>-0.38181818181818183</v>
      </c>
      <c r="H298" s="16">
        <f t="shared" si="38"/>
        <v>-2.0487804878048781E-3</v>
      </c>
    </row>
    <row r="299" spans="1:8" x14ac:dyDescent="0.2">
      <c r="A299" s="8"/>
      <c r="B299" s="34" t="s">
        <v>283</v>
      </c>
      <c r="C299" s="31">
        <v>264</v>
      </c>
      <c r="D299" s="9">
        <v>716</v>
      </c>
      <c r="E299" s="10">
        <f t="shared" si="36"/>
        <v>2.5756097560975608E-2</v>
      </c>
      <c r="F299" s="10">
        <f t="shared" si="37"/>
        <v>0.11064750424972956</v>
      </c>
      <c r="G299" s="10">
        <f t="shared" si="39"/>
        <v>1.7121212121212122</v>
      </c>
      <c r="H299" s="16">
        <f t="shared" si="38"/>
        <v>4.4097560975609754E-2</v>
      </c>
    </row>
    <row r="300" spans="1:8" x14ac:dyDescent="0.2">
      <c r="A300" s="8"/>
      <c r="B300" s="34" t="s">
        <v>284</v>
      </c>
      <c r="C300" s="31">
        <v>177</v>
      </c>
      <c r="D300" s="9">
        <v>11</v>
      </c>
      <c r="E300" s="10">
        <f t="shared" si="36"/>
        <v>1.7268292682926831E-2</v>
      </c>
      <c r="F300" s="10">
        <f t="shared" si="37"/>
        <v>1.6998918250656777E-3</v>
      </c>
      <c r="G300" s="10">
        <f t="shared" si="39"/>
        <v>-0.93785310734463279</v>
      </c>
      <c r="H300" s="16">
        <f t="shared" si="38"/>
        <v>-1.6195121951219513E-2</v>
      </c>
    </row>
    <row r="301" spans="1:8" x14ac:dyDescent="0.2">
      <c r="A301" s="8"/>
      <c r="B301" s="34" t="s">
        <v>285</v>
      </c>
      <c r="C301" s="31">
        <v>106</v>
      </c>
      <c r="D301" s="9">
        <v>550</v>
      </c>
      <c r="E301" s="10">
        <f t="shared" si="36"/>
        <v>1.0341463414634147E-2</v>
      </c>
      <c r="F301" s="10">
        <f t="shared" si="37"/>
        <v>8.4994591253283888E-2</v>
      </c>
      <c r="G301" s="10">
        <f t="shared" si="39"/>
        <v>4.1886792452830193</v>
      </c>
      <c r="H301" s="16">
        <f t="shared" si="38"/>
        <v>4.3317073170731711E-2</v>
      </c>
    </row>
    <row r="302" spans="1:8" x14ac:dyDescent="0.2">
      <c r="A302" s="8"/>
      <c r="B302" s="34" t="s">
        <v>286</v>
      </c>
      <c r="C302" s="31">
        <v>83</v>
      </c>
      <c r="D302" s="9">
        <v>201</v>
      </c>
      <c r="E302" s="10">
        <f t="shared" si="36"/>
        <v>8.0975609756097564E-3</v>
      </c>
      <c r="F302" s="10">
        <f t="shared" si="37"/>
        <v>3.1061659712563746E-2</v>
      </c>
      <c r="G302" s="10">
        <f t="shared" si="39"/>
        <v>1.4216867469879517</v>
      </c>
      <c r="H302" s="16">
        <f t="shared" si="38"/>
        <v>1.1512195121951219E-2</v>
      </c>
    </row>
    <row r="303" spans="1:8" x14ac:dyDescent="0.2">
      <c r="A303" s="8"/>
      <c r="B303" s="34" t="s">
        <v>287</v>
      </c>
      <c r="C303" s="31">
        <v>5</v>
      </c>
      <c r="D303" s="9">
        <v>17</v>
      </c>
      <c r="E303" s="10">
        <f t="shared" si="36"/>
        <v>4.8780487804878049E-4</v>
      </c>
      <c r="F303" s="10">
        <f t="shared" si="37"/>
        <v>2.6271055478287743E-3</v>
      </c>
      <c r="G303" s="10">
        <f t="shared" si="39"/>
        <v>2.4</v>
      </c>
      <c r="H303" s="16">
        <f t="shared" si="38"/>
        <v>1.1707317073170731E-3</v>
      </c>
    </row>
    <row r="304" spans="1:8" ht="25.5" x14ac:dyDescent="0.2">
      <c r="A304" s="8"/>
      <c r="B304" s="34" t="s">
        <v>288</v>
      </c>
      <c r="C304" s="31">
        <v>14</v>
      </c>
      <c r="D304" s="9">
        <v>18</v>
      </c>
      <c r="E304" s="10">
        <f t="shared" si="36"/>
        <v>1.3658536585365853E-3</v>
      </c>
      <c r="F304" s="10">
        <f t="shared" si="37"/>
        <v>2.7816411682892906E-3</v>
      </c>
      <c r="G304" s="10">
        <f t="shared" si="39"/>
        <v>0.2857142857142857</v>
      </c>
      <c r="H304" s="16">
        <f t="shared" si="38"/>
        <v>3.9024390243902436E-4</v>
      </c>
    </row>
    <row r="305" spans="1:8" x14ac:dyDescent="0.2">
      <c r="A305" s="8"/>
      <c r="B305" s="34" t="s">
        <v>289</v>
      </c>
      <c r="C305" s="31">
        <v>134</v>
      </c>
      <c r="D305" s="9">
        <v>65</v>
      </c>
      <c r="E305" s="10">
        <f t="shared" si="36"/>
        <v>1.3073170731707317E-2</v>
      </c>
      <c r="F305" s="10">
        <f t="shared" si="37"/>
        <v>1.004481532993355E-2</v>
      </c>
      <c r="G305" s="10">
        <f t="shared" si="39"/>
        <v>-0.5149253731343284</v>
      </c>
      <c r="H305" s="16">
        <f t="shared" si="38"/>
        <v>-6.7317073170731706E-3</v>
      </c>
    </row>
    <row r="306" spans="1:8" x14ac:dyDescent="0.2">
      <c r="A306" s="8"/>
      <c r="B306" s="34" t="s">
        <v>290</v>
      </c>
      <c r="C306" s="31">
        <v>3</v>
      </c>
      <c r="D306" s="9">
        <v>0</v>
      </c>
      <c r="E306" s="10">
        <f t="shared" si="36"/>
        <v>2.9268292682926828E-4</v>
      </c>
      <c r="F306" s="10" t="str">
        <f t="shared" si="37"/>
        <v/>
      </c>
      <c r="G306" s="10">
        <f t="shared" si="39"/>
        <v>-1</v>
      </c>
      <c r="H306" s="16">
        <f t="shared" si="38"/>
        <v>-2.9268292682926828E-4</v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1</v>
      </c>
      <c r="D309" s="9">
        <v>3</v>
      </c>
      <c r="E309" s="10">
        <f t="shared" ref="E309:E340" si="40">+IF(C309=0,"",C309/C$181)</f>
        <v>9.7560975609756103E-5</v>
      </c>
      <c r="F309" s="10">
        <f t="shared" ref="F309:F340" si="41">+IF(D309=0,"",D309/D$181)</f>
        <v>4.6360686138154843E-4</v>
      </c>
      <c r="G309" s="10">
        <f t="shared" si="39"/>
        <v>2</v>
      </c>
      <c r="H309" s="16">
        <f t="shared" ref="H309:H340" si="42">+IF(OR(AND(E309=""),(G309="")),"",E309*G309)</f>
        <v>1.9512195121951221E-4</v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38</v>
      </c>
      <c r="D311" s="9">
        <v>26</v>
      </c>
      <c r="E311" s="10">
        <f t="shared" si="40"/>
        <v>3.7073170731707315E-3</v>
      </c>
      <c r="F311" s="10">
        <f t="shared" si="41"/>
        <v>4.0179261319734198E-3</v>
      </c>
      <c r="G311" s="10">
        <f t="shared" si="43"/>
        <v>-0.31578947368421051</v>
      </c>
      <c r="H311" s="16">
        <f t="shared" si="42"/>
        <v>-1.1707317073170731E-3</v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15</v>
      </c>
      <c r="D313" s="9">
        <v>3</v>
      </c>
      <c r="E313" s="10">
        <f t="shared" si="40"/>
        <v>1.4634146341463415E-3</v>
      </c>
      <c r="F313" s="10">
        <f t="shared" si="41"/>
        <v>4.6360686138154843E-4</v>
      </c>
      <c r="G313" s="10">
        <f t="shared" si="43"/>
        <v>-0.8</v>
      </c>
      <c r="H313" s="16">
        <f t="shared" si="42"/>
        <v>-1.1707317073170731E-3</v>
      </c>
    </row>
    <row r="314" spans="1:8" ht="25.5" x14ac:dyDescent="0.2">
      <c r="A314" s="8"/>
      <c r="B314" s="34" t="s">
        <v>298</v>
      </c>
      <c r="C314" s="31">
        <v>141</v>
      </c>
      <c r="D314" s="9">
        <v>14</v>
      </c>
      <c r="E314" s="10">
        <f t="shared" si="40"/>
        <v>1.375609756097561E-2</v>
      </c>
      <c r="F314" s="10">
        <f t="shared" si="41"/>
        <v>2.1634986864472261E-3</v>
      </c>
      <c r="G314" s="10">
        <f t="shared" si="43"/>
        <v>-0.900709219858156</v>
      </c>
      <c r="H314" s="16">
        <f t="shared" si="42"/>
        <v>-1.2390243902439023E-2</v>
      </c>
    </row>
    <row r="315" spans="1:8" x14ac:dyDescent="0.2">
      <c r="A315" s="8"/>
      <c r="B315" s="34" t="s">
        <v>299</v>
      </c>
      <c r="C315" s="31">
        <v>4</v>
      </c>
      <c r="D315" s="9">
        <v>10</v>
      </c>
      <c r="E315" s="10">
        <f t="shared" si="40"/>
        <v>3.9024390243902441E-4</v>
      </c>
      <c r="F315" s="10">
        <f t="shared" si="41"/>
        <v>1.5453562046051615E-3</v>
      </c>
      <c r="G315" s="10">
        <f t="shared" si="43"/>
        <v>1.5</v>
      </c>
      <c r="H315" s="16">
        <f t="shared" si="42"/>
        <v>5.8536585365853667E-4</v>
      </c>
    </row>
    <row r="316" spans="1:8" ht="25.5" x14ac:dyDescent="0.2">
      <c r="A316" s="8"/>
      <c r="B316" s="34" t="s">
        <v>300</v>
      </c>
      <c r="C316" s="31">
        <v>8</v>
      </c>
      <c r="D316" s="9">
        <v>0</v>
      </c>
      <c r="E316" s="10">
        <f t="shared" si="40"/>
        <v>7.8048780487804882E-4</v>
      </c>
      <c r="F316" s="10" t="str">
        <f t="shared" si="41"/>
        <v/>
      </c>
      <c r="G316" s="10">
        <f t="shared" si="43"/>
        <v>-1</v>
      </c>
      <c r="H316" s="16">
        <f t="shared" si="42"/>
        <v>-7.8048780487804882E-4</v>
      </c>
    </row>
    <row r="317" spans="1:8" x14ac:dyDescent="0.2">
      <c r="A317" s="8"/>
      <c r="B317" s="34" t="s">
        <v>301</v>
      </c>
      <c r="C317" s="31">
        <v>127</v>
      </c>
      <c r="D317" s="9">
        <v>17</v>
      </c>
      <c r="E317" s="10">
        <f t="shared" si="40"/>
        <v>1.2390243902439025E-2</v>
      </c>
      <c r="F317" s="10">
        <f t="shared" si="41"/>
        <v>2.6271055478287743E-3</v>
      </c>
      <c r="G317" s="10">
        <f t="shared" si="43"/>
        <v>-0.86614173228346458</v>
      </c>
      <c r="H317" s="16">
        <f t="shared" si="42"/>
        <v>-1.0731707317073172E-2</v>
      </c>
    </row>
    <row r="318" spans="1:8" x14ac:dyDescent="0.2">
      <c r="A318" s="8"/>
      <c r="B318" s="34" t="s">
        <v>302</v>
      </c>
      <c r="C318" s="31">
        <v>2</v>
      </c>
      <c r="D318" s="9">
        <v>1</v>
      </c>
      <c r="E318" s="10">
        <f t="shared" si="40"/>
        <v>1.9512195121951221E-4</v>
      </c>
      <c r="F318" s="10">
        <f t="shared" si="41"/>
        <v>1.5453562046051616E-4</v>
      </c>
      <c r="G318" s="10">
        <f t="shared" si="43"/>
        <v>-0.5</v>
      </c>
      <c r="H318" s="16">
        <f t="shared" si="42"/>
        <v>-9.7560975609756103E-5</v>
      </c>
    </row>
    <row r="319" spans="1:8" x14ac:dyDescent="0.2">
      <c r="A319" s="8"/>
      <c r="B319" s="34" t="s">
        <v>303</v>
      </c>
      <c r="C319" s="31">
        <v>0</v>
      </c>
      <c r="D319" s="9">
        <v>1</v>
      </c>
      <c r="E319" s="10" t="str">
        <f t="shared" si="40"/>
        <v/>
      </c>
      <c r="F319" s="10">
        <f t="shared" si="41"/>
        <v>1.5453562046051616E-4</v>
      </c>
      <c r="G319" s="10">
        <f t="shared" si="43"/>
        <v>1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124</v>
      </c>
      <c r="D320" s="9">
        <v>9</v>
      </c>
      <c r="E320" s="10">
        <f t="shared" si="40"/>
        <v>1.2097560975609756E-2</v>
      </c>
      <c r="F320" s="10">
        <f t="shared" si="41"/>
        <v>1.3908205841446453E-3</v>
      </c>
      <c r="G320" s="10">
        <f t="shared" si="43"/>
        <v>-0.92741935483870963</v>
      </c>
      <c r="H320" s="16">
        <f t="shared" si="42"/>
        <v>-1.1219512195121951E-2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1</v>
      </c>
      <c r="D322" s="9">
        <v>1</v>
      </c>
      <c r="E322" s="10">
        <f t="shared" si="40"/>
        <v>9.7560975609756103E-5</v>
      </c>
      <c r="F322" s="10">
        <f t="shared" si="41"/>
        <v>1.5453562046051616E-4</v>
      </c>
      <c r="G322" s="10">
        <f t="shared" si="43"/>
        <v>0</v>
      </c>
      <c r="H322" s="16">
        <f t="shared" si="42"/>
        <v>0</v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2</v>
      </c>
      <c r="D324" s="9">
        <v>0</v>
      </c>
      <c r="E324" s="10">
        <f t="shared" si="40"/>
        <v>1.9512195121951221E-4</v>
      </c>
      <c r="F324" s="10" t="str">
        <f t="shared" si="41"/>
        <v/>
      </c>
      <c r="G324" s="10">
        <f t="shared" si="43"/>
        <v>-1</v>
      </c>
      <c r="H324" s="16">
        <f t="shared" si="42"/>
        <v>-1.9512195121951221E-4</v>
      </c>
    </row>
    <row r="325" spans="1:8" x14ac:dyDescent="0.2">
      <c r="A325" s="8"/>
      <c r="B325" s="34" t="s">
        <v>309</v>
      </c>
      <c r="C325" s="31">
        <v>33</v>
      </c>
      <c r="D325" s="9">
        <v>11</v>
      </c>
      <c r="E325" s="10">
        <f t="shared" si="40"/>
        <v>3.219512195121951E-3</v>
      </c>
      <c r="F325" s="10">
        <f t="shared" si="41"/>
        <v>1.6998918250656777E-3</v>
      </c>
      <c r="G325" s="10">
        <f t="shared" si="43"/>
        <v>-0.66666666666666663</v>
      </c>
      <c r="H325" s="16">
        <f t="shared" si="42"/>
        <v>-2.1463414634146339E-3</v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5</v>
      </c>
      <c r="D327" s="9">
        <v>1</v>
      </c>
      <c r="E327" s="10">
        <f t="shared" si="40"/>
        <v>4.8780487804878049E-4</v>
      </c>
      <c r="F327" s="10">
        <f t="shared" si="41"/>
        <v>1.5453562046051616E-4</v>
      </c>
      <c r="G327" s="10">
        <f t="shared" si="43"/>
        <v>-0.8</v>
      </c>
      <c r="H327" s="16">
        <f t="shared" si="42"/>
        <v>-3.9024390243902441E-4</v>
      </c>
    </row>
    <row r="328" spans="1:8" x14ac:dyDescent="0.2">
      <c r="A328" s="8"/>
      <c r="B328" s="34" t="s">
        <v>312</v>
      </c>
      <c r="C328" s="31">
        <v>1</v>
      </c>
      <c r="D328" s="9">
        <v>1</v>
      </c>
      <c r="E328" s="10">
        <f t="shared" si="40"/>
        <v>9.7560975609756103E-5</v>
      </c>
      <c r="F328" s="10">
        <f t="shared" si="41"/>
        <v>1.5453562046051616E-4</v>
      </c>
      <c r="G328" s="10">
        <f t="shared" si="43"/>
        <v>0</v>
      </c>
      <c r="H328" s="16">
        <f t="shared" si="42"/>
        <v>0</v>
      </c>
    </row>
    <row r="329" spans="1:8" x14ac:dyDescent="0.2">
      <c r="A329" s="8"/>
      <c r="B329" s="34" t="s">
        <v>313</v>
      </c>
      <c r="C329" s="31">
        <v>44</v>
      </c>
      <c r="D329" s="9">
        <v>16</v>
      </c>
      <c r="E329" s="10">
        <f t="shared" si="40"/>
        <v>4.2926829268292686E-3</v>
      </c>
      <c r="F329" s="10">
        <f t="shared" si="41"/>
        <v>2.4725699273682586E-3</v>
      </c>
      <c r="G329" s="10">
        <f t="shared" si="43"/>
        <v>-0.63636363636363635</v>
      </c>
      <c r="H329" s="16">
        <f t="shared" si="42"/>
        <v>-2.731707317073171E-3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158</v>
      </c>
      <c r="D331" s="9">
        <v>121</v>
      </c>
      <c r="E331" s="10">
        <f t="shared" si="40"/>
        <v>1.5414634146341463E-2</v>
      </c>
      <c r="F331" s="10">
        <f t="shared" si="41"/>
        <v>1.8698810075722452E-2</v>
      </c>
      <c r="G331" s="10">
        <f t="shared" si="43"/>
        <v>-0.23417721518987342</v>
      </c>
      <c r="H331" s="16">
        <f t="shared" si="42"/>
        <v>-3.6097560975609753E-3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42</v>
      </c>
      <c r="D333" s="9">
        <v>18</v>
      </c>
      <c r="E333" s="10">
        <f t="shared" si="40"/>
        <v>4.0975609756097563E-3</v>
      </c>
      <c r="F333" s="10">
        <f t="shared" si="41"/>
        <v>2.7816411682892906E-3</v>
      </c>
      <c r="G333" s="10">
        <f t="shared" si="43"/>
        <v>-0.5714285714285714</v>
      </c>
      <c r="H333" s="16">
        <f t="shared" si="42"/>
        <v>-2.3414634146341463E-3</v>
      </c>
    </row>
    <row r="334" spans="1:8" x14ac:dyDescent="0.2">
      <c r="A334" s="8"/>
      <c r="B334" s="34" t="s">
        <v>318</v>
      </c>
      <c r="C334" s="31">
        <v>3</v>
      </c>
      <c r="D334" s="9">
        <v>2</v>
      </c>
      <c r="E334" s="10">
        <f t="shared" si="40"/>
        <v>2.9268292682926828E-4</v>
      </c>
      <c r="F334" s="10">
        <f t="shared" si="41"/>
        <v>3.0907124092103232E-4</v>
      </c>
      <c r="G334" s="10">
        <f t="shared" si="43"/>
        <v>-0.33333333333333331</v>
      </c>
      <c r="H334" s="16">
        <f t="shared" si="42"/>
        <v>-9.7560975609756089E-5</v>
      </c>
    </row>
    <row r="335" spans="1:8" ht="25.5" x14ac:dyDescent="0.2">
      <c r="A335" s="8"/>
      <c r="B335" s="34" t="s">
        <v>319</v>
      </c>
      <c r="C335" s="31">
        <v>5</v>
      </c>
      <c r="D335" s="9">
        <v>2</v>
      </c>
      <c r="E335" s="10">
        <f t="shared" si="40"/>
        <v>4.8780487804878049E-4</v>
      </c>
      <c r="F335" s="10">
        <f t="shared" si="41"/>
        <v>3.0907124092103232E-4</v>
      </c>
      <c r="G335" s="10">
        <f t="shared" si="43"/>
        <v>-0.6</v>
      </c>
      <c r="H335" s="16">
        <f t="shared" si="42"/>
        <v>-2.9268292682926828E-4</v>
      </c>
    </row>
    <row r="336" spans="1:8" ht="25.5" x14ac:dyDescent="0.2">
      <c r="A336" s="8"/>
      <c r="B336" s="34" t="s">
        <v>320</v>
      </c>
      <c r="C336" s="31">
        <v>33</v>
      </c>
      <c r="D336" s="9">
        <v>7</v>
      </c>
      <c r="E336" s="10">
        <f t="shared" si="40"/>
        <v>3.219512195121951E-3</v>
      </c>
      <c r="F336" s="10">
        <f t="shared" si="41"/>
        <v>1.0817493432236131E-3</v>
      </c>
      <c r="G336" s="10">
        <f t="shared" si="43"/>
        <v>-0.78787878787878785</v>
      </c>
      <c r="H336" s="16">
        <f t="shared" si="42"/>
        <v>-2.5365853658536582E-3</v>
      </c>
    </row>
    <row r="337" spans="1:8" ht="25.5" x14ac:dyDescent="0.2">
      <c r="A337" s="8"/>
      <c r="B337" s="34" t="s">
        <v>321</v>
      </c>
      <c r="C337" s="31">
        <v>5</v>
      </c>
      <c r="D337" s="9">
        <v>6</v>
      </c>
      <c r="E337" s="10">
        <f t="shared" si="40"/>
        <v>4.8780487804878049E-4</v>
      </c>
      <c r="F337" s="10">
        <f t="shared" si="41"/>
        <v>9.2721372276309685E-4</v>
      </c>
      <c r="G337" s="10">
        <f t="shared" si="43"/>
        <v>0.2</v>
      </c>
      <c r="H337" s="16">
        <f t="shared" si="42"/>
        <v>9.7560975609756103E-5</v>
      </c>
    </row>
    <row r="338" spans="1:8" ht="25.5" x14ac:dyDescent="0.2">
      <c r="A338" s="8"/>
      <c r="B338" s="34" t="s">
        <v>322</v>
      </c>
      <c r="C338" s="31">
        <v>0</v>
      </c>
      <c r="D338" s="9">
        <v>1</v>
      </c>
      <c r="E338" s="10" t="str">
        <f t="shared" si="40"/>
        <v/>
      </c>
      <c r="F338" s="10">
        <f t="shared" si="41"/>
        <v>1.5453562046051616E-4</v>
      </c>
      <c r="G338" s="10">
        <f t="shared" si="43"/>
        <v>1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21</v>
      </c>
      <c r="D339" s="9">
        <v>4</v>
      </c>
      <c r="E339" s="10">
        <f t="shared" si="40"/>
        <v>2.0487804878048781E-3</v>
      </c>
      <c r="F339" s="10">
        <f t="shared" si="41"/>
        <v>6.1814248184206464E-4</v>
      </c>
      <c r="G339" s="10">
        <f t="shared" si="43"/>
        <v>-0.80952380952380953</v>
      </c>
      <c r="H339" s="16">
        <f t="shared" si="42"/>
        <v>-1.6585365853658538E-3</v>
      </c>
    </row>
    <row r="340" spans="1:8" ht="25.5" x14ac:dyDescent="0.2">
      <c r="A340" s="8"/>
      <c r="B340" s="34" t="s">
        <v>324</v>
      </c>
      <c r="C340" s="31">
        <v>97</v>
      </c>
      <c r="D340" s="9">
        <v>47</v>
      </c>
      <c r="E340" s="10">
        <f t="shared" si="40"/>
        <v>9.4634146341463412E-3</v>
      </c>
      <c r="F340" s="10">
        <f t="shared" si="41"/>
        <v>7.2631741616442586E-3</v>
      </c>
      <c r="G340" s="10">
        <f t="shared" si="43"/>
        <v>-0.51546391752577314</v>
      </c>
      <c r="H340" s="16">
        <f t="shared" si="42"/>
        <v>-4.878048780487804E-3</v>
      </c>
    </row>
    <row r="341" spans="1:8" x14ac:dyDescent="0.2">
      <c r="A341" s="8"/>
      <c r="B341" s="34" t="s">
        <v>325</v>
      </c>
      <c r="C341" s="31">
        <v>0</v>
      </c>
      <c r="D341" s="9">
        <v>1</v>
      </c>
      <c r="E341" s="10" t="str">
        <f t="shared" ref="E341:E356" si="44">+IF(C341=0,"",C341/C$181)</f>
        <v/>
      </c>
      <c r="F341" s="10">
        <f t="shared" ref="F341:F356" si="45">+IF(D341=0,"",D341/D$181)</f>
        <v>1.5453562046051616E-4</v>
      </c>
      <c r="G341" s="10">
        <f t="shared" si="43"/>
        <v>1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1</v>
      </c>
      <c r="D342" s="9">
        <v>0</v>
      </c>
      <c r="E342" s="10">
        <f t="shared" si="44"/>
        <v>9.7560975609756103E-5</v>
      </c>
      <c r="F342" s="10" t="str">
        <f t="shared" si="45"/>
        <v/>
      </c>
      <c r="G342" s="10">
        <f t="shared" ref="G342:G356" si="47">+IF(AND(C342=0,D342=0)," ",IF(C342=0,1,IF(D342=0,-1,(D342-C342)/C342)))</f>
        <v>-1</v>
      </c>
      <c r="H342" s="16">
        <f t="shared" si="46"/>
        <v>-9.7560975609756103E-5</v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3</v>
      </c>
      <c r="D344" s="9">
        <v>2</v>
      </c>
      <c r="E344" s="10">
        <f t="shared" si="44"/>
        <v>2.9268292682926828E-4</v>
      </c>
      <c r="F344" s="10">
        <f t="shared" si="45"/>
        <v>3.0907124092103232E-4</v>
      </c>
      <c r="G344" s="10">
        <f t="shared" si="47"/>
        <v>-0.33333333333333331</v>
      </c>
      <c r="H344" s="16">
        <f t="shared" si="46"/>
        <v>-9.7560975609756089E-5</v>
      </c>
    </row>
    <row r="345" spans="1:8" ht="25.5" x14ac:dyDescent="0.2">
      <c r="A345" s="8"/>
      <c r="B345" s="34" t="s">
        <v>329</v>
      </c>
      <c r="C345" s="31">
        <v>38</v>
      </c>
      <c r="D345" s="9">
        <v>10</v>
      </c>
      <c r="E345" s="10">
        <f t="shared" si="44"/>
        <v>3.7073170731707315E-3</v>
      </c>
      <c r="F345" s="10">
        <f t="shared" si="45"/>
        <v>1.5453562046051615E-3</v>
      </c>
      <c r="G345" s="10">
        <f t="shared" si="47"/>
        <v>-0.73684210526315785</v>
      </c>
      <c r="H345" s="16">
        <f t="shared" si="46"/>
        <v>-2.7317073170731706E-3</v>
      </c>
    </row>
    <row r="346" spans="1:8" ht="25.5" x14ac:dyDescent="0.2">
      <c r="A346" s="8"/>
      <c r="B346" s="34" t="s">
        <v>330</v>
      </c>
      <c r="C346" s="31">
        <v>0</v>
      </c>
      <c r="D346" s="9">
        <v>3</v>
      </c>
      <c r="E346" s="10" t="str">
        <f t="shared" si="44"/>
        <v/>
      </c>
      <c r="F346" s="10">
        <f t="shared" si="45"/>
        <v>4.6360686138154843E-4</v>
      </c>
      <c r="G346" s="10">
        <f t="shared" si="47"/>
        <v>1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9</v>
      </c>
      <c r="D347" s="9">
        <v>4</v>
      </c>
      <c r="E347" s="10">
        <f t="shared" si="44"/>
        <v>8.780487804878049E-4</v>
      </c>
      <c r="F347" s="10">
        <f t="shared" si="45"/>
        <v>6.1814248184206464E-4</v>
      </c>
      <c r="G347" s="10">
        <f t="shared" si="47"/>
        <v>-0.55555555555555558</v>
      </c>
      <c r="H347" s="16">
        <f t="shared" si="46"/>
        <v>-4.8780487804878054E-4</v>
      </c>
    </row>
    <row r="348" spans="1:8" ht="25.5" x14ac:dyDescent="0.2">
      <c r="A348" s="8"/>
      <c r="B348" s="34" t="s">
        <v>332</v>
      </c>
      <c r="C348" s="31">
        <v>0</v>
      </c>
      <c r="D348" s="9">
        <v>29</v>
      </c>
      <c r="E348" s="10" t="str">
        <f t="shared" si="44"/>
        <v/>
      </c>
      <c r="F348" s="10">
        <f t="shared" si="45"/>
        <v>4.4815329933549685E-3</v>
      </c>
      <c r="G348" s="10">
        <f t="shared" si="47"/>
        <v>1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1</v>
      </c>
      <c r="D349" s="9">
        <v>1</v>
      </c>
      <c r="E349" s="10">
        <f t="shared" si="44"/>
        <v>9.7560975609756103E-5</v>
      </c>
      <c r="F349" s="10">
        <f t="shared" si="45"/>
        <v>1.5453562046051616E-4</v>
      </c>
      <c r="G349" s="10">
        <f t="shared" si="47"/>
        <v>0</v>
      </c>
      <c r="H349" s="16">
        <f t="shared" si="46"/>
        <v>0</v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1</v>
      </c>
      <c r="E351" s="10" t="str">
        <f t="shared" si="44"/>
        <v/>
      </c>
      <c r="F351" s="10">
        <f t="shared" si="45"/>
        <v>1.5453562046051616E-4</v>
      </c>
      <c r="G351" s="10">
        <f t="shared" si="47"/>
        <v>1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1</v>
      </c>
      <c r="D352" s="9">
        <v>0</v>
      </c>
      <c r="E352" s="10">
        <f t="shared" si="44"/>
        <v>9.7560975609756103E-5</v>
      </c>
      <c r="F352" s="10" t="str">
        <f t="shared" si="45"/>
        <v/>
      </c>
      <c r="G352" s="10">
        <f t="shared" si="47"/>
        <v>-1</v>
      </c>
      <c r="H352" s="16">
        <f t="shared" si="46"/>
        <v>-9.7560975609756103E-5</v>
      </c>
    </row>
    <row r="353" spans="1:8" ht="25.5" x14ac:dyDescent="0.2">
      <c r="A353" s="8"/>
      <c r="B353" s="34" t="s">
        <v>337</v>
      </c>
      <c r="C353" s="31">
        <v>0</v>
      </c>
      <c r="D353" s="9">
        <v>3</v>
      </c>
      <c r="E353" s="10" t="str">
        <f t="shared" si="44"/>
        <v/>
      </c>
      <c r="F353" s="10">
        <f t="shared" si="45"/>
        <v>4.6360686138154843E-4</v>
      </c>
      <c r="G353" s="10">
        <f t="shared" si="47"/>
        <v>1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103</v>
      </c>
      <c r="D354" s="9">
        <v>51</v>
      </c>
      <c r="E354" s="10">
        <f t="shared" si="44"/>
        <v>1.0048780487804878E-2</v>
      </c>
      <c r="F354" s="10">
        <f t="shared" si="45"/>
        <v>7.8813166434863243E-3</v>
      </c>
      <c r="G354" s="10">
        <f t="shared" si="47"/>
        <v>-0.50485436893203883</v>
      </c>
      <c r="H354" s="16">
        <f t="shared" si="46"/>
        <v>-5.0731707317073172E-3</v>
      </c>
    </row>
    <row r="355" spans="1:8" x14ac:dyDescent="0.2">
      <c r="A355" s="8"/>
      <c r="B355" s="34" t="s">
        <v>339</v>
      </c>
      <c r="C355" s="31">
        <v>2</v>
      </c>
      <c r="D355" s="9">
        <v>4</v>
      </c>
      <c r="E355" s="10">
        <f t="shared" si="44"/>
        <v>1.9512195121951221E-4</v>
      </c>
      <c r="F355" s="10">
        <f t="shared" si="45"/>
        <v>6.1814248184206464E-4</v>
      </c>
      <c r="G355" s="10">
        <f t="shared" si="47"/>
        <v>1</v>
      </c>
      <c r="H355" s="16">
        <f t="shared" si="46"/>
        <v>1.9512195121951221E-4</v>
      </c>
    </row>
    <row r="356" spans="1:8" ht="26.25" thickBot="1" x14ac:dyDescent="0.25">
      <c r="A356" s="8"/>
      <c r="B356" s="35" t="s">
        <v>340</v>
      </c>
      <c r="C356" s="32">
        <v>42</v>
      </c>
      <c r="D356" s="17">
        <v>15</v>
      </c>
      <c r="E356" s="18">
        <f t="shared" si="44"/>
        <v>4.0975609756097563E-3</v>
      </c>
      <c r="F356" s="18">
        <f t="shared" si="45"/>
        <v>2.3180343069077423E-3</v>
      </c>
      <c r="G356" s="18">
        <f t="shared" si="47"/>
        <v>-0.6428571428571429</v>
      </c>
      <c r="H356" s="19">
        <f t="shared" si="46"/>
        <v>-2.6341463414634148E-3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33995</v>
      </c>
      <c r="D362" s="30">
        <f>SUM(D363:D595)</f>
        <v>24097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-0.29116046477423152</v>
      </c>
      <c r="H362" s="40">
        <f t="shared" ref="H362:H425" si="50">+IF(OR(AND(E362=""),(G362="")),"",E362*G362)</f>
        <v>-0.29116046477423152</v>
      </c>
    </row>
    <row r="363" spans="1:8" x14ac:dyDescent="0.2">
      <c r="A363" s="8"/>
      <c r="B363" s="33" t="s">
        <v>341</v>
      </c>
      <c r="C363" s="39">
        <v>236</v>
      </c>
      <c r="D363" s="36">
        <v>144</v>
      </c>
      <c r="E363" s="37">
        <f t="shared" si="48"/>
        <v>6.9421973819679362E-3</v>
      </c>
      <c r="F363" s="37">
        <f t="shared" si="49"/>
        <v>5.9758476158857949E-3</v>
      </c>
      <c r="G363" s="37">
        <f t="shared" ref="G363:G426" si="51">+IF(AND(C363=0,D363=0)," ",IF(C363=0,1,IF(D363=0,-1,(D363-C363)/C363)))</f>
        <v>-0.38983050847457629</v>
      </c>
      <c r="H363" s="38">
        <f t="shared" si="50"/>
        <v>-2.7062803353434329E-3</v>
      </c>
    </row>
    <row r="364" spans="1:8" x14ac:dyDescent="0.2">
      <c r="A364" s="8"/>
      <c r="B364" s="34" t="s">
        <v>342</v>
      </c>
      <c r="C364" s="31">
        <v>112</v>
      </c>
      <c r="D364" s="9">
        <v>67</v>
      </c>
      <c r="E364" s="10">
        <f t="shared" si="48"/>
        <v>3.294602147374614E-3</v>
      </c>
      <c r="F364" s="10">
        <f t="shared" si="49"/>
        <v>2.7804290990579741E-3</v>
      </c>
      <c r="G364" s="10">
        <f t="shared" si="51"/>
        <v>-0.4017857142857143</v>
      </c>
      <c r="H364" s="16">
        <f t="shared" si="50"/>
        <v>-1.3237240770701574E-3</v>
      </c>
    </row>
    <row r="365" spans="1:8" x14ac:dyDescent="0.2">
      <c r="A365" s="8"/>
      <c r="B365" s="34" t="s">
        <v>343</v>
      </c>
      <c r="C365" s="31">
        <v>30</v>
      </c>
      <c r="D365" s="9">
        <v>11</v>
      </c>
      <c r="E365" s="10">
        <f t="shared" si="48"/>
        <v>8.8248271804677154E-4</v>
      </c>
      <c r="F365" s="10">
        <f t="shared" si="49"/>
        <v>4.5648835954683155E-4</v>
      </c>
      <c r="G365" s="10">
        <f t="shared" si="51"/>
        <v>-0.6333333333333333</v>
      </c>
      <c r="H365" s="16">
        <f t="shared" si="50"/>
        <v>-5.5890572142962194E-4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3</v>
      </c>
      <c r="D367" s="9">
        <v>0</v>
      </c>
      <c r="E367" s="10">
        <f t="shared" si="48"/>
        <v>8.8248271804677154E-5</v>
      </c>
      <c r="F367" s="10" t="str">
        <f t="shared" si="49"/>
        <v/>
      </c>
      <c r="G367" s="10">
        <f t="shared" si="51"/>
        <v>-1</v>
      </c>
      <c r="H367" s="16">
        <f t="shared" si="50"/>
        <v>-8.8248271804677154E-5</v>
      </c>
    </row>
    <row r="368" spans="1:8" x14ac:dyDescent="0.2">
      <c r="A368" s="8"/>
      <c r="B368" s="34" t="s">
        <v>346</v>
      </c>
      <c r="C368" s="31">
        <v>1318</v>
      </c>
      <c r="D368" s="9">
        <v>1166</v>
      </c>
      <c r="E368" s="10">
        <f t="shared" si="48"/>
        <v>3.8770407412854833E-2</v>
      </c>
      <c r="F368" s="10">
        <f t="shared" si="49"/>
        <v>4.8387766111964145E-2</v>
      </c>
      <c r="G368" s="10">
        <f t="shared" si="51"/>
        <v>-0.11532625189681335</v>
      </c>
      <c r="H368" s="16">
        <f t="shared" si="50"/>
        <v>-4.4712457714369764E-3</v>
      </c>
    </row>
    <row r="369" spans="1:8" x14ac:dyDescent="0.2">
      <c r="A369" s="8"/>
      <c r="B369" s="34" t="s">
        <v>347</v>
      </c>
      <c r="C369" s="31">
        <v>62</v>
      </c>
      <c r="D369" s="9">
        <v>29</v>
      </c>
      <c r="E369" s="10">
        <f t="shared" si="48"/>
        <v>1.8237976172966613E-3</v>
      </c>
      <c r="F369" s="10">
        <f t="shared" si="49"/>
        <v>1.203469311532556E-3</v>
      </c>
      <c r="G369" s="10">
        <f t="shared" si="51"/>
        <v>-0.532258064516129</v>
      </c>
      <c r="H369" s="16">
        <f t="shared" si="50"/>
        <v>-9.7073098985144869E-4</v>
      </c>
    </row>
    <row r="370" spans="1:8" x14ac:dyDescent="0.2">
      <c r="A370" s="8"/>
      <c r="B370" s="34" t="s">
        <v>348</v>
      </c>
      <c r="C370" s="31">
        <v>38</v>
      </c>
      <c r="D370" s="9">
        <v>40</v>
      </c>
      <c r="E370" s="10">
        <f t="shared" si="48"/>
        <v>1.1178114428592441E-3</v>
      </c>
      <c r="F370" s="10">
        <f t="shared" si="49"/>
        <v>1.6599576710793875E-3</v>
      </c>
      <c r="G370" s="10">
        <f t="shared" si="51"/>
        <v>5.2631578947368418E-2</v>
      </c>
      <c r="H370" s="16">
        <f t="shared" si="50"/>
        <v>5.8832181203118105E-5</v>
      </c>
    </row>
    <row r="371" spans="1:8" x14ac:dyDescent="0.2">
      <c r="A371" s="8"/>
      <c r="B371" s="34" t="s">
        <v>349</v>
      </c>
      <c r="C371" s="31">
        <v>143</v>
      </c>
      <c r="D371" s="9">
        <v>335</v>
      </c>
      <c r="E371" s="10">
        <f t="shared" si="48"/>
        <v>4.2065009560229441E-3</v>
      </c>
      <c r="F371" s="10">
        <f t="shared" si="49"/>
        <v>1.3902145495289869E-2</v>
      </c>
      <c r="G371" s="10">
        <f t="shared" si="51"/>
        <v>1.3426573426573427</v>
      </c>
      <c r="H371" s="16">
        <f t="shared" si="50"/>
        <v>5.6478893954993378E-3</v>
      </c>
    </row>
    <row r="372" spans="1:8" x14ac:dyDescent="0.2">
      <c r="A372" s="8"/>
      <c r="B372" s="34" t="s">
        <v>350</v>
      </c>
      <c r="C372" s="31">
        <v>92</v>
      </c>
      <c r="D372" s="9">
        <v>18</v>
      </c>
      <c r="E372" s="10">
        <f t="shared" si="48"/>
        <v>2.7062803353434329E-3</v>
      </c>
      <c r="F372" s="10">
        <f t="shared" si="49"/>
        <v>7.4698095198572436E-4</v>
      </c>
      <c r="G372" s="10">
        <f t="shared" si="51"/>
        <v>-0.80434782608695654</v>
      </c>
      <c r="H372" s="16">
        <f t="shared" si="50"/>
        <v>-2.1767907045153701E-3</v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1272</v>
      </c>
      <c r="D374" s="9">
        <v>1282</v>
      </c>
      <c r="E374" s="10">
        <f t="shared" si="48"/>
        <v>3.7417267245183114E-2</v>
      </c>
      <c r="F374" s="10">
        <f t="shared" si="49"/>
        <v>5.3201643358094367E-2</v>
      </c>
      <c r="G374" s="10">
        <f t="shared" si="51"/>
        <v>7.8616352201257862E-3</v>
      </c>
      <c r="H374" s="16">
        <f t="shared" si="50"/>
        <v>2.9416090601559053E-4</v>
      </c>
    </row>
    <row r="375" spans="1:8" x14ac:dyDescent="0.2">
      <c r="A375" s="8"/>
      <c r="B375" s="34" t="s">
        <v>353</v>
      </c>
      <c r="C375" s="31">
        <v>344</v>
      </c>
      <c r="D375" s="9">
        <v>174</v>
      </c>
      <c r="E375" s="10">
        <f t="shared" si="48"/>
        <v>1.0119135166936313E-2</v>
      </c>
      <c r="F375" s="10">
        <f t="shared" si="49"/>
        <v>7.2208158691953357E-3</v>
      </c>
      <c r="G375" s="10">
        <f t="shared" si="51"/>
        <v>-0.4941860465116279</v>
      </c>
      <c r="H375" s="16">
        <f t="shared" si="50"/>
        <v>-5.0007354022650382E-3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79</v>
      </c>
      <c r="D377" s="9">
        <v>34</v>
      </c>
      <c r="E377" s="10">
        <f t="shared" si="48"/>
        <v>2.323871157523165E-3</v>
      </c>
      <c r="F377" s="10">
        <f t="shared" si="49"/>
        <v>1.4109640204174794E-3</v>
      </c>
      <c r="G377" s="10">
        <f t="shared" si="51"/>
        <v>-0.569620253164557</v>
      </c>
      <c r="H377" s="16">
        <f t="shared" si="50"/>
        <v>-1.3237240770701574E-3</v>
      </c>
    </row>
    <row r="378" spans="1:8" x14ac:dyDescent="0.2">
      <c r="A378" s="8"/>
      <c r="B378" s="34" t="s">
        <v>356</v>
      </c>
      <c r="C378" s="31">
        <v>234</v>
      </c>
      <c r="D378" s="9">
        <v>100</v>
      </c>
      <c r="E378" s="10">
        <f t="shared" si="48"/>
        <v>6.8833652007648186E-3</v>
      </c>
      <c r="F378" s="10">
        <f t="shared" si="49"/>
        <v>4.1498941776984691E-3</v>
      </c>
      <c r="G378" s="10">
        <f t="shared" si="51"/>
        <v>-0.57264957264957261</v>
      </c>
      <c r="H378" s="16">
        <f t="shared" si="50"/>
        <v>-3.9417561406089128E-3</v>
      </c>
    </row>
    <row r="379" spans="1:8" x14ac:dyDescent="0.2">
      <c r="A379" s="8"/>
      <c r="B379" s="34" t="s">
        <v>357</v>
      </c>
      <c r="C379" s="31">
        <v>49</v>
      </c>
      <c r="D379" s="9">
        <v>20</v>
      </c>
      <c r="E379" s="10">
        <f t="shared" si="48"/>
        <v>1.4413884394763937E-3</v>
      </c>
      <c r="F379" s="10">
        <f t="shared" si="49"/>
        <v>8.2997883553969374E-4</v>
      </c>
      <c r="G379" s="10">
        <f t="shared" si="51"/>
        <v>-0.59183673469387754</v>
      </c>
      <c r="H379" s="16">
        <f t="shared" si="50"/>
        <v>-8.5306662744521263E-4</v>
      </c>
    </row>
    <row r="380" spans="1:8" x14ac:dyDescent="0.2">
      <c r="A380" s="8"/>
      <c r="B380" s="34" t="s">
        <v>358</v>
      </c>
      <c r="C380" s="31">
        <v>4</v>
      </c>
      <c r="D380" s="9">
        <v>191</v>
      </c>
      <c r="E380" s="10">
        <f t="shared" si="48"/>
        <v>1.1766436240623621E-4</v>
      </c>
      <c r="F380" s="10">
        <f t="shared" si="49"/>
        <v>7.9262978794040744E-3</v>
      </c>
      <c r="G380" s="10">
        <f t="shared" si="51"/>
        <v>46.75</v>
      </c>
      <c r="H380" s="16">
        <f t="shared" si="50"/>
        <v>5.5008089424915425E-3</v>
      </c>
    </row>
    <row r="381" spans="1:8" x14ac:dyDescent="0.2">
      <c r="A381" s="8"/>
      <c r="B381" s="34" t="s">
        <v>359</v>
      </c>
      <c r="C381" s="31">
        <v>1</v>
      </c>
      <c r="D381" s="9">
        <v>1</v>
      </c>
      <c r="E381" s="10">
        <f t="shared" si="48"/>
        <v>2.9416090601559052E-5</v>
      </c>
      <c r="F381" s="10">
        <f t="shared" si="49"/>
        <v>4.1498941776984687E-5</v>
      </c>
      <c r="G381" s="10">
        <f t="shared" si="51"/>
        <v>0</v>
      </c>
      <c r="H381" s="16">
        <f t="shared" si="50"/>
        <v>0</v>
      </c>
    </row>
    <row r="382" spans="1:8" x14ac:dyDescent="0.2">
      <c r="A382" s="8"/>
      <c r="B382" s="34" t="s">
        <v>360</v>
      </c>
      <c r="C382" s="31">
        <v>3654</v>
      </c>
      <c r="D382" s="9">
        <v>3134</v>
      </c>
      <c r="E382" s="10">
        <f t="shared" si="48"/>
        <v>0.10748639505809678</v>
      </c>
      <c r="F382" s="10">
        <f t="shared" si="49"/>
        <v>0.13005768352907002</v>
      </c>
      <c r="G382" s="10">
        <f t="shared" si="51"/>
        <v>-0.14230979748221129</v>
      </c>
      <c r="H382" s="16">
        <f t="shared" si="50"/>
        <v>-1.5296367112810709E-2</v>
      </c>
    </row>
    <row r="383" spans="1:8" x14ac:dyDescent="0.2">
      <c r="A383" s="8"/>
      <c r="B383" s="34" t="s">
        <v>361</v>
      </c>
      <c r="C383" s="31">
        <v>8</v>
      </c>
      <c r="D383" s="9">
        <v>61</v>
      </c>
      <c r="E383" s="10">
        <f t="shared" si="48"/>
        <v>2.3532872481247242E-4</v>
      </c>
      <c r="F383" s="10">
        <f t="shared" si="49"/>
        <v>2.5314354483960658E-3</v>
      </c>
      <c r="G383" s="10">
        <f t="shared" si="51"/>
        <v>6.625</v>
      </c>
      <c r="H383" s="16">
        <f t="shared" si="50"/>
        <v>1.5590528018826297E-3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399</v>
      </c>
      <c r="D385" s="9">
        <v>181</v>
      </c>
      <c r="E385" s="10">
        <f t="shared" si="48"/>
        <v>1.1737020150022062E-2</v>
      </c>
      <c r="F385" s="10">
        <f t="shared" si="49"/>
        <v>7.5113084616342286E-3</v>
      </c>
      <c r="G385" s="10">
        <f t="shared" si="51"/>
        <v>-0.54636591478696739</v>
      </c>
      <c r="H385" s="16">
        <f t="shared" si="50"/>
        <v>-6.4127077511398727E-3</v>
      </c>
    </row>
    <row r="386" spans="1:8" x14ac:dyDescent="0.2">
      <c r="A386" s="8"/>
      <c r="B386" s="34" t="s">
        <v>364</v>
      </c>
      <c r="C386" s="31">
        <v>2179</v>
      </c>
      <c r="D386" s="9">
        <v>1190</v>
      </c>
      <c r="E386" s="10">
        <f t="shared" si="48"/>
        <v>6.4097661420797175E-2</v>
      </c>
      <c r="F386" s="10">
        <f t="shared" si="49"/>
        <v>4.9383740714611775E-2</v>
      </c>
      <c r="G386" s="10">
        <f t="shared" si="51"/>
        <v>-0.45387792565396973</v>
      </c>
      <c r="H386" s="16">
        <f t="shared" si="50"/>
        <v>-2.9092513604941903E-2</v>
      </c>
    </row>
    <row r="387" spans="1:8" x14ac:dyDescent="0.2">
      <c r="A387" s="8"/>
      <c r="B387" s="34" t="s">
        <v>365</v>
      </c>
      <c r="C387" s="31">
        <v>120</v>
      </c>
      <c r="D387" s="9">
        <v>123</v>
      </c>
      <c r="E387" s="10">
        <f t="shared" si="48"/>
        <v>3.5299308721870861E-3</v>
      </c>
      <c r="F387" s="10">
        <f t="shared" si="49"/>
        <v>5.1043698385691161E-3</v>
      </c>
      <c r="G387" s="10">
        <f t="shared" si="51"/>
        <v>2.5000000000000001E-2</v>
      </c>
      <c r="H387" s="16">
        <f t="shared" si="50"/>
        <v>8.8248271804677154E-5</v>
      </c>
    </row>
    <row r="388" spans="1:8" x14ac:dyDescent="0.2">
      <c r="A388" s="8"/>
      <c r="B388" s="34" t="s">
        <v>366</v>
      </c>
      <c r="C388" s="31">
        <v>6</v>
      </c>
      <c r="D388" s="9">
        <v>4</v>
      </c>
      <c r="E388" s="10">
        <f t="shared" si="48"/>
        <v>1.7649654360935431E-4</v>
      </c>
      <c r="F388" s="10">
        <f t="shared" si="49"/>
        <v>1.6599576710793875E-4</v>
      </c>
      <c r="G388" s="10">
        <f t="shared" si="51"/>
        <v>-0.33333333333333331</v>
      </c>
      <c r="H388" s="16">
        <f t="shared" si="50"/>
        <v>-5.8832181203118098E-5</v>
      </c>
    </row>
    <row r="389" spans="1:8" x14ac:dyDescent="0.2">
      <c r="A389" s="8"/>
      <c r="B389" s="34" t="s">
        <v>367</v>
      </c>
      <c r="C389" s="31">
        <v>25</v>
      </c>
      <c r="D389" s="9">
        <v>38</v>
      </c>
      <c r="E389" s="10">
        <f t="shared" si="48"/>
        <v>7.3540226503897635E-4</v>
      </c>
      <c r="F389" s="10">
        <f t="shared" si="49"/>
        <v>1.5769597875254181E-3</v>
      </c>
      <c r="G389" s="10">
        <f t="shared" si="51"/>
        <v>0.52</v>
      </c>
      <c r="H389" s="16">
        <f t="shared" si="50"/>
        <v>3.8240917782026774E-4</v>
      </c>
    </row>
    <row r="390" spans="1:8" x14ac:dyDescent="0.2">
      <c r="A390" s="8"/>
      <c r="B390" s="34" t="s">
        <v>368</v>
      </c>
      <c r="C390" s="31">
        <v>51</v>
      </c>
      <c r="D390" s="9">
        <v>0</v>
      </c>
      <c r="E390" s="10">
        <f t="shared" si="48"/>
        <v>1.5002206206795117E-3</v>
      </c>
      <c r="F390" s="10" t="str">
        <f t="shared" si="49"/>
        <v/>
      </c>
      <c r="G390" s="10">
        <f t="shared" si="51"/>
        <v>-1</v>
      </c>
      <c r="H390" s="16">
        <f t="shared" si="50"/>
        <v>-1.5002206206795117E-3</v>
      </c>
    </row>
    <row r="391" spans="1:8" x14ac:dyDescent="0.2">
      <c r="A391" s="8"/>
      <c r="B391" s="34" t="s">
        <v>369</v>
      </c>
      <c r="C391" s="31">
        <v>9</v>
      </c>
      <c r="D391" s="9">
        <v>3</v>
      </c>
      <c r="E391" s="10">
        <f t="shared" si="48"/>
        <v>2.6474481541403146E-4</v>
      </c>
      <c r="F391" s="10">
        <f t="shared" si="49"/>
        <v>1.2449682533095406E-4</v>
      </c>
      <c r="G391" s="10">
        <f t="shared" si="51"/>
        <v>-0.66666666666666663</v>
      </c>
      <c r="H391" s="16">
        <f t="shared" si="50"/>
        <v>-1.7649654360935431E-4</v>
      </c>
    </row>
    <row r="392" spans="1:8" x14ac:dyDescent="0.2">
      <c r="A392" s="8"/>
      <c r="B392" s="34" t="s">
        <v>370</v>
      </c>
      <c r="C392" s="31">
        <v>100</v>
      </c>
      <c r="D392" s="9">
        <v>41</v>
      </c>
      <c r="E392" s="10">
        <f t="shared" si="48"/>
        <v>2.9416090601559054E-3</v>
      </c>
      <c r="F392" s="10">
        <f t="shared" si="49"/>
        <v>1.7014566128563723E-3</v>
      </c>
      <c r="G392" s="10">
        <f t="shared" si="51"/>
        <v>-0.59</v>
      </c>
      <c r="H392" s="16">
        <f t="shared" si="50"/>
        <v>-1.7355493454919841E-3</v>
      </c>
    </row>
    <row r="393" spans="1:8" x14ac:dyDescent="0.2">
      <c r="A393" s="8"/>
      <c r="B393" s="34" t="s">
        <v>371</v>
      </c>
      <c r="C393" s="31">
        <v>181</v>
      </c>
      <c r="D393" s="9">
        <v>71</v>
      </c>
      <c r="E393" s="10">
        <f t="shared" si="48"/>
        <v>5.3243123988821889E-3</v>
      </c>
      <c r="F393" s="10">
        <f t="shared" si="49"/>
        <v>2.9464248661659129E-3</v>
      </c>
      <c r="G393" s="10">
        <f t="shared" si="51"/>
        <v>-0.60773480662983426</v>
      </c>
      <c r="H393" s="16">
        <f t="shared" si="50"/>
        <v>-3.235769966171496E-3</v>
      </c>
    </row>
    <row r="394" spans="1:8" x14ac:dyDescent="0.2">
      <c r="A394" s="8"/>
      <c r="B394" s="34" t="s">
        <v>372</v>
      </c>
      <c r="C394" s="31">
        <v>5</v>
      </c>
      <c r="D394" s="9">
        <v>0</v>
      </c>
      <c r="E394" s="10">
        <f t="shared" si="48"/>
        <v>1.4708045300779526E-4</v>
      </c>
      <c r="F394" s="10" t="str">
        <f t="shared" si="49"/>
        <v/>
      </c>
      <c r="G394" s="10">
        <f t="shared" si="51"/>
        <v>-1</v>
      </c>
      <c r="H394" s="16">
        <f t="shared" si="50"/>
        <v>-1.4708045300779526E-4</v>
      </c>
    </row>
    <row r="395" spans="1:8" ht="25.5" x14ac:dyDescent="0.2">
      <c r="A395" s="8"/>
      <c r="B395" s="34" t="s">
        <v>373</v>
      </c>
      <c r="C395" s="31">
        <v>8</v>
      </c>
      <c r="D395" s="9">
        <v>13</v>
      </c>
      <c r="E395" s="10">
        <f t="shared" si="48"/>
        <v>2.3532872481247242E-4</v>
      </c>
      <c r="F395" s="10">
        <f t="shared" si="49"/>
        <v>5.3948624310080093E-4</v>
      </c>
      <c r="G395" s="10">
        <f t="shared" si="51"/>
        <v>0.625</v>
      </c>
      <c r="H395" s="16">
        <f t="shared" si="50"/>
        <v>1.4708045300779526E-4</v>
      </c>
    </row>
    <row r="396" spans="1:8" ht="25.5" x14ac:dyDescent="0.2">
      <c r="A396" s="8"/>
      <c r="B396" s="34" t="s">
        <v>374</v>
      </c>
      <c r="C396" s="31">
        <v>222</v>
      </c>
      <c r="D396" s="9">
        <v>192</v>
      </c>
      <c r="E396" s="10">
        <f t="shared" si="48"/>
        <v>6.5303721135461096E-3</v>
      </c>
      <c r="F396" s="10">
        <f t="shared" si="49"/>
        <v>7.9677968211810599E-3</v>
      </c>
      <c r="G396" s="10">
        <f t="shared" si="51"/>
        <v>-0.13513513513513514</v>
      </c>
      <c r="H396" s="16">
        <f t="shared" si="50"/>
        <v>-8.8248271804677164E-4</v>
      </c>
    </row>
    <row r="397" spans="1:8" x14ac:dyDescent="0.2">
      <c r="A397" s="8"/>
      <c r="B397" s="34" t="s">
        <v>375</v>
      </c>
      <c r="C397" s="31">
        <v>261</v>
      </c>
      <c r="D397" s="9">
        <v>199</v>
      </c>
      <c r="E397" s="10">
        <f t="shared" si="48"/>
        <v>7.6775996470069127E-3</v>
      </c>
      <c r="F397" s="10">
        <f t="shared" si="49"/>
        <v>8.2582894136199528E-3</v>
      </c>
      <c r="G397" s="10">
        <f t="shared" si="51"/>
        <v>-0.23754789272030652</v>
      </c>
      <c r="H397" s="16">
        <f t="shared" si="50"/>
        <v>-1.8237976172966613E-3</v>
      </c>
    </row>
    <row r="398" spans="1:8" x14ac:dyDescent="0.2">
      <c r="A398" s="8"/>
      <c r="B398" s="34" t="s">
        <v>376</v>
      </c>
      <c r="C398" s="31">
        <v>71</v>
      </c>
      <c r="D398" s="9">
        <v>27</v>
      </c>
      <c r="E398" s="10">
        <f t="shared" si="48"/>
        <v>2.0885424327106929E-3</v>
      </c>
      <c r="F398" s="10">
        <f t="shared" si="49"/>
        <v>1.1204714279785867E-3</v>
      </c>
      <c r="G398" s="10">
        <f t="shared" si="51"/>
        <v>-0.61971830985915488</v>
      </c>
      <c r="H398" s="16">
        <f t="shared" si="50"/>
        <v>-1.2943079864685984E-3</v>
      </c>
    </row>
    <row r="399" spans="1:8" x14ac:dyDescent="0.2">
      <c r="A399" s="8"/>
      <c r="B399" s="34" t="s">
        <v>377</v>
      </c>
      <c r="C399" s="31">
        <v>25</v>
      </c>
      <c r="D399" s="9">
        <v>3</v>
      </c>
      <c r="E399" s="10">
        <f t="shared" si="48"/>
        <v>7.3540226503897635E-4</v>
      </c>
      <c r="F399" s="10">
        <f t="shared" si="49"/>
        <v>1.2449682533095406E-4</v>
      </c>
      <c r="G399" s="10">
        <f t="shared" si="51"/>
        <v>-0.88</v>
      </c>
      <c r="H399" s="16">
        <f t="shared" si="50"/>
        <v>-6.471539932342992E-4</v>
      </c>
    </row>
    <row r="400" spans="1:8" x14ac:dyDescent="0.2">
      <c r="A400" s="8"/>
      <c r="B400" s="34" t="s">
        <v>378</v>
      </c>
      <c r="C400" s="31">
        <v>40</v>
      </c>
      <c r="D400" s="9">
        <v>13</v>
      </c>
      <c r="E400" s="10">
        <f t="shared" si="48"/>
        <v>1.1766436240623621E-3</v>
      </c>
      <c r="F400" s="10">
        <f t="shared" si="49"/>
        <v>5.3948624310080093E-4</v>
      </c>
      <c r="G400" s="10">
        <f t="shared" si="51"/>
        <v>-0.67500000000000004</v>
      </c>
      <c r="H400" s="16">
        <f t="shared" si="50"/>
        <v>-7.9423444624209449E-4</v>
      </c>
    </row>
    <row r="401" spans="1:8" x14ac:dyDescent="0.2">
      <c r="A401" s="8"/>
      <c r="B401" s="34" t="s">
        <v>379</v>
      </c>
      <c r="C401" s="31">
        <v>217</v>
      </c>
      <c r="D401" s="9">
        <v>140</v>
      </c>
      <c r="E401" s="10">
        <f t="shared" si="48"/>
        <v>6.3832916605383143E-3</v>
      </c>
      <c r="F401" s="10">
        <f t="shared" si="49"/>
        <v>5.8098518487778566E-3</v>
      </c>
      <c r="G401" s="10">
        <f t="shared" si="51"/>
        <v>-0.35483870967741937</v>
      </c>
      <c r="H401" s="16">
        <f t="shared" si="50"/>
        <v>-2.265038976320047E-3</v>
      </c>
    </row>
    <row r="402" spans="1:8" x14ac:dyDescent="0.2">
      <c r="A402" s="8"/>
      <c r="B402" s="34" t="s">
        <v>380</v>
      </c>
      <c r="C402" s="31">
        <v>4</v>
      </c>
      <c r="D402" s="9">
        <v>15</v>
      </c>
      <c r="E402" s="10">
        <f t="shared" si="48"/>
        <v>1.1766436240623621E-4</v>
      </c>
      <c r="F402" s="10">
        <f t="shared" si="49"/>
        <v>6.224841266547703E-4</v>
      </c>
      <c r="G402" s="10">
        <f t="shared" si="51"/>
        <v>2.75</v>
      </c>
      <c r="H402" s="16">
        <f t="shared" si="50"/>
        <v>3.235769966171496E-4</v>
      </c>
    </row>
    <row r="403" spans="1:8" x14ac:dyDescent="0.2">
      <c r="A403" s="8"/>
      <c r="B403" s="34" t="s">
        <v>381</v>
      </c>
      <c r="C403" s="31">
        <v>6</v>
      </c>
      <c r="D403" s="9">
        <v>3</v>
      </c>
      <c r="E403" s="10">
        <f t="shared" si="48"/>
        <v>1.7649654360935431E-4</v>
      </c>
      <c r="F403" s="10">
        <f t="shared" si="49"/>
        <v>1.2449682533095406E-4</v>
      </c>
      <c r="G403" s="10">
        <f t="shared" si="51"/>
        <v>-0.5</v>
      </c>
      <c r="H403" s="16">
        <f t="shared" si="50"/>
        <v>-8.8248271804677154E-5</v>
      </c>
    </row>
    <row r="404" spans="1:8" x14ac:dyDescent="0.2">
      <c r="A404" s="8"/>
      <c r="B404" s="34" t="s">
        <v>382</v>
      </c>
      <c r="C404" s="31">
        <v>121</v>
      </c>
      <c r="D404" s="9">
        <v>10</v>
      </c>
      <c r="E404" s="10">
        <f t="shared" si="48"/>
        <v>3.5593469627886454E-3</v>
      </c>
      <c r="F404" s="10">
        <f t="shared" si="49"/>
        <v>4.1498941776984687E-4</v>
      </c>
      <c r="G404" s="10">
        <f t="shared" si="51"/>
        <v>-0.9173553719008265</v>
      </c>
      <c r="H404" s="16">
        <f t="shared" si="50"/>
        <v>-3.2651860567730552E-3</v>
      </c>
    </row>
    <row r="405" spans="1:8" x14ac:dyDescent="0.2">
      <c r="A405" s="8"/>
      <c r="B405" s="34" t="s">
        <v>383</v>
      </c>
      <c r="C405" s="31">
        <v>5</v>
      </c>
      <c r="D405" s="9">
        <v>1</v>
      </c>
      <c r="E405" s="10">
        <f t="shared" si="48"/>
        <v>1.4708045300779526E-4</v>
      </c>
      <c r="F405" s="10">
        <f t="shared" si="49"/>
        <v>4.1498941776984687E-5</v>
      </c>
      <c r="G405" s="10">
        <f t="shared" si="51"/>
        <v>-0.8</v>
      </c>
      <c r="H405" s="16">
        <f t="shared" si="50"/>
        <v>-1.1766436240623622E-4</v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8</v>
      </c>
      <c r="E407" s="10" t="str">
        <f t="shared" si="48"/>
        <v/>
      </c>
      <c r="F407" s="10">
        <f t="shared" si="49"/>
        <v>3.3199153421587749E-4</v>
      </c>
      <c r="G407" s="10">
        <f t="shared" si="51"/>
        <v>1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4438</v>
      </c>
      <c r="D410" s="9">
        <v>3369</v>
      </c>
      <c r="E410" s="10">
        <f t="shared" si="48"/>
        <v>0.13054861008971907</v>
      </c>
      <c r="F410" s="10">
        <f t="shared" si="49"/>
        <v>0.1398099348466614</v>
      </c>
      <c r="G410" s="10">
        <f t="shared" si="51"/>
        <v>-0.24087426768814782</v>
      </c>
      <c r="H410" s="16">
        <f t="shared" si="50"/>
        <v>-3.1445800853066627E-2</v>
      </c>
    </row>
    <row r="411" spans="1:8" x14ac:dyDescent="0.2">
      <c r="A411" s="8"/>
      <c r="B411" s="34" t="s">
        <v>389</v>
      </c>
      <c r="C411" s="31">
        <v>4</v>
      </c>
      <c r="D411" s="9">
        <v>0</v>
      </c>
      <c r="E411" s="10">
        <f t="shared" si="48"/>
        <v>1.1766436240623621E-4</v>
      </c>
      <c r="F411" s="10" t="str">
        <f t="shared" si="49"/>
        <v/>
      </c>
      <c r="G411" s="10">
        <f t="shared" si="51"/>
        <v>-1</v>
      </c>
      <c r="H411" s="16">
        <f t="shared" si="50"/>
        <v>-1.1766436240623621E-4</v>
      </c>
    </row>
    <row r="412" spans="1:8" x14ac:dyDescent="0.2">
      <c r="A412" s="8"/>
      <c r="B412" s="34" t="s">
        <v>390</v>
      </c>
      <c r="C412" s="31">
        <v>2</v>
      </c>
      <c r="D412" s="9">
        <v>4</v>
      </c>
      <c r="E412" s="10">
        <f t="shared" si="48"/>
        <v>5.8832181203118105E-5</v>
      </c>
      <c r="F412" s="10">
        <f t="shared" si="49"/>
        <v>1.6599576710793875E-4</v>
      </c>
      <c r="G412" s="10">
        <f t="shared" si="51"/>
        <v>1</v>
      </c>
      <c r="H412" s="16">
        <f t="shared" si="50"/>
        <v>5.8832181203118105E-5</v>
      </c>
    </row>
    <row r="413" spans="1:8" x14ac:dyDescent="0.2">
      <c r="A413" s="8"/>
      <c r="B413" s="34" t="s">
        <v>391</v>
      </c>
      <c r="C413" s="31">
        <v>574</v>
      </c>
      <c r="D413" s="9">
        <v>328</v>
      </c>
      <c r="E413" s="10">
        <f t="shared" si="48"/>
        <v>1.6884836005294897E-2</v>
      </c>
      <c r="F413" s="10">
        <f t="shared" si="49"/>
        <v>1.3611652902850978E-2</v>
      </c>
      <c r="G413" s="10">
        <f t="shared" si="51"/>
        <v>-0.42857142857142855</v>
      </c>
      <c r="H413" s="16">
        <f t="shared" si="50"/>
        <v>-7.2363582879835268E-3</v>
      </c>
    </row>
    <row r="414" spans="1:8" x14ac:dyDescent="0.2">
      <c r="A414" s="8"/>
      <c r="B414" s="34" t="s">
        <v>392</v>
      </c>
      <c r="C414" s="31">
        <v>1867</v>
      </c>
      <c r="D414" s="9">
        <v>2628</v>
      </c>
      <c r="E414" s="10">
        <f t="shared" si="48"/>
        <v>5.491984115311075E-2</v>
      </c>
      <c r="F414" s="10">
        <f t="shared" si="49"/>
        <v>0.10905921898991576</v>
      </c>
      <c r="G414" s="10">
        <f t="shared" si="51"/>
        <v>0.40760578468130693</v>
      </c>
      <c r="H414" s="16">
        <f t="shared" si="50"/>
        <v>2.2385644947786439E-2</v>
      </c>
    </row>
    <row r="415" spans="1:8" x14ac:dyDescent="0.2">
      <c r="A415" s="8"/>
      <c r="B415" s="34" t="s">
        <v>393</v>
      </c>
      <c r="C415" s="31">
        <v>593</v>
      </c>
      <c r="D415" s="9">
        <v>267</v>
      </c>
      <c r="E415" s="10">
        <f t="shared" si="48"/>
        <v>1.744374172672452E-2</v>
      </c>
      <c r="F415" s="10">
        <f t="shared" si="49"/>
        <v>1.1080217454454911E-2</v>
      </c>
      <c r="G415" s="10">
        <f t="shared" si="51"/>
        <v>-0.5497470489038786</v>
      </c>
      <c r="H415" s="16">
        <f t="shared" si="50"/>
        <v>-9.5896455361082523E-3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223</v>
      </c>
      <c r="D417" s="9">
        <v>40</v>
      </c>
      <c r="E417" s="10">
        <f t="shared" si="48"/>
        <v>6.5597882041476688E-3</v>
      </c>
      <c r="F417" s="10">
        <f t="shared" si="49"/>
        <v>1.6599576710793875E-3</v>
      </c>
      <c r="G417" s="10">
        <f t="shared" si="51"/>
        <v>-0.820627802690583</v>
      </c>
      <c r="H417" s="16">
        <f t="shared" si="50"/>
        <v>-5.3831445800853073E-3</v>
      </c>
    </row>
    <row r="418" spans="1:8" ht="25.5" x14ac:dyDescent="0.2">
      <c r="A418" s="8"/>
      <c r="B418" s="34" t="s">
        <v>396</v>
      </c>
      <c r="C418" s="31">
        <v>9</v>
      </c>
      <c r="D418" s="9">
        <v>17</v>
      </c>
      <c r="E418" s="10">
        <f t="shared" si="48"/>
        <v>2.6474481541403146E-4</v>
      </c>
      <c r="F418" s="10">
        <f t="shared" si="49"/>
        <v>7.0548201020873968E-4</v>
      </c>
      <c r="G418" s="10">
        <f t="shared" si="51"/>
        <v>0.88888888888888884</v>
      </c>
      <c r="H418" s="16">
        <f t="shared" si="50"/>
        <v>2.3532872481247239E-4</v>
      </c>
    </row>
    <row r="419" spans="1:8" x14ac:dyDescent="0.2">
      <c r="A419" s="8"/>
      <c r="B419" s="34" t="s">
        <v>397</v>
      </c>
      <c r="C419" s="31">
        <v>59</v>
      </c>
      <c r="D419" s="9">
        <v>55</v>
      </c>
      <c r="E419" s="10">
        <f t="shared" si="48"/>
        <v>1.7355493454919841E-3</v>
      </c>
      <c r="F419" s="10">
        <f t="shared" si="49"/>
        <v>2.2824417977341579E-3</v>
      </c>
      <c r="G419" s="10">
        <f t="shared" si="51"/>
        <v>-6.7796610169491525E-2</v>
      </c>
      <c r="H419" s="16">
        <f t="shared" si="50"/>
        <v>-1.1766436240623621E-4</v>
      </c>
    </row>
    <row r="420" spans="1:8" x14ac:dyDescent="0.2">
      <c r="A420" s="8"/>
      <c r="B420" s="34" t="s">
        <v>398</v>
      </c>
      <c r="C420" s="31">
        <v>2</v>
      </c>
      <c r="D420" s="9">
        <v>3</v>
      </c>
      <c r="E420" s="10">
        <f t="shared" si="48"/>
        <v>5.8832181203118105E-5</v>
      </c>
      <c r="F420" s="10">
        <f t="shared" si="49"/>
        <v>1.2449682533095406E-4</v>
      </c>
      <c r="G420" s="10">
        <f t="shared" si="51"/>
        <v>0.5</v>
      </c>
      <c r="H420" s="16">
        <f t="shared" si="50"/>
        <v>2.9416090601559052E-5</v>
      </c>
    </row>
    <row r="421" spans="1:8" x14ac:dyDescent="0.2">
      <c r="A421" s="8"/>
      <c r="B421" s="34" t="s">
        <v>399</v>
      </c>
      <c r="C421" s="31">
        <v>16</v>
      </c>
      <c r="D421" s="9">
        <v>70</v>
      </c>
      <c r="E421" s="10">
        <f t="shared" si="48"/>
        <v>4.7065744962494484E-4</v>
      </c>
      <c r="F421" s="10">
        <f t="shared" si="49"/>
        <v>2.9049259243889283E-3</v>
      </c>
      <c r="G421" s="10">
        <f t="shared" si="51"/>
        <v>3.375</v>
      </c>
      <c r="H421" s="16">
        <f t="shared" si="50"/>
        <v>1.5884688924841888E-3</v>
      </c>
    </row>
    <row r="422" spans="1:8" x14ac:dyDescent="0.2">
      <c r="A422" s="8"/>
      <c r="B422" s="34" t="s">
        <v>400</v>
      </c>
      <c r="C422" s="31">
        <v>3</v>
      </c>
      <c r="D422" s="9">
        <v>0</v>
      </c>
      <c r="E422" s="10">
        <f t="shared" si="48"/>
        <v>8.8248271804677154E-5</v>
      </c>
      <c r="F422" s="10" t="str">
        <f t="shared" si="49"/>
        <v/>
      </c>
      <c r="G422" s="10">
        <f t="shared" si="51"/>
        <v>-1</v>
      </c>
      <c r="H422" s="16">
        <f t="shared" si="50"/>
        <v>-8.8248271804677154E-5</v>
      </c>
    </row>
    <row r="423" spans="1:8" ht="25.5" x14ac:dyDescent="0.2">
      <c r="A423" s="8"/>
      <c r="B423" s="34" t="s">
        <v>401</v>
      </c>
      <c r="C423" s="31">
        <v>6</v>
      </c>
      <c r="D423" s="9">
        <v>13</v>
      </c>
      <c r="E423" s="10">
        <f t="shared" si="48"/>
        <v>1.7649654360935431E-4</v>
      </c>
      <c r="F423" s="10">
        <f t="shared" si="49"/>
        <v>5.3948624310080093E-4</v>
      </c>
      <c r="G423" s="10">
        <f t="shared" si="51"/>
        <v>1.1666666666666667</v>
      </c>
      <c r="H423" s="16">
        <f t="shared" si="50"/>
        <v>2.0591263421091338E-4</v>
      </c>
    </row>
    <row r="424" spans="1:8" ht="25.5" x14ac:dyDescent="0.2">
      <c r="A424" s="8"/>
      <c r="B424" s="34" t="s">
        <v>402</v>
      </c>
      <c r="C424" s="31">
        <v>112</v>
      </c>
      <c r="D424" s="9">
        <v>34</v>
      </c>
      <c r="E424" s="10">
        <f t="shared" si="48"/>
        <v>3.294602147374614E-3</v>
      </c>
      <c r="F424" s="10">
        <f t="shared" si="49"/>
        <v>1.4109640204174794E-3</v>
      </c>
      <c r="G424" s="10">
        <f t="shared" si="51"/>
        <v>-0.6964285714285714</v>
      </c>
      <c r="H424" s="16">
        <f t="shared" si="50"/>
        <v>-2.2944550669216062E-3</v>
      </c>
    </row>
    <row r="425" spans="1:8" x14ac:dyDescent="0.2">
      <c r="A425" s="8"/>
      <c r="B425" s="34" t="s">
        <v>403</v>
      </c>
      <c r="C425" s="31">
        <v>127</v>
      </c>
      <c r="D425" s="9">
        <v>85</v>
      </c>
      <c r="E425" s="10">
        <f t="shared" si="48"/>
        <v>3.7358435063979999E-3</v>
      </c>
      <c r="F425" s="10">
        <f t="shared" si="49"/>
        <v>3.5274100510436983E-3</v>
      </c>
      <c r="G425" s="10">
        <f t="shared" si="51"/>
        <v>-0.33070866141732286</v>
      </c>
      <c r="H425" s="16">
        <f t="shared" si="50"/>
        <v>-1.2354758052654804E-3</v>
      </c>
    </row>
    <row r="426" spans="1:8" x14ac:dyDescent="0.2">
      <c r="A426" s="8"/>
      <c r="B426" s="34" t="s">
        <v>404</v>
      </c>
      <c r="C426" s="31">
        <v>336</v>
      </c>
      <c r="D426" s="9">
        <v>256</v>
      </c>
      <c r="E426" s="10">
        <f t="shared" ref="E426:E489" si="52">+IF(C426=0,"",C426/C$362)</f>
        <v>9.8838064421238412E-3</v>
      </c>
      <c r="F426" s="10">
        <f t="shared" ref="F426:F489" si="53">+IF(D426=0,"",D426/D$362)</f>
        <v>1.062372909490808E-2</v>
      </c>
      <c r="G426" s="10">
        <f t="shared" si="51"/>
        <v>-0.23809523809523808</v>
      </c>
      <c r="H426" s="16">
        <f t="shared" ref="H426:H489" si="54">+IF(OR(AND(E426=""),(G426="")),"",E426*G426)</f>
        <v>-2.3532872481247238E-3</v>
      </c>
    </row>
    <row r="427" spans="1:8" x14ac:dyDescent="0.2">
      <c r="A427" s="8"/>
      <c r="B427" s="34" t="s">
        <v>405</v>
      </c>
      <c r="C427" s="31">
        <v>73</v>
      </c>
      <c r="D427" s="9">
        <v>44</v>
      </c>
      <c r="E427" s="10">
        <f t="shared" si="52"/>
        <v>2.1473746139138109E-3</v>
      </c>
      <c r="F427" s="10">
        <f t="shared" si="53"/>
        <v>1.8259534381873262E-3</v>
      </c>
      <c r="G427" s="10">
        <f t="shared" ref="G427:G490" si="55">+IF(AND(C427=0,D427=0)," ",IF(C427=0,1,IF(D427=0,-1,(D427-C427)/C427)))</f>
        <v>-0.39726027397260272</v>
      </c>
      <c r="H427" s="16">
        <f t="shared" si="54"/>
        <v>-8.5306662744521252E-4</v>
      </c>
    </row>
    <row r="428" spans="1:8" x14ac:dyDescent="0.2">
      <c r="A428" s="8"/>
      <c r="B428" s="34" t="s">
        <v>406</v>
      </c>
      <c r="C428" s="31">
        <v>200</v>
      </c>
      <c r="D428" s="9">
        <v>134</v>
      </c>
      <c r="E428" s="10">
        <f t="shared" si="52"/>
        <v>5.8832181203118108E-3</v>
      </c>
      <c r="F428" s="10">
        <f t="shared" si="53"/>
        <v>5.5608581981159482E-3</v>
      </c>
      <c r="G428" s="10">
        <f t="shared" si="55"/>
        <v>-0.33</v>
      </c>
      <c r="H428" s="16">
        <f t="shared" si="54"/>
        <v>-1.9414619797028976E-3</v>
      </c>
    </row>
    <row r="429" spans="1:8" x14ac:dyDescent="0.2">
      <c r="A429" s="8"/>
      <c r="B429" s="34" t="s">
        <v>407</v>
      </c>
      <c r="C429" s="31">
        <v>32</v>
      </c>
      <c r="D429" s="9">
        <v>32</v>
      </c>
      <c r="E429" s="10">
        <f t="shared" si="52"/>
        <v>9.4131489924988967E-4</v>
      </c>
      <c r="F429" s="10">
        <f t="shared" si="53"/>
        <v>1.32796613686351E-3</v>
      </c>
      <c r="G429" s="10">
        <f t="shared" si="55"/>
        <v>0</v>
      </c>
      <c r="H429" s="16">
        <f t="shared" si="54"/>
        <v>0</v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2</v>
      </c>
      <c r="D432" s="9">
        <v>1</v>
      </c>
      <c r="E432" s="10">
        <f t="shared" si="52"/>
        <v>5.8832181203118105E-5</v>
      </c>
      <c r="F432" s="10">
        <f t="shared" si="53"/>
        <v>4.1498941776984687E-5</v>
      </c>
      <c r="G432" s="10">
        <f t="shared" si="55"/>
        <v>-0.5</v>
      </c>
      <c r="H432" s="16">
        <f t="shared" si="54"/>
        <v>-2.9416090601559052E-5</v>
      </c>
    </row>
    <row r="433" spans="1:8" x14ac:dyDescent="0.2">
      <c r="A433" s="8"/>
      <c r="B433" s="34" t="s">
        <v>411</v>
      </c>
      <c r="C433" s="31">
        <v>1</v>
      </c>
      <c r="D433" s="9">
        <v>0</v>
      </c>
      <c r="E433" s="10">
        <f t="shared" si="52"/>
        <v>2.9416090601559052E-5</v>
      </c>
      <c r="F433" s="10" t="str">
        <f t="shared" si="53"/>
        <v/>
      </c>
      <c r="G433" s="10">
        <f t="shared" si="55"/>
        <v>-1</v>
      </c>
      <c r="H433" s="16">
        <f t="shared" si="54"/>
        <v>-2.9416090601559052E-5</v>
      </c>
    </row>
    <row r="434" spans="1:8" x14ac:dyDescent="0.2">
      <c r="A434" s="8"/>
      <c r="B434" s="34" t="s">
        <v>412</v>
      </c>
      <c r="C434" s="31">
        <v>10</v>
      </c>
      <c r="D434" s="9">
        <v>2</v>
      </c>
      <c r="E434" s="10">
        <f t="shared" si="52"/>
        <v>2.9416090601559053E-4</v>
      </c>
      <c r="F434" s="10">
        <f t="shared" si="53"/>
        <v>8.2997883553969374E-5</v>
      </c>
      <c r="G434" s="10">
        <f t="shared" si="55"/>
        <v>-0.8</v>
      </c>
      <c r="H434" s="16">
        <f t="shared" si="54"/>
        <v>-2.3532872481247245E-4</v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644</v>
      </c>
      <c r="D437" s="9">
        <v>747</v>
      </c>
      <c r="E437" s="10">
        <f t="shared" si="52"/>
        <v>1.8943962347404031E-2</v>
      </c>
      <c r="F437" s="10">
        <f t="shared" si="53"/>
        <v>3.0999709507407561E-2</v>
      </c>
      <c r="G437" s="10">
        <f t="shared" si="55"/>
        <v>0.15993788819875776</v>
      </c>
      <c r="H437" s="16">
        <f t="shared" si="54"/>
        <v>3.0298573319605827E-3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16</v>
      </c>
      <c r="D439" s="9">
        <v>12</v>
      </c>
      <c r="E439" s="10">
        <f t="shared" si="52"/>
        <v>4.7065744962494484E-4</v>
      </c>
      <c r="F439" s="10">
        <f t="shared" si="53"/>
        <v>4.9798730132381624E-4</v>
      </c>
      <c r="G439" s="10">
        <f t="shared" si="55"/>
        <v>-0.25</v>
      </c>
      <c r="H439" s="16">
        <f t="shared" si="54"/>
        <v>-1.1766436240623621E-4</v>
      </c>
    </row>
    <row r="440" spans="1:8" x14ac:dyDescent="0.2">
      <c r="A440" s="8"/>
      <c r="B440" s="34" t="s">
        <v>418</v>
      </c>
      <c r="C440" s="31">
        <v>7</v>
      </c>
      <c r="D440" s="9">
        <v>2</v>
      </c>
      <c r="E440" s="10">
        <f t="shared" si="52"/>
        <v>2.0591263421091338E-4</v>
      </c>
      <c r="F440" s="10">
        <f t="shared" si="53"/>
        <v>8.2997883553969374E-5</v>
      </c>
      <c r="G440" s="10">
        <f t="shared" si="55"/>
        <v>-0.7142857142857143</v>
      </c>
      <c r="H440" s="16">
        <f t="shared" si="54"/>
        <v>-1.4708045300779526E-4</v>
      </c>
    </row>
    <row r="441" spans="1:8" x14ac:dyDescent="0.2">
      <c r="A441" s="8"/>
      <c r="B441" s="34" t="s">
        <v>419</v>
      </c>
      <c r="C441" s="31">
        <v>17</v>
      </c>
      <c r="D441" s="9">
        <v>108</v>
      </c>
      <c r="E441" s="10">
        <f t="shared" si="52"/>
        <v>5.0007354022650391E-4</v>
      </c>
      <c r="F441" s="10">
        <f t="shared" si="53"/>
        <v>4.4818857119143466E-3</v>
      </c>
      <c r="G441" s="10">
        <f t="shared" si="55"/>
        <v>5.3529411764705879</v>
      </c>
      <c r="H441" s="16">
        <f t="shared" si="54"/>
        <v>2.6768642447418736E-3</v>
      </c>
    </row>
    <row r="442" spans="1:8" x14ac:dyDescent="0.2">
      <c r="A442" s="8"/>
      <c r="B442" s="34" t="s">
        <v>420</v>
      </c>
      <c r="C442" s="31">
        <v>24</v>
      </c>
      <c r="D442" s="9">
        <v>23</v>
      </c>
      <c r="E442" s="10">
        <f t="shared" si="52"/>
        <v>7.0598617443741723E-4</v>
      </c>
      <c r="F442" s="10">
        <f t="shared" si="53"/>
        <v>9.544756608706478E-4</v>
      </c>
      <c r="G442" s="10">
        <f t="shared" si="55"/>
        <v>-4.1666666666666664E-2</v>
      </c>
      <c r="H442" s="16">
        <f t="shared" si="54"/>
        <v>-2.9416090601559049E-5</v>
      </c>
    </row>
    <row r="443" spans="1:8" x14ac:dyDescent="0.2">
      <c r="A443" s="8"/>
      <c r="B443" s="34" t="s">
        <v>421</v>
      </c>
      <c r="C443" s="31">
        <v>1</v>
      </c>
      <c r="D443" s="9">
        <v>0</v>
      </c>
      <c r="E443" s="10">
        <f t="shared" si="52"/>
        <v>2.9416090601559052E-5</v>
      </c>
      <c r="F443" s="10" t="str">
        <f t="shared" si="53"/>
        <v/>
      </c>
      <c r="G443" s="10">
        <f t="shared" si="55"/>
        <v>-1</v>
      </c>
      <c r="H443" s="16">
        <f t="shared" si="54"/>
        <v>-2.9416090601559052E-5</v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23</v>
      </c>
      <c r="D445" s="9">
        <v>13</v>
      </c>
      <c r="E445" s="10">
        <f t="shared" si="52"/>
        <v>6.7657008383585821E-4</v>
      </c>
      <c r="F445" s="10">
        <f t="shared" si="53"/>
        <v>5.3948624310080093E-4</v>
      </c>
      <c r="G445" s="10">
        <f t="shared" si="55"/>
        <v>-0.43478260869565216</v>
      </c>
      <c r="H445" s="16">
        <f t="shared" si="54"/>
        <v>-2.9416090601559053E-4</v>
      </c>
    </row>
    <row r="446" spans="1:8" x14ac:dyDescent="0.2">
      <c r="A446" s="8"/>
      <c r="B446" s="34" t="s">
        <v>424</v>
      </c>
      <c r="C446" s="31">
        <v>118</v>
      </c>
      <c r="D446" s="9">
        <v>32</v>
      </c>
      <c r="E446" s="10">
        <f t="shared" si="52"/>
        <v>3.4710986909839681E-3</v>
      </c>
      <c r="F446" s="10">
        <f t="shared" si="53"/>
        <v>1.32796613686351E-3</v>
      </c>
      <c r="G446" s="10">
        <f t="shared" si="55"/>
        <v>-0.72881355932203384</v>
      </c>
      <c r="H446" s="16">
        <f t="shared" si="54"/>
        <v>-2.5297837917340783E-3</v>
      </c>
    </row>
    <row r="447" spans="1:8" x14ac:dyDescent="0.2">
      <c r="A447" s="8"/>
      <c r="B447" s="34" t="s">
        <v>425</v>
      </c>
      <c r="C447" s="31">
        <v>1</v>
      </c>
      <c r="D447" s="9">
        <v>0</v>
      </c>
      <c r="E447" s="10">
        <f t="shared" si="52"/>
        <v>2.9416090601559052E-5</v>
      </c>
      <c r="F447" s="10" t="str">
        <f t="shared" si="53"/>
        <v/>
      </c>
      <c r="G447" s="10">
        <f t="shared" si="55"/>
        <v>-1</v>
      </c>
      <c r="H447" s="16">
        <f t="shared" si="54"/>
        <v>-2.9416090601559052E-5</v>
      </c>
    </row>
    <row r="448" spans="1:8" x14ac:dyDescent="0.2">
      <c r="A448" s="8"/>
      <c r="B448" s="34" t="s">
        <v>426</v>
      </c>
      <c r="C448" s="31">
        <v>3</v>
      </c>
      <c r="D448" s="9">
        <v>4</v>
      </c>
      <c r="E448" s="10">
        <f t="shared" si="52"/>
        <v>8.8248271804677154E-5</v>
      </c>
      <c r="F448" s="10">
        <f t="shared" si="53"/>
        <v>1.6599576710793875E-4</v>
      </c>
      <c r="G448" s="10">
        <f t="shared" si="55"/>
        <v>0.33333333333333331</v>
      </c>
      <c r="H448" s="16">
        <f t="shared" si="54"/>
        <v>2.9416090601559049E-5</v>
      </c>
    </row>
    <row r="449" spans="1:8" x14ac:dyDescent="0.2">
      <c r="A449" s="8"/>
      <c r="B449" s="34" t="s">
        <v>427</v>
      </c>
      <c r="C449" s="31">
        <v>5</v>
      </c>
      <c r="D449" s="9">
        <v>2</v>
      </c>
      <c r="E449" s="10">
        <f t="shared" si="52"/>
        <v>1.4708045300779526E-4</v>
      </c>
      <c r="F449" s="10">
        <f t="shared" si="53"/>
        <v>8.2997883553969374E-5</v>
      </c>
      <c r="G449" s="10">
        <f t="shared" si="55"/>
        <v>-0.6</v>
      </c>
      <c r="H449" s="16">
        <f t="shared" si="54"/>
        <v>-8.8248271804677154E-5</v>
      </c>
    </row>
    <row r="450" spans="1:8" x14ac:dyDescent="0.2">
      <c r="A450" s="8"/>
      <c r="B450" s="34" t="s">
        <v>428</v>
      </c>
      <c r="C450" s="31">
        <v>31</v>
      </c>
      <c r="D450" s="9">
        <v>10</v>
      </c>
      <c r="E450" s="10">
        <f t="shared" si="52"/>
        <v>9.1189880864833066E-4</v>
      </c>
      <c r="F450" s="10">
        <f t="shared" si="53"/>
        <v>4.1498941776984687E-4</v>
      </c>
      <c r="G450" s="10">
        <f t="shared" si="55"/>
        <v>-0.67741935483870963</v>
      </c>
      <c r="H450" s="16">
        <f t="shared" si="54"/>
        <v>-6.1773790263274007E-4</v>
      </c>
    </row>
    <row r="451" spans="1:8" ht="25.5" x14ac:dyDescent="0.2">
      <c r="A451" s="8"/>
      <c r="B451" s="34" t="s">
        <v>429</v>
      </c>
      <c r="C451" s="31">
        <v>392</v>
      </c>
      <c r="D451" s="9">
        <v>79</v>
      </c>
      <c r="E451" s="10">
        <f t="shared" si="52"/>
        <v>1.153110751581115E-2</v>
      </c>
      <c r="F451" s="10">
        <f t="shared" si="53"/>
        <v>3.2784164003817904E-3</v>
      </c>
      <c r="G451" s="10">
        <f t="shared" si="55"/>
        <v>-0.79846938775510201</v>
      </c>
      <c r="H451" s="16">
        <f t="shared" si="54"/>
        <v>-9.2072363582879832E-3</v>
      </c>
    </row>
    <row r="452" spans="1:8" x14ac:dyDescent="0.2">
      <c r="A452" s="8"/>
      <c r="B452" s="34" t="s">
        <v>430</v>
      </c>
      <c r="C452" s="31">
        <v>19</v>
      </c>
      <c r="D452" s="9">
        <v>6</v>
      </c>
      <c r="E452" s="10">
        <f t="shared" si="52"/>
        <v>5.5890572142962204E-4</v>
      </c>
      <c r="F452" s="10">
        <f t="shared" si="53"/>
        <v>2.4899365066190812E-4</v>
      </c>
      <c r="G452" s="10">
        <f t="shared" si="55"/>
        <v>-0.68421052631578949</v>
      </c>
      <c r="H452" s="16">
        <f t="shared" si="54"/>
        <v>-3.8240917782026774E-4</v>
      </c>
    </row>
    <row r="453" spans="1:8" ht="25.5" x14ac:dyDescent="0.2">
      <c r="A453" s="8"/>
      <c r="B453" s="34" t="s">
        <v>431</v>
      </c>
      <c r="C453" s="31">
        <v>14</v>
      </c>
      <c r="D453" s="9">
        <v>5</v>
      </c>
      <c r="E453" s="10">
        <f t="shared" si="52"/>
        <v>4.1182526842182675E-4</v>
      </c>
      <c r="F453" s="10">
        <f t="shared" si="53"/>
        <v>2.0749470888492343E-4</v>
      </c>
      <c r="G453" s="10">
        <f t="shared" si="55"/>
        <v>-0.6428571428571429</v>
      </c>
      <c r="H453" s="16">
        <f t="shared" si="54"/>
        <v>-2.6474481541403151E-4</v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1</v>
      </c>
      <c r="D455" s="9">
        <v>0</v>
      </c>
      <c r="E455" s="10">
        <f t="shared" si="52"/>
        <v>2.9416090601559052E-5</v>
      </c>
      <c r="F455" s="10" t="str">
        <f t="shared" si="53"/>
        <v/>
      </c>
      <c r="G455" s="10">
        <f t="shared" si="55"/>
        <v>-1</v>
      </c>
      <c r="H455" s="16">
        <f t="shared" si="54"/>
        <v>-2.9416090601559052E-5</v>
      </c>
    </row>
    <row r="456" spans="1:8" x14ac:dyDescent="0.2">
      <c r="A456" s="8"/>
      <c r="B456" s="34" t="s">
        <v>434</v>
      </c>
      <c r="C456" s="31">
        <v>1</v>
      </c>
      <c r="D456" s="9">
        <v>1</v>
      </c>
      <c r="E456" s="10">
        <f t="shared" si="52"/>
        <v>2.9416090601559052E-5</v>
      </c>
      <c r="F456" s="10">
        <f t="shared" si="53"/>
        <v>4.1498941776984687E-5</v>
      </c>
      <c r="G456" s="10">
        <f t="shared" si="55"/>
        <v>0</v>
      </c>
      <c r="H456" s="16">
        <f t="shared" si="54"/>
        <v>0</v>
      </c>
    </row>
    <row r="457" spans="1:8" x14ac:dyDescent="0.2">
      <c r="A457" s="8"/>
      <c r="B457" s="34" t="s">
        <v>435</v>
      </c>
      <c r="C457" s="31">
        <v>34</v>
      </c>
      <c r="D457" s="9">
        <v>5</v>
      </c>
      <c r="E457" s="10">
        <f t="shared" si="52"/>
        <v>1.0001470804530078E-3</v>
      </c>
      <c r="F457" s="10">
        <f t="shared" si="53"/>
        <v>2.0749470888492343E-4</v>
      </c>
      <c r="G457" s="10">
        <f t="shared" si="55"/>
        <v>-0.8529411764705882</v>
      </c>
      <c r="H457" s="16">
        <f t="shared" si="54"/>
        <v>-8.5306662744521252E-4</v>
      </c>
    </row>
    <row r="458" spans="1:8" x14ac:dyDescent="0.2">
      <c r="A458" s="8"/>
      <c r="B458" s="34" t="s">
        <v>436</v>
      </c>
      <c r="C458" s="31">
        <v>45</v>
      </c>
      <c r="D458" s="9">
        <v>13</v>
      </c>
      <c r="E458" s="10">
        <f t="shared" si="52"/>
        <v>1.3237240770701574E-3</v>
      </c>
      <c r="F458" s="10">
        <f t="shared" si="53"/>
        <v>5.3948624310080093E-4</v>
      </c>
      <c r="G458" s="10">
        <f t="shared" si="55"/>
        <v>-0.71111111111111114</v>
      </c>
      <c r="H458" s="16">
        <f t="shared" si="54"/>
        <v>-9.4131489924988978E-4</v>
      </c>
    </row>
    <row r="459" spans="1:8" x14ac:dyDescent="0.2">
      <c r="A459" s="8"/>
      <c r="B459" s="34" t="s">
        <v>437</v>
      </c>
      <c r="C459" s="31">
        <v>2</v>
      </c>
      <c r="D459" s="9">
        <v>10</v>
      </c>
      <c r="E459" s="10">
        <f t="shared" si="52"/>
        <v>5.8832181203118105E-5</v>
      </c>
      <c r="F459" s="10">
        <f t="shared" si="53"/>
        <v>4.1498941776984687E-4</v>
      </c>
      <c r="G459" s="10">
        <f t="shared" si="55"/>
        <v>4</v>
      </c>
      <c r="H459" s="16">
        <f t="shared" si="54"/>
        <v>2.3532872481247242E-4</v>
      </c>
    </row>
    <row r="460" spans="1:8" x14ac:dyDescent="0.2">
      <c r="A460" s="8"/>
      <c r="B460" s="34" t="s">
        <v>438</v>
      </c>
      <c r="C460" s="31">
        <v>63</v>
      </c>
      <c r="D460" s="9">
        <v>32</v>
      </c>
      <c r="E460" s="10">
        <f t="shared" si="52"/>
        <v>1.8532137078982203E-3</v>
      </c>
      <c r="F460" s="10">
        <f t="shared" si="53"/>
        <v>1.32796613686351E-3</v>
      </c>
      <c r="G460" s="10">
        <f t="shared" si="55"/>
        <v>-0.49206349206349204</v>
      </c>
      <c r="H460" s="16">
        <f t="shared" si="54"/>
        <v>-9.1189880864833055E-4</v>
      </c>
    </row>
    <row r="461" spans="1:8" x14ac:dyDescent="0.2">
      <c r="A461" s="8"/>
      <c r="B461" s="34" t="s">
        <v>439</v>
      </c>
      <c r="C461" s="31">
        <v>763</v>
      </c>
      <c r="D461" s="9">
        <v>496</v>
      </c>
      <c r="E461" s="10">
        <f t="shared" si="52"/>
        <v>2.2444477128989556E-2</v>
      </c>
      <c r="F461" s="10">
        <f t="shared" si="53"/>
        <v>2.0583475121384406E-2</v>
      </c>
      <c r="G461" s="10">
        <f t="shared" si="55"/>
        <v>-0.34993446920052423</v>
      </c>
      <c r="H461" s="16">
        <f t="shared" si="54"/>
        <v>-7.8540961906162672E-3</v>
      </c>
    </row>
    <row r="462" spans="1:8" x14ac:dyDescent="0.2">
      <c r="A462" s="8"/>
      <c r="B462" s="34" t="s">
        <v>440</v>
      </c>
      <c r="C462" s="31">
        <v>47</v>
      </c>
      <c r="D462" s="9">
        <v>12</v>
      </c>
      <c r="E462" s="10">
        <f t="shared" si="52"/>
        <v>1.3825562582732754E-3</v>
      </c>
      <c r="F462" s="10">
        <f t="shared" si="53"/>
        <v>4.9798730132381624E-4</v>
      </c>
      <c r="G462" s="10">
        <f t="shared" si="55"/>
        <v>-0.74468085106382975</v>
      </c>
      <c r="H462" s="16">
        <f t="shared" si="54"/>
        <v>-1.0295631710545668E-3</v>
      </c>
    </row>
    <row r="463" spans="1:8" x14ac:dyDescent="0.2">
      <c r="A463" s="8"/>
      <c r="B463" s="34" t="s">
        <v>441</v>
      </c>
      <c r="C463" s="31">
        <v>25</v>
      </c>
      <c r="D463" s="9">
        <v>19</v>
      </c>
      <c r="E463" s="10">
        <f t="shared" si="52"/>
        <v>7.3540226503897635E-4</v>
      </c>
      <c r="F463" s="10">
        <f t="shared" si="53"/>
        <v>7.8847989376270905E-4</v>
      </c>
      <c r="G463" s="10">
        <f t="shared" si="55"/>
        <v>-0.24</v>
      </c>
      <c r="H463" s="16">
        <f t="shared" si="54"/>
        <v>-1.7649654360935431E-4</v>
      </c>
    </row>
    <row r="464" spans="1:8" x14ac:dyDescent="0.2">
      <c r="A464" s="8"/>
      <c r="B464" s="34" t="s">
        <v>442</v>
      </c>
      <c r="C464" s="31">
        <v>32</v>
      </c>
      <c r="D464" s="9">
        <v>32</v>
      </c>
      <c r="E464" s="10">
        <f t="shared" si="52"/>
        <v>9.4131489924988967E-4</v>
      </c>
      <c r="F464" s="10">
        <f t="shared" si="53"/>
        <v>1.32796613686351E-3</v>
      </c>
      <c r="G464" s="10">
        <f t="shared" si="55"/>
        <v>0</v>
      </c>
      <c r="H464" s="16">
        <f t="shared" si="54"/>
        <v>0</v>
      </c>
    </row>
    <row r="465" spans="1:8" x14ac:dyDescent="0.2">
      <c r="A465" s="8"/>
      <c r="B465" s="34" t="s">
        <v>443</v>
      </c>
      <c r="C465" s="31">
        <v>0</v>
      </c>
      <c r="D465" s="9">
        <v>10</v>
      </c>
      <c r="E465" s="10" t="str">
        <f t="shared" si="52"/>
        <v/>
      </c>
      <c r="F465" s="10">
        <f t="shared" si="53"/>
        <v>4.1498941776984687E-4</v>
      </c>
      <c r="G465" s="10">
        <f t="shared" si="55"/>
        <v>1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1</v>
      </c>
      <c r="E466" s="10" t="str">
        <f t="shared" si="52"/>
        <v/>
      </c>
      <c r="F466" s="10">
        <f t="shared" si="53"/>
        <v>4.1498941776984687E-5</v>
      </c>
      <c r="G466" s="10">
        <f t="shared" si="55"/>
        <v>1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11</v>
      </c>
      <c r="D469" s="9">
        <v>53</v>
      </c>
      <c r="E469" s="10">
        <f t="shared" si="52"/>
        <v>3.235769966171496E-4</v>
      </c>
      <c r="F469" s="10">
        <f t="shared" si="53"/>
        <v>2.1994439141801883E-3</v>
      </c>
      <c r="G469" s="10">
        <f t="shared" si="55"/>
        <v>3.8181818181818183</v>
      </c>
      <c r="H469" s="16">
        <f t="shared" si="54"/>
        <v>1.2354758052654804E-3</v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15</v>
      </c>
      <c r="D471" s="9">
        <v>0</v>
      </c>
      <c r="E471" s="10">
        <f t="shared" si="52"/>
        <v>4.4124135902338577E-4</v>
      </c>
      <c r="F471" s="10" t="str">
        <f t="shared" si="53"/>
        <v/>
      </c>
      <c r="G471" s="10">
        <f t="shared" si="55"/>
        <v>-1</v>
      </c>
      <c r="H471" s="16">
        <f t="shared" si="54"/>
        <v>-4.4124135902338577E-4</v>
      </c>
    </row>
    <row r="472" spans="1:8" x14ac:dyDescent="0.2">
      <c r="A472" s="8"/>
      <c r="B472" s="34" t="s">
        <v>450</v>
      </c>
      <c r="C472" s="31">
        <v>214</v>
      </c>
      <c r="D472" s="9">
        <v>135</v>
      </c>
      <c r="E472" s="10">
        <f t="shared" si="52"/>
        <v>6.2950433887336375E-3</v>
      </c>
      <c r="F472" s="10">
        <f t="shared" si="53"/>
        <v>5.6023571398929328E-3</v>
      </c>
      <c r="G472" s="10">
        <f t="shared" si="55"/>
        <v>-0.36915887850467288</v>
      </c>
      <c r="H472" s="16">
        <f t="shared" si="54"/>
        <v>-2.323871157523165E-3</v>
      </c>
    </row>
    <row r="473" spans="1:8" x14ac:dyDescent="0.2">
      <c r="A473" s="8"/>
      <c r="B473" s="34" t="s">
        <v>451</v>
      </c>
      <c r="C473" s="31">
        <v>14</v>
      </c>
      <c r="D473" s="9">
        <v>2</v>
      </c>
      <c r="E473" s="10">
        <f t="shared" si="52"/>
        <v>4.1182526842182675E-4</v>
      </c>
      <c r="F473" s="10">
        <f t="shared" si="53"/>
        <v>8.2997883553969374E-5</v>
      </c>
      <c r="G473" s="10">
        <f t="shared" si="55"/>
        <v>-0.8571428571428571</v>
      </c>
      <c r="H473" s="16">
        <f t="shared" si="54"/>
        <v>-3.5299308721870861E-4</v>
      </c>
    </row>
    <row r="474" spans="1:8" x14ac:dyDescent="0.2">
      <c r="A474" s="8"/>
      <c r="B474" s="34" t="s">
        <v>452</v>
      </c>
      <c r="C474" s="31">
        <v>119</v>
      </c>
      <c r="D474" s="9">
        <v>42</v>
      </c>
      <c r="E474" s="10">
        <f t="shared" si="52"/>
        <v>3.5005147815855273E-3</v>
      </c>
      <c r="F474" s="10">
        <f t="shared" si="53"/>
        <v>1.7429555546333568E-3</v>
      </c>
      <c r="G474" s="10">
        <f t="shared" si="55"/>
        <v>-0.6470588235294118</v>
      </c>
      <c r="H474" s="16">
        <f t="shared" si="54"/>
        <v>-2.2650389763200474E-3</v>
      </c>
    </row>
    <row r="475" spans="1:8" x14ac:dyDescent="0.2">
      <c r="A475" s="8"/>
      <c r="B475" s="34" t="s">
        <v>453</v>
      </c>
      <c r="C475" s="31">
        <v>239</v>
      </c>
      <c r="D475" s="9">
        <v>157</v>
      </c>
      <c r="E475" s="10">
        <f t="shared" si="52"/>
        <v>7.0304456537726139E-3</v>
      </c>
      <c r="F475" s="10">
        <f t="shared" si="53"/>
        <v>6.5153338589865962E-3</v>
      </c>
      <c r="G475" s="10">
        <f t="shared" si="55"/>
        <v>-0.34309623430962344</v>
      </c>
      <c r="H475" s="16">
        <f t="shared" si="54"/>
        <v>-2.4121194293278423E-3</v>
      </c>
    </row>
    <row r="476" spans="1:8" x14ac:dyDescent="0.2">
      <c r="A476" s="8"/>
      <c r="B476" s="34" t="s">
        <v>454</v>
      </c>
      <c r="C476" s="31">
        <v>39</v>
      </c>
      <c r="D476" s="9">
        <v>25</v>
      </c>
      <c r="E476" s="10">
        <f t="shared" si="52"/>
        <v>1.1472275334608031E-3</v>
      </c>
      <c r="F476" s="10">
        <f t="shared" si="53"/>
        <v>1.0374735444246173E-3</v>
      </c>
      <c r="G476" s="10">
        <f t="shared" si="55"/>
        <v>-0.35897435897435898</v>
      </c>
      <c r="H476" s="16">
        <f t="shared" si="54"/>
        <v>-4.1182526842182675E-4</v>
      </c>
    </row>
    <row r="477" spans="1:8" ht="25.5" x14ac:dyDescent="0.2">
      <c r="A477" s="8"/>
      <c r="B477" s="34" t="s">
        <v>455</v>
      </c>
      <c r="C477" s="31">
        <v>364</v>
      </c>
      <c r="D477" s="9">
        <v>45</v>
      </c>
      <c r="E477" s="10">
        <f t="shared" si="52"/>
        <v>1.0707456978967494E-2</v>
      </c>
      <c r="F477" s="10">
        <f t="shared" si="53"/>
        <v>1.867452379964311E-3</v>
      </c>
      <c r="G477" s="10">
        <f t="shared" si="55"/>
        <v>-0.87637362637362637</v>
      </c>
      <c r="H477" s="16">
        <f t="shared" si="54"/>
        <v>-9.3837329018973369E-3</v>
      </c>
    </row>
    <row r="478" spans="1:8" ht="25.5" x14ac:dyDescent="0.2">
      <c r="A478" s="8"/>
      <c r="B478" s="34" t="s">
        <v>456</v>
      </c>
      <c r="C478" s="31">
        <v>45</v>
      </c>
      <c r="D478" s="9">
        <v>289</v>
      </c>
      <c r="E478" s="10">
        <f t="shared" si="52"/>
        <v>1.3237240770701574E-3</v>
      </c>
      <c r="F478" s="10">
        <f t="shared" si="53"/>
        <v>1.1993194173548575E-2</v>
      </c>
      <c r="G478" s="10">
        <f t="shared" si="55"/>
        <v>5.4222222222222225</v>
      </c>
      <c r="H478" s="16">
        <f t="shared" si="54"/>
        <v>7.1775261067804092E-3</v>
      </c>
    </row>
    <row r="479" spans="1:8" ht="25.5" x14ac:dyDescent="0.2">
      <c r="A479" s="8"/>
      <c r="B479" s="34" t="s">
        <v>457</v>
      </c>
      <c r="C479" s="31">
        <v>2</v>
      </c>
      <c r="D479" s="9">
        <v>0</v>
      </c>
      <c r="E479" s="10">
        <f t="shared" si="52"/>
        <v>5.8832181203118105E-5</v>
      </c>
      <c r="F479" s="10" t="str">
        <f t="shared" si="53"/>
        <v/>
      </c>
      <c r="G479" s="10">
        <f t="shared" si="55"/>
        <v>-1</v>
      </c>
      <c r="H479" s="16">
        <f t="shared" si="54"/>
        <v>-5.8832181203118105E-5</v>
      </c>
    </row>
    <row r="480" spans="1:8" x14ac:dyDescent="0.2">
      <c r="A480" s="8"/>
      <c r="B480" s="34" t="s">
        <v>458</v>
      </c>
      <c r="C480" s="31">
        <v>43</v>
      </c>
      <c r="D480" s="9">
        <v>24</v>
      </c>
      <c r="E480" s="10">
        <f t="shared" si="52"/>
        <v>1.2648918958670392E-3</v>
      </c>
      <c r="F480" s="10">
        <f t="shared" si="53"/>
        <v>9.9597460264763248E-4</v>
      </c>
      <c r="G480" s="10">
        <f t="shared" si="55"/>
        <v>-0.44186046511627908</v>
      </c>
      <c r="H480" s="16">
        <f t="shared" si="54"/>
        <v>-5.5890572142962194E-4</v>
      </c>
    </row>
    <row r="481" spans="1:8" ht="25.5" x14ac:dyDescent="0.2">
      <c r="A481" s="8"/>
      <c r="B481" s="34" t="s">
        <v>459</v>
      </c>
      <c r="C481" s="31">
        <v>10</v>
      </c>
      <c r="D481" s="9">
        <v>20</v>
      </c>
      <c r="E481" s="10">
        <f t="shared" si="52"/>
        <v>2.9416090601559053E-4</v>
      </c>
      <c r="F481" s="10">
        <f t="shared" si="53"/>
        <v>8.2997883553969374E-4</v>
      </c>
      <c r="G481" s="10">
        <f t="shared" si="55"/>
        <v>1</v>
      </c>
      <c r="H481" s="16">
        <f t="shared" si="54"/>
        <v>2.9416090601559053E-4</v>
      </c>
    </row>
    <row r="482" spans="1:8" x14ac:dyDescent="0.2">
      <c r="A482" s="8"/>
      <c r="B482" s="34" t="s">
        <v>460</v>
      </c>
      <c r="C482" s="31">
        <v>23</v>
      </c>
      <c r="D482" s="9">
        <v>11</v>
      </c>
      <c r="E482" s="10">
        <f t="shared" si="52"/>
        <v>6.7657008383585821E-4</v>
      </c>
      <c r="F482" s="10">
        <f t="shared" si="53"/>
        <v>4.5648835954683155E-4</v>
      </c>
      <c r="G482" s="10">
        <f t="shared" si="55"/>
        <v>-0.52173913043478259</v>
      </c>
      <c r="H482" s="16">
        <f t="shared" si="54"/>
        <v>-3.5299308721870861E-4</v>
      </c>
    </row>
    <row r="483" spans="1:8" x14ac:dyDescent="0.2">
      <c r="A483" s="8"/>
      <c r="B483" s="34" t="s">
        <v>461</v>
      </c>
      <c r="C483" s="31">
        <v>10</v>
      </c>
      <c r="D483" s="9">
        <v>16</v>
      </c>
      <c r="E483" s="10">
        <f t="shared" si="52"/>
        <v>2.9416090601559053E-4</v>
      </c>
      <c r="F483" s="10">
        <f t="shared" si="53"/>
        <v>6.6398306843175499E-4</v>
      </c>
      <c r="G483" s="10">
        <f t="shared" si="55"/>
        <v>0.6</v>
      </c>
      <c r="H483" s="16">
        <f t="shared" si="54"/>
        <v>1.7649654360935431E-4</v>
      </c>
    </row>
    <row r="484" spans="1:8" x14ac:dyDescent="0.2">
      <c r="A484" s="8"/>
      <c r="B484" s="34" t="s">
        <v>462</v>
      </c>
      <c r="C484" s="31">
        <v>479</v>
      </c>
      <c r="D484" s="9">
        <v>230</v>
      </c>
      <c r="E484" s="10">
        <f t="shared" si="52"/>
        <v>1.4090307398146786E-2</v>
      </c>
      <c r="F484" s="10">
        <f t="shared" si="53"/>
        <v>9.5447566087064773E-3</v>
      </c>
      <c r="G484" s="10">
        <f t="shared" si="55"/>
        <v>-0.51983298538622125</v>
      </c>
      <c r="H484" s="16">
        <f t="shared" si="54"/>
        <v>-7.3246065597882036E-3</v>
      </c>
    </row>
    <row r="485" spans="1:8" x14ac:dyDescent="0.2">
      <c r="A485" s="8"/>
      <c r="B485" s="34" t="s">
        <v>463</v>
      </c>
      <c r="C485" s="31">
        <v>44</v>
      </c>
      <c r="D485" s="9">
        <v>50</v>
      </c>
      <c r="E485" s="10">
        <f t="shared" si="52"/>
        <v>1.2943079864685984E-3</v>
      </c>
      <c r="F485" s="10">
        <f t="shared" si="53"/>
        <v>2.0749470888492346E-3</v>
      </c>
      <c r="G485" s="10">
        <f t="shared" si="55"/>
        <v>0.13636363636363635</v>
      </c>
      <c r="H485" s="16">
        <f t="shared" si="54"/>
        <v>1.7649654360935431E-4</v>
      </c>
    </row>
    <row r="486" spans="1:8" x14ac:dyDescent="0.2">
      <c r="A486" s="8"/>
      <c r="B486" s="34" t="s">
        <v>464</v>
      </c>
      <c r="C486" s="31">
        <v>6</v>
      </c>
      <c r="D486" s="9">
        <v>10</v>
      </c>
      <c r="E486" s="10">
        <f t="shared" si="52"/>
        <v>1.7649654360935431E-4</v>
      </c>
      <c r="F486" s="10">
        <f t="shared" si="53"/>
        <v>4.1498941776984687E-4</v>
      </c>
      <c r="G486" s="10">
        <f t="shared" si="55"/>
        <v>0.66666666666666663</v>
      </c>
      <c r="H486" s="16">
        <f t="shared" si="54"/>
        <v>1.176643624062362E-4</v>
      </c>
    </row>
    <row r="487" spans="1:8" x14ac:dyDescent="0.2">
      <c r="A487" s="8"/>
      <c r="B487" s="34" t="s">
        <v>465</v>
      </c>
      <c r="C487" s="31">
        <v>35</v>
      </c>
      <c r="D487" s="9">
        <v>11</v>
      </c>
      <c r="E487" s="10">
        <f t="shared" si="52"/>
        <v>1.0295631710545668E-3</v>
      </c>
      <c r="F487" s="10">
        <f t="shared" si="53"/>
        <v>4.5648835954683155E-4</v>
      </c>
      <c r="G487" s="10">
        <f t="shared" si="55"/>
        <v>-0.68571428571428572</v>
      </c>
      <c r="H487" s="16">
        <f t="shared" si="54"/>
        <v>-7.0598617443741723E-4</v>
      </c>
    </row>
    <row r="488" spans="1:8" x14ac:dyDescent="0.2">
      <c r="A488" s="8"/>
      <c r="B488" s="34" t="s">
        <v>466</v>
      </c>
      <c r="C488" s="31">
        <v>192</v>
      </c>
      <c r="D488" s="9">
        <v>99</v>
      </c>
      <c r="E488" s="10">
        <f t="shared" si="52"/>
        <v>5.6478893954993378E-3</v>
      </c>
      <c r="F488" s="10">
        <f t="shared" si="53"/>
        <v>4.1083952359214837E-3</v>
      </c>
      <c r="G488" s="10">
        <f t="shared" si="55"/>
        <v>-0.484375</v>
      </c>
      <c r="H488" s="16">
        <f t="shared" si="54"/>
        <v>-2.7356964259449917E-3</v>
      </c>
    </row>
    <row r="489" spans="1:8" x14ac:dyDescent="0.2">
      <c r="A489" s="8"/>
      <c r="B489" s="34" t="s">
        <v>467</v>
      </c>
      <c r="C489" s="31">
        <v>56</v>
      </c>
      <c r="D489" s="9">
        <v>30</v>
      </c>
      <c r="E489" s="10">
        <f t="shared" si="52"/>
        <v>1.647301073687307E-3</v>
      </c>
      <c r="F489" s="10">
        <f t="shared" si="53"/>
        <v>1.2449682533095406E-3</v>
      </c>
      <c r="G489" s="10">
        <f t="shared" si="55"/>
        <v>-0.4642857142857143</v>
      </c>
      <c r="H489" s="16">
        <f t="shared" si="54"/>
        <v>-7.6481835564053548E-4</v>
      </c>
    </row>
    <row r="490" spans="1:8" x14ac:dyDescent="0.2">
      <c r="A490" s="8"/>
      <c r="B490" s="34" t="s">
        <v>468</v>
      </c>
      <c r="C490" s="31">
        <v>614</v>
      </c>
      <c r="D490" s="9">
        <v>393</v>
      </c>
      <c r="E490" s="10">
        <f t="shared" ref="E490:E553" si="56">+IF(C490=0,"",C490/C$362)</f>
        <v>1.8061479629357259E-2</v>
      </c>
      <c r="F490" s="10">
        <f t="shared" ref="F490:F553" si="57">+IF(D490=0,"",D490/D$362)</f>
        <v>1.6309084118354984E-2</v>
      </c>
      <c r="G490" s="10">
        <f t="shared" si="55"/>
        <v>-0.35993485342019543</v>
      </c>
      <c r="H490" s="16">
        <f t="shared" ref="H490:H553" si="58">+IF(OR(AND(E490=""),(G490="")),"",E490*G490)</f>
        <v>-6.5009560229445512E-3</v>
      </c>
    </row>
    <row r="491" spans="1:8" x14ac:dyDescent="0.2">
      <c r="A491" s="8"/>
      <c r="B491" s="34" t="s">
        <v>469</v>
      </c>
      <c r="C491" s="31">
        <v>4</v>
      </c>
      <c r="D491" s="9">
        <v>3</v>
      </c>
      <c r="E491" s="10">
        <f t="shared" si="56"/>
        <v>1.1766436240623621E-4</v>
      </c>
      <c r="F491" s="10">
        <f t="shared" si="57"/>
        <v>1.2449682533095406E-4</v>
      </c>
      <c r="G491" s="10">
        <f t="shared" ref="G491:G554" si="59">+IF(AND(C491=0,D491=0)," ",IF(C491=0,1,IF(D491=0,-1,(D491-C491)/C491)))</f>
        <v>-0.25</v>
      </c>
      <c r="H491" s="16">
        <f t="shared" si="58"/>
        <v>-2.9416090601559052E-5</v>
      </c>
    </row>
    <row r="492" spans="1:8" x14ac:dyDescent="0.2">
      <c r="A492" s="8"/>
      <c r="B492" s="34" t="s">
        <v>470</v>
      </c>
      <c r="C492" s="31">
        <v>8</v>
      </c>
      <c r="D492" s="9">
        <v>0</v>
      </c>
      <c r="E492" s="10">
        <f t="shared" si="56"/>
        <v>2.3532872481247242E-4</v>
      </c>
      <c r="F492" s="10" t="str">
        <f t="shared" si="57"/>
        <v/>
      </c>
      <c r="G492" s="10">
        <f t="shared" si="59"/>
        <v>-1</v>
      </c>
      <c r="H492" s="16">
        <f t="shared" si="58"/>
        <v>-2.3532872481247242E-4</v>
      </c>
    </row>
    <row r="493" spans="1:8" x14ac:dyDescent="0.2">
      <c r="A493" s="8"/>
      <c r="B493" s="34" t="s">
        <v>471</v>
      </c>
      <c r="C493" s="31">
        <v>0</v>
      </c>
      <c r="D493" s="9">
        <v>1</v>
      </c>
      <c r="E493" s="10" t="str">
        <f t="shared" si="56"/>
        <v/>
      </c>
      <c r="F493" s="10">
        <f t="shared" si="57"/>
        <v>4.1498941776984687E-5</v>
      </c>
      <c r="G493" s="10">
        <f t="shared" si="59"/>
        <v>1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29</v>
      </c>
      <c r="D495" s="9">
        <v>7</v>
      </c>
      <c r="E495" s="10">
        <f t="shared" si="56"/>
        <v>8.5306662744521252E-4</v>
      </c>
      <c r="F495" s="10">
        <f t="shared" si="57"/>
        <v>2.9049259243889281E-4</v>
      </c>
      <c r="G495" s="10">
        <f t="shared" si="59"/>
        <v>-0.75862068965517238</v>
      </c>
      <c r="H495" s="16">
        <f t="shared" si="58"/>
        <v>-6.4715399323429909E-4</v>
      </c>
    </row>
    <row r="496" spans="1:8" x14ac:dyDescent="0.2">
      <c r="A496" s="8"/>
      <c r="B496" s="34" t="s">
        <v>474</v>
      </c>
      <c r="C496" s="31">
        <v>5</v>
      </c>
      <c r="D496" s="9">
        <v>9</v>
      </c>
      <c r="E496" s="10">
        <f t="shared" si="56"/>
        <v>1.4708045300779526E-4</v>
      </c>
      <c r="F496" s="10">
        <f t="shared" si="57"/>
        <v>3.7349047599286218E-4</v>
      </c>
      <c r="G496" s="10">
        <f t="shared" si="59"/>
        <v>0.8</v>
      </c>
      <c r="H496" s="16">
        <f t="shared" si="58"/>
        <v>1.1766436240623622E-4</v>
      </c>
    </row>
    <row r="497" spans="1:8" x14ac:dyDescent="0.2">
      <c r="A497" s="8"/>
      <c r="B497" s="34" t="s">
        <v>475</v>
      </c>
      <c r="C497" s="31">
        <v>17</v>
      </c>
      <c r="D497" s="9">
        <v>2</v>
      </c>
      <c r="E497" s="10">
        <f t="shared" si="56"/>
        <v>5.0007354022650391E-4</v>
      </c>
      <c r="F497" s="10">
        <f t="shared" si="57"/>
        <v>8.2997883553969374E-5</v>
      </c>
      <c r="G497" s="10">
        <f t="shared" si="59"/>
        <v>-0.88235294117647056</v>
      </c>
      <c r="H497" s="16">
        <f t="shared" si="58"/>
        <v>-4.4124135902338577E-4</v>
      </c>
    </row>
    <row r="498" spans="1:8" x14ac:dyDescent="0.2">
      <c r="A498" s="8"/>
      <c r="B498" s="34" t="s">
        <v>476</v>
      </c>
      <c r="C498" s="31">
        <v>392</v>
      </c>
      <c r="D498" s="9">
        <v>181</v>
      </c>
      <c r="E498" s="10">
        <f t="shared" si="56"/>
        <v>1.153110751581115E-2</v>
      </c>
      <c r="F498" s="10">
        <f t="shared" si="57"/>
        <v>7.5113084616342286E-3</v>
      </c>
      <c r="G498" s="10">
        <f t="shared" si="59"/>
        <v>-0.53826530612244894</v>
      </c>
      <c r="H498" s="16">
        <f t="shared" si="58"/>
        <v>-6.2067951169289598E-3</v>
      </c>
    </row>
    <row r="499" spans="1:8" ht="25.5" x14ac:dyDescent="0.2">
      <c r="A499" s="8"/>
      <c r="B499" s="34" t="s">
        <v>477</v>
      </c>
      <c r="C499" s="31">
        <v>26</v>
      </c>
      <c r="D499" s="9">
        <v>27</v>
      </c>
      <c r="E499" s="10">
        <f t="shared" si="56"/>
        <v>7.6481835564053537E-4</v>
      </c>
      <c r="F499" s="10">
        <f t="shared" si="57"/>
        <v>1.1204714279785867E-3</v>
      </c>
      <c r="G499" s="10">
        <f t="shared" si="59"/>
        <v>3.8461538461538464E-2</v>
      </c>
      <c r="H499" s="16">
        <f t="shared" si="58"/>
        <v>2.9416090601559056E-5</v>
      </c>
    </row>
    <row r="500" spans="1:8" x14ac:dyDescent="0.2">
      <c r="A500" s="8"/>
      <c r="B500" s="34" t="s">
        <v>478</v>
      </c>
      <c r="C500" s="31">
        <v>36</v>
      </c>
      <c r="D500" s="9">
        <v>35</v>
      </c>
      <c r="E500" s="10">
        <f t="shared" si="56"/>
        <v>1.0589792616561258E-3</v>
      </c>
      <c r="F500" s="10">
        <f t="shared" si="57"/>
        <v>1.4524629621944641E-3</v>
      </c>
      <c r="G500" s="10">
        <f t="shared" si="59"/>
        <v>-2.7777777777777776E-2</v>
      </c>
      <c r="H500" s="16">
        <f t="shared" si="58"/>
        <v>-2.9416090601559049E-5</v>
      </c>
    </row>
    <row r="501" spans="1:8" x14ac:dyDescent="0.2">
      <c r="A501" s="8"/>
      <c r="B501" s="34" t="s">
        <v>479</v>
      </c>
      <c r="C501" s="31">
        <v>2</v>
      </c>
      <c r="D501" s="9">
        <v>0</v>
      </c>
      <c r="E501" s="10">
        <f t="shared" si="56"/>
        <v>5.8832181203118105E-5</v>
      </c>
      <c r="F501" s="10" t="str">
        <f t="shared" si="57"/>
        <v/>
      </c>
      <c r="G501" s="10">
        <f t="shared" si="59"/>
        <v>-1</v>
      </c>
      <c r="H501" s="16">
        <f t="shared" si="58"/>
        <v>-5.8832181203118105E-5</v>
      </c>
    </row>
    <row r="502" spans="1:8" x14ac:dyDescent="0.2">
      <c r="A502" s="8"/>
      <c r="B502" s="34" t="s">
        <v>480</v>
      </c>
      <c r="C502" s="31">
        <v>66</v>
      </c>
      <c r="D502" s="9">
        <v>80</v>
      </c>
      <c r="E502" s="10">
        <f t="shared" si="56"/>
        <v>1.9414619797028974E-3</v>
      </c>
      <c r="F502" s="10">
        <f t="shared" si="57"/>
        <v>3.3199153421587749E-3</v>
      </c>
      <c r="G502" s="10">
        <f t="shared" si="59"/>
        <v>0.21212121212121213</v>
      </c>
      <c r="H502" s="16">
        <f t="shared" si="58"/>
        <v>4.1182526842182675E-4</v>
      </c>
    </row>
    <row r="503" spans="1:8" x14ac:dyDescent="0.2">
      <c r="A503" s="8"/>
      <c r="B503" s="34" t="s">
        <v>481</v>
      </c>
      <c r="C503" s="31">
        <v>165</v>
      </c>
      <c r="D503" s="9">
        <v>102</v>
      </c>
      <c r="E503" s="10">
        <f t="shared" si="56"/>
        <v>4.8536549492572438E-3</v>
      </c>
      <c r="F503" s="10">
        <f t="shared" si="57"/>
        <v>4.2328920612524383E-3</v>
      </c>
      <c r="G503" s="10">
        <f t="shared" si="59"/>
        <v>-0.38181818181818183</v>
      </c>
      <c r="H503" s="16">
        <f t="shared" si="58"/>
        <v>-1.8532137078982203E-3</v>
      </c>
    </row>
    <row r="504" spans="1:8" x14ac:dyDescent="0.2">
      <c r="A504" s="8"/>
      <c r="B504" s="34" t="s">
        <v>482</v>
      </c>
      <c r="C504" s="31">
        <v>17</v>
      </c>
      <c r="D504" s="9">
        <v>13</v>
      </c>
      <c r="E504" s="10">
        <f t="shared" si="56"/>
        <v>5.0007354022650391E-4</v>
      </c>
      <c r="F504" s="10">
        <f t="shared" si="57"/>
        <v>5.3948624310080093E-4</v>
      </c>
      <c r="G504" s="10">
        <f t="shared" si="59"/>
        <v>-0.23529411764705882</v>
      </c>
      <c r="H504" s="16">
        <f t="shared" si="58"/>
        <v>-1.1766436240623621E-4</v>
      </c>
    </row>
    <row r="505" spans="1:8" x14ac:dyDescent="0.2">
      <c r="A505" s="8"/>
      <c r="B505" s="34" t="s">
        <v>483</v>
      </c>
      <c r="C505" s="31">
        <v>78</v>
      </c>
      <c r="D505" s="9">
        <v>30</v>
      </c>
      <c r="E505" s="10">
        <f t="shared" si="56"/>
        <v>2.2944550669216062E-3</v>
      </c>
      <c r="F505" s="10">
        <f t="shared" si="57"/>
        <v>1.2449682533095406E-3</v>
      </c>
      <c r="G505" s="10">
        <f t="shared" si="59"/>
        <v>-0.61538461538461542</v>
      </c>
      <c r="H505" s="16">
        <f t="shared" si="58"/>
        <v>-1.4119723488748347E-3</v>
      </c>
    </row>
    <row r="506" spans="1:8" x14ac:dyDescent="0.2">
      <c r="A506" s="8"/>
      <c r="B506" s="34" t="s">
        <v>484</v>
      </c>
      <c r="C506" s="31">
        <v>12</v>
      </c>
      <c r="D506" s="9">
        <v>5</v>
      </c>
      <c r="E506" s="10">
        <f t="shared" si="56"/>
        <v>3.5299308721870861E-4</v>
      </c>
      <c r="F506" s="10">
        <f t="shared" si="57"/>
        <v>2.0749470888492343E-4</v>
      </c>
      <c r="G506" s="10">
        <f t="shared" si="59"/>
        <v>-0.58333333333333337</v>
      </c>
      <c r="H506" s="16">
        <f t="shared" si="58"/>
        <v>-2.0591263421091338E-4</v>
      </c>
    </row>
    <row r="507" spans="1:8" x14ac:dyDescent="0.2">
      <c r="A507" s="8"/>
      <c r="B507" s="34" t="s">
        <v>485</v>
      </c>
      <c r="C507" s="31">
        <v>35</v>
      </c>
      <c r="D507" s="9">
        <v>6</v>
      </c>
      <c r="E507" s="10">
        <f t="shared" si="56"/>
        <v>1.0295631710545668E-3</v>
      </c>
      <c r="F507" s="10">
        <f t="shared" si="57"/>
        <v>2.4899365066190812E-4</v>
      </c>
      <c r="G507" s="10">
        <f t="shared" si="59"/>
        <v>-0.82857142857142863</v>
      </c>
      <c r="H507" s="16">
        <f t="shared" si="58"/>
        <v>-8.5306662744521252E-4</v>
      </c>
    </row>
    <row r="508" spans="1:8" x14ac:dyDescent="0.2">
      <c r="A508" s="8"/>
      <c r="B508" s="34" t="s">
        <v>486</v>
      </c>
      <c r="C508" s="31">
        <v>149</v>
      </c>
      <c r="D508" s="9">
        <v>131</v>
      </c>
      <c r="E508" s="10">
        <f t="shared" si="56"/>
        <v>4.3829974996322987E-3</v>
      </c>
      <c r="F508" s="10">
        <f t="shared" si="57"/>
        <v>5.4363613727849936E-3</v>
      </c>
      <c r="G508" s="10">
        <f t="shared" si="59"/>
        <v>-0.12080536912751678</v>
      </c>
      <c r="H508" s="16">
        <f t="shared" si="58"/>
        <v>-5.2948963082806292E-4</v>
      </c>
    </row>
    <row r="509" spans="1:8" x14ac:dyDescent="0.2">
      <c r="A509" s="8"/>
      <c r="B509" s="34" t="s">
        <v>487</v>
      </c>
      <c r="C509" s="31">
        <v>134</v>
      </c>
      <c r="D509" s="9">
        <v>83</v>
      </c>
      <c r="E509" s="10">
        <f t="shared" si="56"/>
        <v>3.9417561406089128E-3</v>
      </c>
      <c r="F509" s="10">
        <f t="shared" si="57"/>
        <v>3.4444121674897291E-3</v>
      </c>
      <c r="G509" s="10">
        <f t="shared" si="59"/>
        <v>-0.38059701492537312</v>
      </c>
      <c r="H509" s="16">
        <f t="shared" si="58"/>
        <v>-1.5002206206795115E-3</v>
      </c>
    </row>
    <row r="510" spans="1:8" x14ac:dyDescent="0.2">
      <c r="A510" s="8"/>
      <c r="B510" s="34" t="s">
        <v>488</v>
      </c>
      <c r="C510" s="31">
        <v>1</v>
      </c>
      <c r="D510" s="9">
        <v>1</v>
      </c>
      <c r="E510" s="10">
        <f t="shared" si="56"/>
        <v>2.9416090601559052E-5</v>
      </c>
      <c r="F510" s="10">
        <f t="shared" si="57"/>
        <v>4.1498941776984687E-5</v>
      </c>
      <c r="G510" s="10">
        <f t="shared" si="59"/>
        <v>0</v>
      </c>
      <c r="H510" s="16">
        <f t="shared" si="58"/>
        <v>0</v>
      </c>
    </row>
    <row r="511" spans="1:8" ht="25.5" x14ac:dyDescent="0.2">
      <c r="A511" s="8"/>
      <c r="B511" s="34" t="s">
        <v>489</v>
      </c>
      <c r="C511" s="31">
        <v>10</v>
      </c>
      <c r="D511" s="9">
        <v>1</v>
      </c>
      <c r="E511" s="10">
        <f t="shared" si="56"/>
        <v>2.9416090601559053E-4</v>
      </c>
      <c r="F511" s="10">
        <f t="shared" si="57"/>
        <v>4.1498941776984687E-5</v>
      </c>
      <c r="G511" s="10">
        <f t="shared" si="59"/>
        <v>-0.9</v>
      </c>
      <c r="H511" s="16">
        <f t="shared" si="58"/>
        <v>-2.6474481541403146E-4</v>
      </c>
    </row>
    <row r="512" spans="1:8" x14ac:dyDescent="0.2">
      <c r="A512" s="8"/>
      <c r="B512" s="34" t="s">
        <v>490</v>
      </c>
      <c r="C512" s="31">
        <v>52</v>
      </c>
      <c r="D512" s="9">
        <v>5</v>
      </c>
      <c r="E512" s="10">
        <f t="shared" si="56"/>
        <v>1.5296367112810707E-3</v>
      </c>
      <c r="F512" s="10">
        <f t="shared" si="57"/>
        <v>2.0749470888492343E-4</v>
      </c>
      <c r="G512" s="10">
        <f t="shared" si="59"/>
        <v>-0.90384615384615385</v>
      </c>
      <c r="H512" s="16">
        <f t="shared" si="58"/>
        <v>-1.3825562582732754E-3</v>
      </c>
    </row>
    <row r="513" spans="1:8" ht="25.5" x14ac:dyDescent="0.2">
      <c r="A513" s="8"/>
      <c r="B513" s="34" t="s">
        <v>491</v>
      </c>
      <c r="C513" s="31">
        <v>4</v>
      </c>
      <c r="D513" s="9">
        <v>7</v>
      </c>
      <c r="E513" s="10">
        <f t="shared" si="56"/>
        <v>1.1766436240623621E-4</v>
      </c>
      <c r="F513" s="10">
        <f t="shared" si="57"/>
        <v>2.9049259243889281E-4</v>
      </c>
      <c r="G513" s="10">
        <f t="shared" si="59"/>
        <v>0.75</v>
      </c>
      <c r="H513" s="16">
        <f t="shared" si="58"/>
        <v>8.8248271804677154E-5</v>
      </c>
    </row>
    <row r="514" spans="1:8" x14ac:dyDescent="0.2">
      <c r="A514" s="8"/>
      <c r="B514" s="34" t="s">
        <v>492</v>
      </c>
      <c r="C514" s="31">
        <v>21</v>
      </c>
      <c r="D514" s="9">
        <v>3</v>
      </c>
      <c r="E514" s="10">
        <f t="shared" si="56"/>
        <v>6.1773790263274007E-4</v>
      </c>
      <c r="F514" s="10">
        <f t="shared" si="57"/>
        <v>1.2449682533095406E-4</v>
      </c>
      <c r="G514" s="10">
        <f t="shared" si="59"/>
        <v>-0.8571428571428571</v>
      </c>
      <c r="H514" s="16">
        <f t="shared" si="58"/>
        <v>-5.2948963082806292E-4</v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6</v>
      </c>
      <c r="D516" s="9">
        <v>2</v>
      </c>
      <c r="E516" s="10">
        <f t="shared" si="56"/>
        <v>1.7649654360935431E-4</v>
      </c>
      <c r="F516" s="10">
        <f t="shared" si="57"/>
        <v>8.2997883553969374E-5</v>
      </c>
      <c r="G516" s="10">
        <f t="shared" si="59"/>
        <v>-0.66666666666666663</v>
      </c>
      <c r="H516" s="16">
        <f t="shared" si="58"/>
        <v>-1.176643624062362E-4</v>
      </c>
    </row>
    <row r="517" spans="1:8" ht="25.5" x14ac:dyDescent="0.2">
      <c r="A517" s="8"/>
      <c r="B517" s="34" t="s">
        <v>495</v>
      </c>
      <c r="C517" s="31">
        <v>157</v>
      </c>
      <c r="D517" s="9">
        <v>103</v>
      </c>
      <c r="E517" s="10">
        <f t="shared" si="56"/>
        <v>4.6183262244447717E-3</v>
      </c>
      <c r="F517" s="10">
        <f t="shared" si="57"/>
        <v>4.2743910030294228E-3</v>
      </c>
      <c r="G517" s="10">
        <f t="shared" si="59"/>
        <v>-0.34394904458598724</v>
      </c>
      <c r="H517" s="16">
        <f t="shared" si="58"/>
        <v>-1.588468892484189E-3</v>
      </c>
    </row>
    <row r="518" spans="1:8" ht="25.5" x14ac:dyDescent="0.2">
      <c r="A518" s="8"/>
      <c r="B518" s="34" t="s">
        <v>496</v>
      </c>
      <c r="C518" s="31">
        <v>10</v>
      </c>
      <c r="D518" s="9">
        <v>12</v>
      </c>
      <c r="E518" s="10">
        <f t="shared" si="56"/>
        <v>2.9416090601559053E-4</v>
      </c>
      <c r="F518" s="10">
        <f t="shared" si="57"/>
        <v>4.9798730132381624E-4</v>
      </c>
      <c r="G518" s="10">
        <f t="shared" si="59"/>
        <v>0.2</v>
      </c>
      <c r="H518" s="16">
        <f t="shared" si="58"/>
        <v>5.8832181203118111E-5</v>
      </c>
    </row>
    <row r="519" spans="1:8" x14ac:dyDescent="0.2">
      <c r="A519" s="8"/>
      <c r="B519" s="34" t="s">
        <v>497</v>
      </c>
      <c r="C519" s="31">
        <v>35</v>
      </c>
      <c r="D519" s="9">
        <v>42</v>
      </c>
      <c r="E519" s="10">
        <f t="shared" si="56"/>
        <v>1.0295631710545668E-3</v>
      </c>
      <c r="F519" s="10">
        <f t="shared" si="57"/>
        <v>1.7429555546333568E-3</v>
      </c>
      <c r="G519" s="10">
        <f t="shared" si="59"/>
        <v>0.2</v>
      </c>
      <c r="H519" s="16">
        <f t="shared" si="58"/>
        <v>2.0591263421091338E-4</v>
      </c>
    </row>
    <row r="520" spans="1:8" x14ac:dyDescent="0.2">
      <c r="A520" s="8"/>
      <c r="B520" s="34" t="s">
        <v>498</v>
      </c>
      <c r="C520" s="31">
        <v>0</v>
      </c>
      <c r="D520" s="9">
        <v>10</v>
      </c>
      <c r="E520" s="10" t="str">
        <f t="shared" si="56"/>
        <v/>
      </c>
      <c r="F520" s="10">
        <f t="shared" si="57"/>
        <v>4.1498941776984687E-4</v>
      </c>
      <c r="G520" s="10">
        <f t="shared" si="59"/>
        <v>1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37</v>
      </c>
      <c r="D521" s="9">
        <v>20</v>
      </c>
      <c r="E521" s="10">
        <f t="shared" si="56"/>
        <v>1.0883953522576849E-3</v>
      </c>
      <c r="F521" s="10">
        <f t="shared" si="57"/>
        <v>8.2997883553969374E-4</v>
      </c>
      <c r="G521" s="10">
        <f t="shared" si="59"/>
        <v>-0.45945945945945948</v>
      </c>
      <c r="H521" s="16">
        <f t="shared" si="58"/>
        <v>-5.0007354022650391E-4</v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2</v>
      </c>
      <c r="D524" s="9">
        <v>2</v>
      </c>
      <c r="E524" s="10">
        <f t="shared" si="56"/>
        <v>5.8832181203118105E-5</v>
      </c>
      <c r="F524" s="10">
        <f t="shared" si="57"/>
        <v>8.2997883553969374E-5</v>
      </c>
      <c r="G524" s="10">
        <f t="shared" si="59"/>
        <v>0</v>
      </c>
      <c r="H524" s="16">
        <f t="shared" si="58"/>
        <v>0</v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76</v>
      </c>
      <c r="D526" s="9">
        <v>17</v>
      </c>
      <c r="E526" s="10">
        <f t="shared" si="56"/>
        <v>2.2356228857184882E-3</v>
      </c>
      <c r="F526" s="10">
        <f t="shared" si="57"/>
        <v>7.0548201020873968E-4</v>
      </c>
      <c r="G526" s="10">
        <f t="shared" si="59"/>
        <v>-0.77631578947368418</v>
      </c>
      <c r="H526" s="16">
        <f t="shared" si="58"/>
        <v>-1.7355493454919843E-3</v>
      </c>
    </row>
    <row r="527" spans="1:8" x14ac:dyDescent="0.2">
      <c r="A527" s="8"/>
      <c r="B527" s="34" t="s">
        <v>505</v>
      </c>
      <c r="C527" s="31">
        <v>87</v>
      </c>
      <c r="D527" s="9">
        <v>43</v>
      </c>
      <c r="E527" s="10">
        <f t="shared" si="56"/>
        <v>2.5591998823356376E-3</v>
      </c>
      <c r="F527" s="10">
        <f t="shared" si="57"/>
        <v>1.7844544964103416E-3</v>
      </c>
      <c r="G527" s="10">
        <f t="shared" si="59"/>
        <v>-0.50574712643678166</v>
      </c>
      <c r="H527" s="16">
        <f t="shared" si="58"/>
        <v>-1.2943079864685984E-3</v>
      </c>
    </row>
    <row r="528" spans="1:8" ht="25.5" x14ac:dyDescent="0.2">
      <c r="A528" s="8"/>
      <c r="B528" s="34" t="s">
        <v>506</v>
      </c>
      <c r="C528" s="31">
        <v>214</v>
      </c>
      <c r="D528" s="9">
        <v>25</v>
      </c>
      <c r="E528" s="10">
        <f t="shared" si="56"/>
        <v>6.2950433887336375E-3</v>
      </c>
      <c r="F528" s="10">
        <f t="shared" si="57"/>
        <v>1.0374735444246173E-3</v>
      </c>
      <c r="G528" s="10">
        <f t="shared" si="59"/>
        <v>-0.88317757009345799</v>
      </c>
      <c r="H528" s="16">
        <f t="shared" si="58"/>
        <v>-5.559641123694661E-3</v>
      </c>
    </row>
    <row r="529" spans="1:8" x14ac:dyDescent="0.2">
      <c r="A529" s="8"/>
      <c r="B529" s="34" t="s">
        <v>507</v>
      </c>
      <c r="C529" s="31">
        <v>132</v>
      </c>
      <c r="D529" s="9">
        <v>38</v>
      </c>
      <c r="E529" s="10">
        <f t="shared" si="56"/>
        <v>3.8829239594057948E-3</v>
      </c>
      <c r="F529" s="10">
        <f t="shared" si="57"/>
        <v>1.5769597875254181E-3</v>
      </c>
      <c r="G529" s="10">
        <f t="shared" si="59"/>
        <v>-0.71212121212121215</v>
      </c>
      <c r="H529" s="16">
        <f t="shared" si="58"/>
        <v>-2.7651125165465509E-3</v>
      </c>
    </row>
    <row r="530" spans="1:8" x14ac:dyDescent="0.2">
      <c r="A530" s="8"/>
      <c r="B530" s="34" t="s">
        <v>508</v>
      </c>
      <c r="C530" s="31">
        <v>1545</v>
      </c>
      <c r="D530" s="9">
        <v>512</v>
      </c>
      <c r="E530" s="10">
        <f t="shared" si="56"/>
        <v>4.5447859979408735E-2</v>
      </c>
      <c r="F530" s="10">
        <f t="shared" si="57"/>
        <v>2.124745818981616E-2</v>
      </c>
      <c r="G530" s="10">
        <f t="shared" si="59"/>
        <v>-0.66860841423948225</v>
      </c>
      <c r="H530" s="16">
        <f t="shared" si="58"/>
        <v>-3.0386821591410502E-2</v>
      </c>
    </row>
    <row r="531" spans="1:8" x14ac:dyDescent="0.2">
      <c r="A531" s="8"/>
      <c r="B531" s="34" t="s">
        <v>509</v>
      </c>
      <c r="C531" s="31">
        <v>202</v>
      </c>
      <c r="D531" s="9">
        <v>86</v>
      </c>
      <c r="E531" s="10">
        <f t="shared" si="56"/>
        <v>5.9420503015149284E-3</v>
      </c>
      <c r="F531" s="10">
        <f t="shared" si="57"/>
        <v>3.5689089928206833E-3</v>
      </c>
      <c r="G531" s="10">
        <f t="shared" si="59"/>
        <v>-0.57425742574257421</v>
      </c>
      <c r="H531" s="16">
        <f t="shared" si="58"/>
        <v>-3.4122665097808496E-3</v>
      </c>
    </row>
    <row r="532" spans="1:8" ht="32.25" customHeight="1" x14ac:dyDescent="0.2">
      <c r="A532" s="8"/>
      <c r="B532" s="34" t="s">
        <v>510</v>
      </c>
      <c r="C532" s="31">
        <v>68</v>
      </c>
      <c r="D532" s="9">
        <v>17</v>
      </c>
      <c r="E532" s="10">
        <f t="shared" si="56"/>
        <v>2.0002941609060156E-3</v>
      </c>
      <c r="F532" s="10">
        <f t="shared" si="57"/>
        <v>7.0548201020873968E-4</v>
      </c>
      <c r="G532" s="10">
        <f t="shared" si="59"/>
        <v>-0.75</v>
      </c>
      <c r="H532" s="16">
        <f t="shared" si="58"/>
        <v>-1.5002206206795117E-3</v>
      </c>
    </row>
    <row r="533" spans="1:8" x14ac:dyDescent="0.2">
      <c r="A533" s="8"/>
      <c r="B533" s="34" t="s">
        <v>511</v>
      </c>
      <c r="C533" s="31">
        <v>2</v>
      </c>
      <c r="D533" s="9">
        <v>0</v>
      </c>
      <c r="E533" s="10">
        <f t="shared" si="56"/>
        <v>5.8832181203118105E-5</v>
      </c>
      <c r="F533" s="10" t="str">
        <f t="shared" si="57"/>
        <v/>
      </c>
      <c r="G533" s="10">
        <f t="shared" si="59"/>
        <v>-1</v>
      </c>
      <c r="H533" s="16">
        <f t="shared" si="58"/>
        <v>-5.8832181203118105E-5</v>
      </c>
    </row>
    <row r="534" spans="1:8" ht="25.5" x14ac:dyDescent="0.2">
      <c r="A534" s="8"/>
      <c r="B534" s="34" t="s">
        <v>512</v>
      </c>
      <c r="C534" s="31">
        <v>137</v>
      </c>
      <c r="D534" s="9">
        <v>101</v>
      </c>
      <c r="E534" s="10">
        <f t="shared" si="56"/>
        <v>4.0300044124135905E-3</v>
      </c>
      <c r="F534" s="10">
        <f t="shared" si="57"/>
        <v>4.1913931194754537E-3</v>
      </c>
      <c r="G534" s="10">
        <f t="shared" si="59"/>
        <v>-0.26277372262773724</v>
      </c>
      <c r="H534" s="16">
        <f t="shared" si="58"/>
        <v>-1.0589792616561261E-3</v>
      </c>
    </row>
    <row r="535" spans="1:8" ht="25.5" x14ac:dyDescent="0.2">
      <c r="A535" s="8"/>
      <c r="B535" s="34" t="s">
        <v>513</v>
      </c>
      <c r="C535" s="31">
        <v>31</v>
      </c>
      <c r="D535" s="9">
        <v>18</v>
      </c>
      <c r="E535" s="10">
        <f t="shared" si="56"/>
        <v>9.1189880864833066E-4</v>
      </c>
      <c r="F535" s="10">
        <f t="shared" si="57"/>
        <v>7.4698095198572436E-4</v>
      </c>
      <c r="G535" s="10">
        <f t="shared" si="59"/>
        <v>-0.41935483870967744</v>
      </c>
      <c r="H535" s="16">
        <f t="shared" si="58"/>
        <v>-3.8240917782026768E-4</v>
      </c>
    </row>
    <row r="536" spans="1:8" x14ac:dyDescent="0.2">
      <c r="A536" s="8"/>
      <c r="B536" s="34" t="s">
        <v>514</v>
      </c>
      <c r="C536" s="31">
        <v>93</v>
      </c>
      <c r="D536" s="9">
        <v>22</v>
      </c>
      <c r="E536" s="10">
        <f t="shared" si="56"/>
        <v>2.7356964259449921E-3</v>
      </c>
      <c r="F536" s="10">
        <f t="shared" si="57"/>
        <v>9.1297671909366311E-4</v>
      </c>
      <c r="G536" s="10">
        <f t="shared" si="59"/>
        <v>-0.76344086021505375</v>
      </c>
      <c r="H536" s="16">
        <f t="shared" si="58"/>
        <v>-2.0885424327106929E-3</v>
      </c>
    </row>
    <row r="537" spans="1:8" ht="25.5" x14ac:dyDescent="0.2">
      <c r="A537" s="8"/>
      <c r="B537" s="34" t="s">
        <v>515</v>
      </c>
      <c r="C537" s="31">
        <v>161</v>
      </c>
      <c r="D537" s="9">
        <v>32</v>
      </c>
      <c r="E537" s="10">
        <f t="shared" si="56"/>
        <v>4.7359905868510077E-3</v>
      </c>
      <c r="F537" s="10">
        <f t="shared" si="57"/>
        <v>1.32796613686351E-3</v>
      </c>
      <c r="G537" s="10">
        <f t="shared" si="59"/>
        <v>-0.80124223602484468</v>
      </c>
      <c r="H537" s="16">
        <f t="shared" si="58"/>
        <v>-3.7946756876011179E-3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3</v>
      </c>
      <c r="D540" s="9">
        <v>2</v>
      </c>
      <c r="E540" s="10">
        <f t="shared" si="56"/>
        <v>8.8248271804677154E-5</v>
      </c>
      <c r="F540" s="10">
        <f t="shared" si="57"/>
        <v>8.2997883553969374E-5</v>
      </c>
      <c r="G540" s="10">
        <f t="shared" si="59"/>
        <v>-0.33333333333333331</v>
      </c>
      <c r="H540" s="16">
        <f t="shared" si="58"/>
        <v>-2.9416090601559049E-5</v>
      </c>
    </row>
    <row r="541" spans="1:8" x14ac:dyDescent="0.2">
      <c r="A541" s="8"/>
      <c r="B541" s="34" t="s">
        <v>519</v>
      </c>
      <c r="C541" s="31">
        <v>3</v>
      </c>
      <c r="D541" s="9">
        <v>0</v>
      </c>
      <c r="E541" s="10">
        <f t="shared" si="56"/>
        <v>8.8248271804677154E-5</v>
      </c>
      <c r="F541" s="10" t="str">
        <f t="shared" si="57"/>
        <v/>
      </c>
      <c r="G541" s="10">
        <f t="shared" si="59"/>
        <v>-1</v>
      </c>
      <c r="H541" s="16">
        <f t="shared" si="58"/>
        <v>-8.8248271804677154E-5</v>
      </c>
    </row>
    <row r="542" spans="1:8" ht="25.5" x14ac:dyDescent="0.2">
      <c r="A542" s="8"/>
      <c r="B542" s="34" t="s">
        <v>520</v>
      </c>
      <c r="C542" s="31">
        <v>4</v>
      </c>
      <c r="D542" s="9">
        <v>2</v>
      </c>
      <c r="E542" s="10">
        <f t="shared" si="56"/>
        <v>1.1766436240623621E-4</v>
      </c>
      <c r="F542" s="10">
        <f t="shared" si="57"/>
        <v>8.2997883553969374E-5</v>
      </c>
      <c r="G542" s="10">
        <f t="shared" si="59"/>
        <v>-0.5</v>
      </c>
      <c r="H542" s="16">
        <f t="shared" si="58"/>
        <v>-5.8832181203118105E-5</v>
      </c>
    </row>
    <row r="543" spans="1:8" ht="25.5" x14ac:dyDescent="0.2">
      <c r="A543" s="8"/>
      <c r="B543" s="34" t="s">
        <v>521</v>
      </c>
      <c r="C543" s="31">
        <v>11</v>
      </c>
      <c r="D543" s="9">
        <v>2</v>
      </c>
      <c r="E543" s="10">
        <f t="shared" si="56"/>
        <v>3.235769966171496E-4</v>
      </c>
      <c r="F543" s="10">
        <f t="shared" si="57"/>
        <v>8.2997883553969374E-5</v>
      </c>
      <c r="G543" s="10">
        <f t="shared" si="59"/>
        <v>-0.81818181818181823</v>
      </c>
      <c r="H543" s="16">
        <f t="shared" si="58"/>
        <v>-2.6474481541403151E-4</v>
      </c>
    </row>
    <row r="544" spans="1:8" ht="25.5" x14ac:dyDescent="0.2">
      <c r="A544" s="8"/>
      <c r="B544" s="34" t="s">
        <v>522</v>
      </c>
      <c r="C544" s="31">
        <v>9</v>
      </c>
      <c r="D544" s="9">
        <v>1</v>
      </c>
      <c r="E544" s="10">
        <f t="shared" si="56"/>
        <v>2.6474481541403146E-4</v>
      </c>
      <c r="F544" s="10">
        <f t="shared" si="57"/>
        <v>4.1498941776984687E-5</v>
      </c>
      <c r="G544" s="10">
        <f t="shared" si="59"/>
        <v>-0.88888888888888884</v>
      </c>
      <c r="H544" s="16">
        <f t="shared" si="58"/>
        <v>-2.3532872481247239E-4</v>
      </c>
    </row>
    <row r="545" spans="1:8" ht="25.5" x14ac:dyDescent="0.2">
      <c r="A545" s="8"/>
      <c r="B545" s="34" t="s">
        <v>523</v>
      </c>
      <c r="C545" s="31">
        <v>0</v>
      </c>
      <c r="D545" s="9">
        <v>1</v>
      </c>
      <c r="E545" s="10" t="str">
        <f t="shared" si="56"/>
        <v/>
      </c>
      <c r="F545" s="10">
        <f t="shared" si="57"/>
        <v>4.1498941776984687E-5</v>
      </c>
      <c r="G545" s="10">
        <f t="shared" si="59"/>
        <v>1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2</v>
      </c>
      <c r="D546" s="9">
        <v>0</v>
      </c>
      <c r="E546" s="10">
        <f t="shared" si="56"/>
        <v>5.8832181203118105E-5</v>
      </c>
      <c r="F546" s="10" t="str">
        <f t="shared" si="57"/>
        <v/>
      </c>
      <c r="G546" s="10">
        <f t="shared" si="59"/>
        <v>-1</v>
      </c>
      <c r="H546" s="16">
        <f t="shared" si="58"/>
        <v>-5.8832181203118105E-5</v>
      </c>
    </row>
    <row r="547" spans="1:8" x14ac:dyDescent="0.2">
      <c r="A547" s="8"/>
      <c r="B547" s="34" t="s">
        <v>525</v>
      </c>
      <c r="C547" s="31">
        <v>9</v>
      </c>
      <c r="D547" s="9">
        <v>0</v>
      </c>
      <c r="E547" s="10">
        <f t="shared" si="56"/>
        <v>2.6474481541403146E-4</v>
      </c>
      <c r="F547" s="10" t="str">
        <f t="shared" si="57"/>
        <v/>
      </c>
      <c r="G547" s="10">
        <f t="shared" si="59"/>
        <v>-1</v>
      </c>
      <c r="H547" s="16">
        <f t="shared" si="58"/>
        <v>-2.6474481541403146E-4</v>
      </c>
    </row>
    <row r="548" spans="1:8" ht="25.5" x14ac:dyDescent="0.2">
      <c r="A548" s="8"/>
      <c r="B548" s="34" t="s">
        <v>526</v>
      </c>
      <c r="C548" s="31">
        <v>86</v>
      </c>
      <c r="D548" s="9">
        <v>27</v>
      </c>
      <c r="E548" s="10">
        <f t="shared" si="56"/>
        <v>2.5297837917340783E-3</v>
      </c>
      <c r="F548" s="10">
        <f t="shared" si="57"/>
        <v>1.1204714279785867E-3</v>
      </c>
      <c r="G548" s="10">
        <f t="shared" si="59"/>
        <v>-0.68604651162790697</v>
      </c>
      <c r="H548" s="16">
        <f t="shared" si="58"/>
        <v>-1.7355493454919841E-3</v>
      </c>
    </row>
    <row r="549" spans="1:8" x14ac:dyDescent="0.2">
      <c r="A549" s="8"/>
      <c r="B549" s="34" t="s">
        <v>527</v>
      </c>
      <c r="C549" s="31">
        <v>28</v>
      </c>
      <c r="D549" s="9">
        <v>20</v>
      </c>
      <c r="E549" s="10">
        <f t="shared" si="56"/>
        <v>8.2365053684365351E-4</v>
      </c>
      <c r="F549" s="10">
        <f t="shared" si="57"/>
        <v>8.2997883553969374E-4</v>
      </c>
      <c r="G549" s="10">
        <f t="shared" si="59"/>
        <v>-0.2857142857142857</v>
      </c>
      <c r="H549" s="16">
        <f t="shared" si="58"/>
        <v>-2.3532872481247242E-4</v>
      </c>
    </row>
    <row r="550" spans="1:8" x14ac:dyDescent="0.2">
      <c r="A550" s="8"/>
      <c r="B550" s="34" t="s">
        <v>528</v>
      </c>
      <c r="C550" s="31">
        <v>11</v>
      </c>
      <c r="D550" s="9">
        <v>2</v>
      </c>
      <c r="E550" s="10">
        <f t="shared" si="56"/>
        <v>3.235769966171496E-4</v>
      </c>
      <c r="F550" s="10">
        <f t="shared" si="57"/>
        <v>8.2997883553969374E-5</v>
      </c>
      <c r="G550" s="10">
        <f t="shared" si="59"/>
        <v>-0.81818181818181823</v>
      </c>
      <c r="H550" s="16">
        <f t="shared" si="58"/>
        <v>-2.6474481541403151E-4</v>
      </c>
    </row>
    <row r="551" spans="1:8" ht="25.5" x14ac:dyDescent="0.2">
      <c r="A551" s="8"/>
      <c r="B551" s="34" t="s">
        <v>529</v>
      </c>
      <c r="C551" s="31">
        <v>29</v>
      </c>
      <c r="D551" s="9">
        <v>8</v>
      </c>
      <c r="E551" s="10">
        <f t="shared" si="56"/>
        <v>8.5306662744521252E-4</v>
      </c>
      <c r="F551" s="10">
        <f t="shared" si="57"/>
        <v>3.3199153421587749E-4</v>
      </c>
      <c r="G551" s="10">
        <f t="shared" si="59"/>
        <v>-0.72413793103448276</v>
      </c>
      <c r="H551" s="16">
        <f t="shared" si="58"/>
        <v>-6.1773790263274007E-4</v>
      </c>
    </row>
    <row r="552" spans="1:8" x14ac:dyDescent="0.2">
      <c r="A552" s="8"/>
      <c r="B552" s="34" t="s">
        <v>530</v>
      </c>
      <c r="C552" s="31">
        <v>136</v>
      </c>
      <c r="D552" s="9">
        <v>58</v>
      </c>
      <c r="E552" s="10">
        <f t="shared" si="56"/>
        <v>4.0005883218120313E-3</v>
      </c>
      <c r="F552" s="10">
        <f t="shared" si="57"/>
        <v>2.4069386230651121E-3</v>
      </c>
      <c r="G552" s="10">
        <f t="shared" si="59"/>
        <v>-0.57352941176470584</v>
      </c>
      <c r="H552" s="16">
        <f t="shared" si="58"/>
        <v>-2.2944550669216062E-3</v>
      </c>
    </row>
    <row r="553" spans="1:8" x14ac:dyDescent="0.2">
      <c r="A553" s="8"/>
      <c r="B553" s="34" t="s">
        <v>531</v>
      </c>
      <c r="C553" s="31">
        <v>0</v>
      </c>
      <c r="D553" s="9">
        <v>2</v>
      </c>
      <c r="E553" s="10" t="str">
        <f t="shared" si="56"/>
        <v/>
      </c>
      <c r="F553" s="10">
        <f t="shared" si="57"/>
        <v>8.2997883553969374E-5</v>
      </c>
      <c r="G553" s="10">
        <f t="shared" si="59"/>
        <v>1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84</v>
      </c>
      <c r="D554" s="9">
        <v>32</v>
      </c>
      <c r="E554" s="10">
        <f t="shared" ref="E554:E595" si="60">+IF(C554=0,"",C554/C$362)</f>
        <v>2.4709516105309603E-3</v>
      </c>
      <c r="F554" s="10">
        <f t="shared" ref="F554:F595" si="61">+IF(D554=0,"",D554/D$362)</f>
        <v>1.32796613686351E-3</v>
      </c>
      <c r="G554" s="10">
        <f t="shared" si="59"/>
        <v>-0.61904761904761907</v>
      </c>
      <c r="H554" s="16">
        <f t="shared" ref="H554:H617" si="62">+IF(OR(AND(E554=""),(G554="")),"",E554*G554)</f>
        <v>-1.5296367112810707E-3</v>
      </c>
    </row>
    <row r="555" spans="1:8" x14ac:dyDescent="0.2">
      <c r="A555" s="8"/>
      <c r="B555" s="34" t="s">
        <v>533</v>
      </c>
      <c r="C555" s="31">
        <v>327</v>
      </c>
      <c r="D555" s="9">
        <v>341</v>
      </c>
      <c r="E555" s="10">
        <f t="shared" si="60"/>
        <v>9.6190616267098107E-3</v>
      </c>
      <c r="F555" s="10">
        <f t="shared" si="61"/>
        <v>1.4151139145951779E-2</v>
      </c>
      <c r="G555" s="10">
        <f t="shared" ref="G555:G595" si="63">+IF(AND(C555=0,D555=0)," ",IF(C555=0,1,IF(D555=0,-1,(D555-C555)/C555)))</f>
        <v>4.2813455657492352E-2</v>
      </c>
      <c r="H555" s="16">
        <f t="shared" si="62"/>
        <v>4.1182526842182675E-4</v>
      </c>
    </row>
    <row r="556" spans="1:8" ht="25.5" x14ac:dyDescent="0.2">
      <c r="A556" s="8"/>
      <c r="B556" s="34" t="s">
        <v>534</v>
      </c>
      <c r="C556" s="31">
        <v>12</v>
      </c>
      <c r="D556" s="9">
        <v>3</v>
      </c>
      <c r="E556" s="10">
        <f t="shared" si="60"/>
        <v>3.5299308721870861E-4</v>
      </c>
      <c r="F556" s="10">
        <f t="shared" si="61"/>
        <v>1.2449682533095406E-4</v>
      </c>
      <c r="G556" s="10">
        <f t="shared" si="63"/>
        <v>-0.75</v>
      </c>
      <c r="H556" s="16">
        <f t="shared" si="62"/>
        <v>-2.6474481541403146E-4</v>
      </c>
    </row>
    <row r="557" spans="1:8" x14ac:dyDescent="0.2">
      <c r="A557" s="8"/>
      <c r="B557" s="34" t="s">
        <v>535</v>
      </c>
      <c r="C557" s="31">
        <v>4</v>
      </c>
      <c r="D557" s="9">
        <v>6</v>
      </c>
      <c r="E557" s="10">
        <f t="shared" si="60"/>
        <v>1.1766436240623621E-4</v>
      </c>
      <c r="F557" s="10">
        <f t="shared" si="61"/>
        <v>2.4899365066190812E-4</v>
      </c>
      <c r="G557" s="10">
        <f t="shared" si="63"/>
        <v>0.5</v>
      </c>
      <c r="H557" s="16">
        <f t="shared" si="62"/>
        <v>5.8832181203118105E-5</v>
      </c>
    </row>
    <row r="558" spans="1:8" x14ac:dyDescent="0.2">
      <c r="A558" s="8"/>
      <c r="B558" s="34" t="s">
        <v>536</v>
      </c>
      <c r="C558" s="31">
        <v>268</v>
      </c>
      <c r="D558" s="9">
        <v>207</v>
      </c>
      <c r="E558" s="10">
        <f t="shared" si="60"/>
        <v>7.8835122812178256E-3</v>
      </c>
      <c r="F558" s="10">
        <f t="shared" si="61"/>
        <v>8.5902809478358294E-3</v>
      </c>
      <c r="G558" s="10">
        <f t="shared" si="63"/>
        <v>-0.22761194029850745</v>
      </c>
      <c r="H558" s="16">
        <f t="shared" si="62"/>
        <v>-1.7943815266951021E-3</v>
      </c>
    </row>
    <row r="559" spans="1:8" x14ac:dyDescent="0.2">
      <c r="A559" s="8"/>
      <c r="B559" s="34" t="s">
        <v>537</v>
      </c>
      <c r="C559" s="31">
        <v>210</v>
      </c>
      <c r="D559" s="9">
        <v>108</v>
      </c>
      <c r="E559" s="10">
        <f t="shared" si="60"/>
        <v>6.1773790263274014E-3</v>
      </c>
      <c r="F559" s="10">
        <f t="shared" si="61"/>
        <v>4.4818857119143466E-3</v>
      </c>
      <c r="G559" s="10">
        <f t="shared" si="63"/>
        <v>-0.48571428571428571</v>
      </c>
      <c r="H559" s="16">
        <f t="shared" si="62"/>
        <v>-3.0004412413590234E-3</v>
      </c>
    </row>
    <row r="560" spans="1:8" x14ac:dyDescent="0.2">
      <c r="A560" s="8"/>
      <c r="B560" s="34" t="s">
        <v>538</v>
      </c>
      <c r="C560" s="31">
        <v>2</v>
      </c>
      <c r="D560" s="9">
        <v>4</v>
      </c>
      <c r="E560" s="10">
        <f t="shared" si="60"/>
        <v>5.8832181203118105E-5</v>
      </c>
      <c r="F560" s="10">
        <f t="shared" si="61"/>
        <v>1.6599576710793875E-4</v>
      </c>
      <c r="G560" s="10">
        <f t="shared" si="63"/>
        <v>1</v>
      </c>
      <c r="H560" s="16">
        <f t="shared" si="62"/>
        <v>5.8832181203118105E-5</v>
      </c>
    </row>
    <row r="561" spans="1:8" x14ac:dyDescent="0.2">
      <c r="A561" s="8"/>
      <c r="B561" s="34" t="s">
        <v>539</v>
      </c>
      <c r="C561" s="31">
        <v>20</v>
      </c>
      <c r="D561" s="9">
        <v>12</v>
      </c>
      <c r="E561" s="10">
        <f t="shared" si="60"/>
        <v>5.8832181203118106E-4</v>
      </c>
      <c r="F561" s="10">
        <f t="shared" si="61"/>
        <v>4.9798730132381624E-4</v>
      </c>
      <c r="G561" s="10">
        <f t="shared" si="63"/>
        <v>-0.4</v>
      </c>
      <c r="H561" s="16">
        <f t="shared" si="62"/>
        <v>-2.3532872481247245E-4</v>
      </c>
    </row>
    <row r="562" spans="1:8" x14ac:dyDescent="0.2">
      <c r="A562" s="8"/>
      <c r="B562" s="34" t="s">
        <v>540</v>
      </c>
      <c r="C562" s="31">
        <v>13</v>
      </c>
      <c r="D562" s="9">
        <v>3</v>
      </c>
      <c r="E562" s="10">
        <f t="shared" si="60"/>
        <v>3.8240917782026768E-4</v>
      </c>
      <c r="F562" s="10">
        <f t="shared" si="61"/>
        <v>1.2449682533095406E-4</v>
      </c>
      <c r="G562" s="10">
        <f t="shared" si="63"/>
        <v>-0.76923076923076927</v>
      </c>
      <c r="H562" s="16">
        <f t="shared" si="62"/>
        <v>-2.9416090601559053E-4</v>
      </c>
    </row>
    <row r="563" spans="1:8" x14ac:dyDescent="0.2">
      <c r="A563" s="8"/>
      <c r="B563" s="34" t="s">
        <v>541</v>
      </c>
      <c r="C563" s="31">
        <v>0</v>
      </c>
      <c r="D563" s="9">
        <v>2</v>
      </c>
      <c r="E563" s="10" t="str">
        <f t="shared" si="60"/>
        <v/>
      </c>
      <c r="F563" s="10">
        <f t="shared" si="61"/>
        <v>8.2997883553969374E-5</v>
      </c>
      <c r="G563" s="10">
        <f t="shared" si="63"/>
        <v>1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26</v>
      </c>
      <c r="D564" s="9">
        <v>2</v>
      </c>
      <c r="E564" s="10">
        <f t="shared" si="60"/>
        <v>7.6481835564053537E-4</v>
      </c>
      <c r="F564" s="10">
        <f t="shared" si="61"/>
        <v>8.2997883553969374E-5</v>
      </c>
      <c r="G564" s="10">
        <f t="shared" si="63"/>
        <v>-0.92307692307692313</v>
      </c>
      <c r="H564" s="16">
        <f t="shared" si="62"/>
        <v>-7.0598617443741734E-4</v>
      </c>
    </row>
    <row r="565" spans="1:8" x14ac:dyDescent="0.2">
      <c r="A565" s="8"/>
      <c r="B565" s="34" t="s">
        <v>543</v>
      </c>
      <c r="C565" s="31">
        <v>2</v>
      </c>
      <c r="D565" s="9">
        <v>0</v>
      </c>
      <c r="E565" s="10">
        <f t="shared" si="60"/>
        <v>5.8832181203118105E-5</v>
      </c>
      <c r="F565" s="10" t="str">
        <f t="shared" si="61"/>
        <v/>
      </c>
      <c r="G565" s="10">
        <f t="shared" si="63"/>
        <v>-1</v>
      </c>
      <c r="H565" s="16">
        <f t="shared" si="62"/>
        <v>-5.8832181203118105E-5</v>
      </c>
    </row>
    <row r="566" spans="1:8" x14ac:dyDescent="0.2">
      <c r="A566" s="8"/>
      <c r="B566" s="34" t="s">
        <v>544</v>
      </c>
      <c r="C566" s="31">
        <v>22</v>
      </c>
      <c r="D566" s="9">
        <v>15</v>
      </c>
      <c r="E566" s="10">
        <f t="shared" si="60"/>
        <v>6.471539932342992E-4</v>
      </c>
      <c r="F566" s="10">
        <f t="shared" si="61"/>
        <v>6.224841266547703E-4</v>
      </c>
      <c r="G566" s="10">
        <f t="shared" si="63"/>
        <v>-0.31818181818181818</v>
      </c>
      <c r="H566" s="16">
        <f t="shared" si="62"/>
        <v>-2.0591263421091338E-4</v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179</v>
      </c>
      <c r="D568" s="9">
        <v>71</v>
      </c>
      <c r="E568" s="10">
        <f t="shared" si="60"/>
        <v>5.2654802176790704E-3</v>
      </c>
      <c r="F568" s="10">
        <f t="shared" si="61"/>
        <v>2.9464248661659129E-3</v>
      </c>
      <c r="G568" s="10">
        <f t="shared" si="63"/>
        <v>-0.6033519553072626</v>
      </c>
      <c r="H568" s="16">
        <f t="shared" si="62"/>
        <v>-3.176937784968378E-3</v>
      </c>
    </row>
    <row r="569" spans="1:8" ht="25.5" x14ac:dyDescent="0.2">
      <c r="A569" s="8"/>
      <c r="B569" s="34" t="s">
        <v>547</v>
      </c>
      <c r="C569" s="31">
        <v>12</v>
      </c>
      <c r="D569" s="9">
        <v>8</v>
      </c>
      <c r="E569" s="10">
        <f t="shared" si="60"/>
        <v>3.5299308721870861E-4</v>
      </c>
      <c r="F569" s="10">
        <f t="shared" si="61"/>
        <v>3.3199153421587749E-4</v>
      </c>
      <c r="G569" s="10">
        <f t="shared" si="63"/>
        <v>-0.33333333333333331</v>
      </c>
      <c r="H569" s="16">
        <f t="shared" si="62"/>
        <v>-1.176643624062362E-4</v>
      </c>
    </row>
    <row r="570" spans="1:8" x14ac:dyDescent="0.2">
      <c r="A570" s="8"/>
      <c r="B570" s="34" t="s">
        <v>548</v>
      </c>
      <c r="C570" s="31">
        <v>0</v>
      </c>
      <c r="D570" s="9">
        <v>7</v>
      </c>
      <c r="E570" s="10" t="str">
        <f t="shared" si="60"/>
        <v/>
      </c>
      <c r="F570" s="10">
        <f t="shared" si="61"/>
        <v>2.9049259243889281E-4</v>
      </c>
      <c r="G570" s="10">
        <f t="shared" si="63"/>
        <v>1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33</v>
      </c>
      <c r="D571" s="9">
        <v>32</v>
      </c>
      <c r="E571" s="10">
        <f t="shared" si="60"/>
        <v>9.7073098985144869E-4</v>
      </c>
      <c r="F571" s="10">
        <f t="shared" si="61"/>
        <v>1.32796613686351E-3</v>
      </c>
      <c r="G571" s="10">
        <f t="shared" si="63"/>
        <v>-3.0303030303030304E-2</v>
      </c>
      <c r="H571" s="16">
        <f t="shared" si="62"/>
        <v>-2.9416090601559052E-5</v>
      </c>
    </row>
    <row r="572" spans="1:8" ht="25.5" x14ac:dyDescent="0.2">
      <c r="A572" s="8"/>
      <c r="B572" s="34" t="s">
        <v>550</v>
      </c>
      <c r="C572" s="31">
        <v>37</v>
      </c>
      <c r="D572" s="9">
        <v>27</v>
      </c>
      <c r="E572" s="10">
        <f t="shared" si="60"/>
        <v>1.0883953522576849E-3</v>
      </c>
      <c r="F572" s="10">
        <f t="shared" si="61"/>
        <v>1.1204714279785867E-3</v>
      </c>
      <c r="G572" s="10">
        <f t="shared" si="63"/>
        <v>-0.27027027027027029</v>
      </c>
      <c r="H572" s="16">
        <f t="shared" si="62"/>
        <v>-2.9416090601559053E-4</v>
      </c>
    </row>
    <row r="573" spans="1:8" x14ac:dyDescent="0.2">
      <c r="A573" s="8"/>
      <c r="B573" s="34" t="s">
        <v>551</v>
      </c>
      <c r="C573" s="31">
        <v>0</v>
      </c>
      <c r="D573" s="9">
        <v>2</v>
      </c>
      <c r="E573" s="10" t="str">
        <f t="shared" si="60"/>
        <v/>
      </c>
      <c r="F573" s="10">
        <f t="shared" si="61"/>
        <v>8.2997883553969374E-5</v>
      </c>
      <c r="G573" s="10">
        <f t="shared" si="63"/>
        <v>1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247</v>
      </c>
      <c r="D574" s="9">
        <v>151</v>
      </c>
      <c r="E574" s="10">
        <f t="shared" si="60"/>
        <v>7.265774378585086E-3</v>
      </c>
      <c r="F574" s="10">
        <f t="shared" si="61"/>
        <v>6.2663402083246878E-3</v>
      </c>
      <c r="G574" s="10">
        <f t="shared" si="63"/>
        <v>-0.38866396761133604</v>
      </c>
      <c r="H574" s="16">
        <f t="shared" si="62"/>
        <v>-2.8239446977496689E-3</v>
      </c>
    </row>
    <row r="575" spans="1:8" ht="25.5" x14ac:dyDescent="0.2">
      <c r="A575" s="8"/>
      <c r="B575" s="34" t="s">
        <v>553</v>
      </c>
      <c r="C575" s="31">
        <v>2</v>
      </c>
      <c r="D575" s="9">
        <v>0</v>
      </c>
      <c r="E575" s="10">
        <f t="shared" si="60"/>
        <v>5.8832181203118105E-5</v>
      </c>
      <c r="F575" s="10" t="str">
        <f t="shared" si="61"/>
        <v/>
      </c>
      <c r="G575" s="10">
        <f t="shared" si="63"/>
        <v>-1</v>
      </c>
      <c r="H575" s="16">
        <f t="shared" si="62"/>
        <v>-5.8832181203118105E-5</v>
      </c>
    </row>
    <row r="576" spans="1:8" x14ac:dyDescent="0.2">
      <c r="A576" s="8"/>
      <c r="B576" s="34" t="s">
        <v>554</v>
      </c>
      <c r="C576" s="31">
        <v>5</v>
      </c>
      <c r="D576" s="9">
        <v>3</v>
      </c>
      <c r="E576" s="10">
        <f t="shared" si="60"/>
        <v>1.4708045300779526E-4</v>
      </c>
      <c r="F576" s="10">
        <f t="shared" si="61"/>
        <v>1.2449682533095406E-4</v>
      </c>
      <c r="G576" s="10">
        <f t="shared" si="63"/>
        <v>-0.4</v>
      </c>
      <c r="H576" s="16">
        <f t="shared" si="62"/>
        <v>-5.8832181203118111E-5</v>
      </c>
    </row>
    <row r="577" spans="1:8" x14ac:dyDescent="0.2">
      <c r="A577" s="8"/>
      <c r="B577" s="34" t="s">
        <v>555</v>
      </c>
      <c r="C577" s="31">
        <v>1</v>
      </c>
      <c r="D577" s="9">
        <v>0</v>
      </c>
      <c r="E577" s="10">
        <f t="shared" si="60"/>
        <v>2.9416090601559052E-5</v>
      </c>
      <c r="F577" s="10" t="str">
        <f t="shared" si="61"/>
        <v/>
      </c>
      <c r="G577" s="10">
        <f t="shared" si="63"/>
        <v>-1</v>
      </c>
      <c r="H577" s="16">
        <f t="shared" si="62"/>
        <v>-2.9416090601559052E-5</v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813</v>
      </c>
      <c r="D579" s="9">
        <v>425</v>
      </c>
      <c r="E579" s="10">
        <f t="shared" si="60"/>
        <v>2.3915281659067509E-2</v>
      </c>
      <c r="F579" s="10">
        <f t="shared" si="61"/>
        <v>1.7637050255218494E-2</v>
      </c>
      <c r="G579" s="10">
        <f t="shared" si="63"/>
        <v>-0.47724477244772445</v>
      </c>
      <c r="H579" s="16">
        <f t="shared" si="62"/>
        <v>-1.1413443153404911E-2</v>
      </c>
    </row>
    <row r="580" spans="1:8" ht="25.5" x14ac:dyDescent="0.2">
      <c r="A580" s="8"/>
      <c r="B580" s="34" t="s">
        <v>558</v>
      </c>
      <c r="C580" s="31">
        <v>379</v>
      </c>
      <c r="D580" s="9">
        <v>298</v>
      </c>
      <c r="E580" s="10">
        <f t="shared" si="60"/>
        <v>1.114869833799088E-2</v>
      </c>
      <c r="F580" s="10">
        <f t="shared" si="61"/>
        <v>1.2366684649541437E-2</v>
      </c>
      <c r="G580" s="10">
        <f t="shared" si="63"/>
        <v>-0.21372031662269128</v>
      </c>
      <c r="H580" s="16">
        <f t="shared" si="62"/>
        <v>-2.382703338726283E-3</v>
      </c>
    </row>
    <row r="581" spans="1:8" x14ac:dyDescent="0.2">
      <c r="A581" s="8"/>
      <c r="B581" s="34" t="s">
        <v>559</v>
      </c>
      <c r="C581" s="31">
        <v>789</v>
      </c>
      <c r="D581" s="9">
        <v>333</v>
      </c>
      <c r="E581" s="10">
        <f t="shared" si="60"/>
        <v>2.3209295484630094E-2</v>
      </c>
      <c r="F581" s="10">
        <f t="shared" si="61"/>
        <v>1.38191476117359E-2</v>
      </c>
      <c r="G581" s="10">
        <f t="shared" si="63"/>
        <v>-0.57794676806083645</v>
      </c>
      <c r="H581" s="16">
        <f t="shared" si="62"/>
        <v>-1.3413737314310928E-2</v>
      </c>
    </row>
    <row r="582" spans="1:8" x14ac:dyDescent="0.2">
      <c r="A582" s="8"/>
      <c r="B582" s="34" t="s">
        <v>560</v>
      </c>
      <c r="C582" s="31">
        <v>119</v>
      </c>
      <c r="D582" s="9">
        <v>35</v>
      </c>
      <c r="E582" s="10">
        <f t="shared" si="60"/>
        <v>3.5005147815855273E-3</v>
      </c>
      <c r="F582" s="10">
        <f t="shared" si="61"/>
        <v>1.4524629621944641E-3</v>
      </c>
      <c r="G582" s="10">
        <f t="shared" si="63"/>
        <v>-0.70588235294117652</v>
      </c>
      <c r="H582" s="16">
        <f t="shared" si="62"/>
        <v>-2.4709516105309607E-3</v>
      </c>
    </row>
    <row r="583" spans="1:8" x14ac:dyDescent="0.2">
      <c r="A583" s="8"/>
      <c r="B583" s="34" t="s">
        <v>561</v>
      </c>
      <c r="C583" s="31">
        <v>0</v>
      </c>
      <c r="D583" s="9">
        <v>6</v>
      </c>
      <c r="E583" s="10" t="str">
        <f t="shared" si="60"/>
        <v/>
      </c>
      <c r="F583" s="10">
        <f t="shared" si="61"/>
        <v>2.4899365066190812E-4</v>
      </c>
      <c r="G583" s="10">
        <f t="shared" si="63"/>
        <v>1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2</v>
      </c>
      <c r="D585" s="9">
        <v>6</v>
      </c>
      <c r="E585" s="10">
        <f t="shared" si="60"/>
        <v>5.8832181203118105E-5</v>
      </c>
      <c r="F585" s="10">
        <f t="shared" si="61"/>
        <v>2.4899365066190812E-4</v>
      </c>
      <c r="G585" s="10">
        <f t="shared" si="63"/>
        <v>2</v>
      </c>
      <c r="H585" s="16">
        <f t="shared" si="62"/>
        <v>1.1766436240623621E-4</v>
      </c>
    </row>
    <row r="586" spans="1:8" x14ac:dyDescent="0.2">
      <c r="A586" s="8"/>
      <c r="B586" s="34" t="s">
        <v>564</v>
      </c>
      <c r="C586" s="31">
        <v>81</v>
      </c>
      <c r="D586" s="9">
        <v>26</v>
      </c>
      <c r="E586" s="10">
        <f t="shared" si="60"/>
        <v>2.3827033387262835E-3</v>
      </c>
      <c r="F586" s="10">
        <f t="shared" si="61"/>
        <v>1.0789724862016019E-3</v>
      </c>
      <c r="G586" s="10">
        <f t="shared" si="63"/>
        <v>-0.67901234567901236</v>
      </c>
      <c r="H586" s="16">
        <f t="shared" si="62"/>
        <v>-1.617884983085748E-3</v>
      </c>
    </row>
    <row r="587" spans="1:8" x14ac:dyDescent="0.2">
      <c r="A587" s="8"/>
      <c r="B587" s="34" t="s">
        <v>565</v>
      </c>
      <c r="C587" s="31">
        <v>0</v>
      </c>
      <c r="D587" s="9">
        <v>17</v>
      </c>
      <c r="E587" s="10" t="str">
        <f t="shared" si="60"/>
        <v/>
      </c>
      <c r="F587" s="10">
        <f t="shared" si="61"/>
        <v>7.0548201020873968E-4</v>
      </c>
      <c r="G587" s="10">
        <f t="shared" si="63"/>
        <v>1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283</v>
      </c>
      <c r="D588" s="9">
        <v>132</v>
      </c>
      <c r="E588" s="10">
        <f t="shared" si="60"/>
        <v>8.3247536402412114E-3</v>
      </c>
      <c r="F588" s="10">
        <f t="shared" si="61"/>
        <v>5.4778603145619791E-3</v>
      </c>
      <c r="G588" s="10">
        <f t="shared" si="63"/>
        <v>-0.53356890459363959</v>
      </c>
      <c r="H588" s="16">
        <f t="shared" si="62"/>
        <v>-4.4418296808354171E-3</v>
      </c>
    </row>
    <row r="589" spans="1:8" x14ac:dyDescent="0.2">
      <c r="A589" s="8"/>
      <c r="B589" s="34" t="s">
        <v>567</v>
      </c>
      <c r="C589" s="31">
        <v>43</v>
      </c>
      <c r="D589" s="9">
        <v>13</v>
      </c>
      <c r="E589" s="10">
        <f t="shared" si="60"/>
        <v>1.2648918958670392E-3</v>
      </c>
      <c r="F589" s="10">
        <f t="shared" si="61"/>
        <v>5.3948624310080093E-4</v>
      </c>
      <c r="G589" s="10">
        <f t="shared" si="63"/>
        <v>-0.69767441860465118</v>
      </c>
      <c r="H589" s="16">
        <f t="shared" si="62"/>
        <v>-8.8248271804677154E-4</v>
      </c>
    </row>
    <row r="590" spans="1:8" ht="15" customHeight="1" x14ac:dyDescent="0.2">
      <c r="A590" s="8"/>
      <c r="B590" s="34" t="s">
        <v>568</v>
      </c>
      <c r="C590" s="31">
        <v>11</v>
      </c>
      <c r="D590" s="9">
        <v>4</v>
      </c>
      <c r="E590" s="10">
        <f t="shared" si="60"/>
        <v>3.235769966171496E-4</v>
      </c>
      <c r="F590" s="10">
        <f t="shared" si="61"/>
        <v>1.6599576710793875E-4</v>
      </c>
      <c r="G590" s="10">
        <f t="shared" si="63"/>
        <v>-0.63636363636363635</v>
      </c>
      <c r="H590" s="16">
        <f t="shared" si="62"/>
        <v>-2.0591263421091338E-4</v>
      </c>
    </row>
    <row r="591" spans="1:8" x14ac:dyDescent="0.2">
      <c r="A591" s="8"/>
      <c r="B591" s="34" t="s">
        <v>569</v>
      </c>
      <c r="C591" s="31">
        <v>37</v>
      </c>
      <c r="D591" s="9">
        <v>25</v>
      </c>
      <c r="E591" s="10">
        <f t="shared" si="60"/>
        <v>1.0883953522576849E-3</v>
      </c>
      <c r="F591" s="10">
        <f t="shared" si="61"/>
        <v>1.0374735444246173E-3</v>
      </c>
      <c r="G591" s="10">
        <f t="shared" si="63"/>
        <v>-0.32432432432432434</v>
      </c>
      <c r="H591" s="16">
        <f t="shared" si="62"/>
        <v>-3.5299308721870861E-4</v>
      </c>
    </row>
    <row r="592" spans="1:8" x14ac:dyDescent="0.2">
      <c r="A592" s="8"/>
      <c r="B592" s="34" t="s">
        <v>570</v>
      </c>
      <c r="C592" s="31">
        <v>1</v>
      </c>
      <c r="D592" s="9">
        <v>0</v>
      </c>
      <c r="E592" s="10">
        <f t="shared" si="60"/>
        <v>2.9416090601559052E-5</v>
      </c>
      <c r="F592" s="10" t="str">
        <f t="shared" si="61"/>
        <v/>
      </c>
      <c r="G592" s="10">
        <f t="shared" si="63"/>
        <v>-1</v>
      </c>
      <c r="H592" s="16">
        <f t="shared" si="62"/>
        <v>-2.9416090601559052E-5</v>
      </c>
    </row>
    <row r="593" spans="1:8" x14ac:dyDescent="0.2">
      <c r="A593" s="8"/>
      <c r="B593" s="34" t="s">
        <v>571</v>
      </c>
      <c r="C593" s="31">
        <v>16</v>
      </c>
      <c r="D593" s="9">
        <v>1</v>
      </c>
      <c r="E593" s="10">
        <f t="shared" si="60"/>
        <v>4.7065744962494484E-4</v>
      </c>
      <c r="F593" s="10">
        <f t="shared" si="61"/>
        <v>4.1498941776984687E-5</v>
      </c>
      <c r="G593" s="10">
        <f t="shared" si="63"/>
        <v>-0.9375</v>
      </c>
      <c r="H593" s="16">
        <f t="shared" si="62"/>
        <v>-4.4124135902338577E-4</v>
      </c>
    </row>
    <row r="594" spans="1:8" ht="25.5" x14ac:dyDescent="0.2">
      <c r="A594" s="8"/>
      <c r="B594" s="34" t="s">
        <v>572</v>
      </c>
      <c r="C594" s="31">
        <v>0</v>
      </c>
      <c r="D594" s="9">
        <v>1</v>
      </c>
      <c r="E594" s="10" t="str">
        <f t="shared" si="60"/>
        <v/>
      </c>
      <c r="F594" s="10">
        <f t="shared" si="61"/>
        <v>4.1498941776984687E-5</v>
      </c>
      <c r="G594" s="10">
        <f t="shared" si="63"/>
        <v>1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1</v>
      </c>
      <c r="D595" s="17">
        <v>0</v>
      </c>
      <c r="E595" s="18">
        <f t="shared" si="60"/>
        <v>2.9416090601559052E-5</v>
      </c>
      <c r="F595" s="18" t="str">
        <f t="shared" si="61"/>
        <v/>
      </c>
      <c r="G595" s="18">
        <f t="shared" si="63"/>
        <v>-1</v>
      </c>
      <c r="H595" s="19">
        <f t="shared" si="62"/>
        <v>-2.9416090601559052E-5</v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10962</v>
      </c>
      <c r="D601" s="30">
        <f>SUM(D602:D629)</f>
        <v>6565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-0.40111293559569422</v>
      </c>
      <c r="H601" s="40">
        <f t="shared" ref="H601:H629" si="66">+IF(OR(AND(E601=""),(G601="")),"",E601*G601)</f>
        <v>-0.40111293559569422</v>
      </c>
    </row>
    <row r="602" spans="1:8" x14ac:dyDescent="0.2">
      <c r="A602" s="8"/>
      <c r="B602" s="33" t="s">
        <v>574</v>
      </c>
      <c r="C602" s="39">
        <v>113</v>
      </c>
      <c r="D602" s="36">
        <v>37</v>
      </c>
      <c r="E602" s="37">
        <f t="shared" si="64"/>
        <v>1.0308337894544791E-2</v>
      </c>
      <c r="F602" s="37">
        <f t="shared" si="65"/>
        <v>5.6359482102056359E-3</v>
      </c>
      <c r="G602" s="37">
        <f t="shared" ref="G602:G629" si="67">+IF(AND(C602=0,D602=0)," ",IF(C602=0,1,IF(D602=0,-1,(D602-C602)/C602)))</f>
        <v>-0.67256637168141598</v>
      </c>
      <c r="H602" s="38">
        <f t="shared" si="66"/>
        <v>-6.9330414158000368E-3</v>
      </c>
    </row>
    <row r="603" spans="1:8" x14ac:dyDescent="0.2">
      <c r="A603" s="8"/>
      <c r="B603" s="34" t="s">
        <v>575</v>
      </c>
      <c r="C603" s="31">
        <v>364</v>
      </c>
      <c r="D603" s="9">
        <v>166</v>
      </c>
      <c r="E603" s="10">
        <f t="shared" si="64"/>
        <v>3.3205619412515965E-2</v>
      </c>
      <c r="F603" s="10">
        <f t="shared" si="65"/>
        <v>2.5285605483625285E-2</v>
      </c>
      <c r="G603" s="10">
        <f t="shared" si="67"/>
        <v>-0.54395604395604391</v>
      </c>
      <c r="H603" s="16">
        <f t="shared" si="66"/>
        <v>-1.8062397372742199E-2</v>
      </c>
    </row>
    <row r="604" spans="1:8" ht="25.5" x14ac:dyDescent="0.2">
      <c r="A604" s="8"/>
      <c r="B604" s="34" t="s">
        <v>576</v>
      </c>
      <c r="C604" s="31">
        <v>965</v>
      </c>
      <c r="D604" s="9">
        <v>717</v>
      </c>
      <c r="E604" s="10">
        <f t="shared" si="64"/>
        <v>8.8031381134829417E-2</v>
      </c>
      <c r="F604" s="10">
        <f t="shared" si="65"/>
        <v>0.10921553693830921</v>
      </c>
      <c r="G604" s="10">
        <f t="shared" si="67"/>
        <v>-0.25699481865284973</v>
      </c>
      <c r="H604" s="16">
        <f t="shared" si="66"/>
        <v>-2.2623608830505383E-2</v>
      </c>
    </row>
    <row r="605" spans="1:8" x14ac:dyDescent="0.2">
      <c r="A605" s="8"/>
      <c r="B605" s="34" t="s">
        <v>577</v>
      </c>
      <c r="C605" s="31">
        <v>957</v>
      </c>
      <c r="D605" s="9">
        <v>1077</v>
      </c>
      <c r="E605" s="10">
        <f t="shared" si="64"/>
        <v>8.7301587301587297E-2</v>
      </c>
      <c r="F605" s="10">
        <f t="shared" si="65"/>
        <v>0.16405178979436405</v>
      </c>
      <c r="G605" s="10">
        <f t="shared" si="67"/>
        <v>0.12539184952978055</v>
      </c>
      <c r="H605" s="16">
        <f t="shared" si="66"/>
        <v>1.0946907498631635E-2</v>
      </c>
    </row>
    <row r="606" spans="1:8" x14ac:dyDescent="0.2">
      <c r="A606" s="8"/>
      <c r="B606" s="34" t="s">
        <v>578</v>
      </c>
      <c r="C606" s="31">
        <v>300</v>
      </c>
      <c r="D606" s="9">
        <v>264</v>
      </c>
      <c r="E606" s="10">
        <f t="shared" si="64"/>
        <v>2.736726874657909E-2</v>
      </c>
      <c r="F606" s="10">
        <f t="shared" si="65"/>
        <v>4.0213252094440211E-2</v>
      </c>
      <c r="G606" s="10">
        <f t="shared" si="67"/>
        <v>-0.12</v>
      </c>
      <c r="H606" s="16">
        <f t="shared" si="66"/>
        <v>-3.2840722495894909E-3</v>
      </c>
    </row>
    <row r="607" spans="1:8" x14ac:dyDescent="0.2">
      <c r="A607" s="8"/>
      <c r="B607" s="34" t="s">
        <v>579</v>
      </c>
      <c r="C607" s="31">
        <v>10</v>
      </c>
      <c r="D607" s="9">
        <v>15</v>
      </c>
      <c r="E607" s="10">
        <f t="shared" si="64"/>
        <v>9.1224229155263637E-4</v>
      </c>
      <c r="F607" s="10">
        <f t="shared" si="65"/>
        <v>2.284843869002285E-3</v>
      </c>
      <c r="G607" s="10">
        <f t="shared" si="67"/>
        <v>0.5</v>
      </c>
      <c r="H607" s="16">
        <f t="shared" si="66"/>
        <v>4.5612114577631819E-4</v>
      </c>
    </row>
    <row r="608" spans="1:8" x14ac:dyDescent="0.2">
      <c r="A608" s="8"/>
      <c r="B608" s="34" t="s">
        <v>580</v>
      </c>
      <c r="C608" s="31">
        <v>21</v>
      </c>
      <c r="D608" s="9">
        <v>10</v>
      </c>
      <c r="E608" s="10">
        <f t="shared" si="64"/>
        <v>1.9157088122605363E-3</v>
      </c>
      <c r="F608" s="10">
        <f t="shared" si="65"/>
        <v>1.5232292460015233E-3</v>
      </c>
      <c r="G608" s="10">
        <f t="shared" si="67"/>
        <v>-0.52380952380952384</v>
      </c>
      <c r="H608" s="16">
        <f t="shared" si="66"/>
        <v>-1.0034665207078999E-3</v>
      </c>
    </row>
    <row r="609" spans="1:8" x14ac:dyDescent="0.2">
      <c r="A609" s="8"/>
      <c r="B609" s="34" t="s">
        <v>581</v>
      </c>
      <c r="C609" s="31">
        <v>11</v>
      </c>
      <c r="D609" s="9">
        <v>3</v>
      </c>
      <c r="E609" s="10">
        <f t="shared" si="64"/>
        <v>1.0034665207078999E-3</v>
      </c>
      <c r="F609" s="10">
        <f t="shared" si="65"/>
        <v>4.5696877380045696E-4</v>
      </c>
      <c r="G609" s="10">
        <f t="shared" si="67"/>
        <v>-0.72727272727272729</v>
      </c>
      <c r="H609" s="16">
        <f t="shared" si="66"/>
        <v>-7.2979383324210906E-4</v>
      </c>
    </row>
    <row r="610" spans="1:8" x14ac:dyDescent="0.2">
      <c r="A610" s="8"/>
      <c r="B610" s="34" t="s">
        <v>582</v>
      </c>
      <c r="C610" s="31">
        <v>115</v>
      </c>
      <c r="D610" s="9">
        <v>22</v>
      </c>
      <c r="E610" s="10">
        <f t="shared" si="64"/>
        <v>1.0490786352855318E-2</v>
      </c>
      <c r="F610" s="10">
        <f t="shared" si="65"/>
        <v>3.3511043412033513E-3</v>
      </c>
      <c r="G610" s="10">
        <f t="shared" si="67"/>
        <v>-0.80869565217391304</v>
      </c>
      <c r="H610" s="16">
        <f t="shared" si="66"/>
        <v>-8.4838533114395178E-3</v>
      </c>
    </row>
    <row r="611" spans="1:8" x14ac:dyDescent="0.2">
      <c r="A611" s="8"/>
      <c r="B611" s="34" t="s">
        <v>583</v>
      </c>
      <c r="C611" s="31">
        <v>32</v>
      </c>
      <c r="D611" s="9">
        <v>22</v>
      </c>
      <c r="E611" s="10">
        <f t="shared" si="64"/>
        <v>2.9191753329684362E-3</v>
      </c>
      <c r="F611" s="10">
        <f t="shared" si="65"/>
        <v>3.3511043412033513E-3</v>
      </c>
      <c r="G611" s="10">
        <f t="shared" si="67"/>
        <v>-0.3125</v>
      </c>
      <c r="H611" s="16">
        <f t="shared" si="66"/>
        <v>-9.1224229155263637E-4</v>
      </c>
    </row>
    <row r="612" spans="1:8" x14ac:dyDescent="0.2">
      <c r="A612" s="8"/>
      <c r="B612" s="34" t="s">
        <v>584</v>
      </c>
      <c r="C612" s="31">
        <v>100</v>
      </c>
      <c r="D612" s="9">
        <v>105</v>
      </c>
      <c r="E612" s="10">
        <f t="shared" si="64"/>
        <v>9.1224229155263646E-3</v>
      </c>
      <c r="F612" s="10">
        <f t="shared" si="65"/>
        <v>1.5993907083015995E-2</v>
      </c>
      <c r="G612" s="10">
        <f t="shared" si="67"/>
        <v>0.05</v>
      </c>
      <c r="H612" s="16">
        <f t="shared" si="66"/>
        <v>4.5612114577631824E-4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0</v>
      </c>
      <c r="D614" s="9">
        <v>3</v>
      </c>
      <c r="E614" s="10" t="str">
        <f t="shared" si="64"/>
        <v/>
      </c>
      <c r="F614" s="10">
        <f t="shared" si="65"/>
        <v>4.5696877380045696E-4</v>
      </c>
      <c r="G614" s="10">
        <f t="shared" si="67"/>
        <v>1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57</v>
      </c>
      <c r="D615" s="9">
        <v>0</v>
      </c>
      <c r="E615" s="10">
        <f t="shared" si="64"/>
        <v>5.1997810618500274E-3</v>
      </c>
      <c r="F615" s="10" t="str">
        <f t="shared" si="65"/>
        <v/>
      </c>
      <c r="G615" s="10">
        <f t="shared" si="67"/>
        <v>-1</v>
      </c>
      <c r="H615" s="16">
        <f t="shared" si="66"/>
        <v>-5.1997810618500274E-3</v>
      </c>
    </row>
    <row r="616" spans="1:8" ht="25.5" x14ac:dyDescent="0.2">
      <c r="A616" s="8"/>
      <c r="B616" s="34" t="s">
        <v>588</v>
      </c>
      <c r="C616" s="31">
        <v>248</v>
      </c>
      <c r="D616" s="9">
        <v>79</v>
      </c>
      <c r="E616" s="10">
        <f t="shared" si="64"/>
        <v>2.2623608830505383E-2</v>
      </c>
      <c r="F616" s="10">
        <f t="shared" si="65"/>
        <v>1.2033511043412033E-2</v>
      </c>
      <c r="G616" s="10">
        <f t="shared" si="67"/>
        <v>-0.68145161290322576</v>
      </c>
      <c r="H616" s="16">
        <f t="shared" si="66"/>
        <v>-1.5416894727239554E-2</v>
      </c>
    </row>
    <row r="617" spans="1:8" x14ac:dyDescent="0.2">
      <c r="A617" s="8"/>
      <c r="B617" s="34" t="s">
        <v>589</v>
      </c>
      <c r="C617" s="31">
        <v>146</v>
      </c>
      <c r="D617" s="9">
        <v>54</v>
      </c>
      <c r="E617" s="10">
        <f t="shared" si="64"/>
        <v>1.3318737456668492E-2</v>
      </c>
      <c r="F617" s="10">
        <f t="shared" si="65"/>
        <v>8.2254379284082257E-3</v>
      </c>
      <c r="G617" s="10">
        <f t="shared" si="67"/>
        <v>-0.63013698630136983</v>
      </c>
      <c r="H617" s="16">
        <f t="shared" si="66"/>
        <v>-8.3926290822842545E-3</v>
      </c>
    </row>
    <row r="618" spans="1:8" x14ac:dyDescent="0.2">
      <c r="A618" s="8"/>
      <c r="B618" s="34" t="s">
        <v>590</v>
      </c>
      <c r="C618" s="31">
        <v>171</v>
      </c>
      <c r="D618" s="9">
        <v>84</v>
      </c>
      <c r="E618" s="10">
        <f t="shared" si="64"/>
        <v>1.5599343185550082E-2</v>
      </c>
      <c r="F618" s="10">
        <f t="shared" si="65"/>
        <v>1.2795125666412796E-2</v>
      </c>
      <c r="G618" s="10">
        <f t="shared" si="67"/>
        <v>-0.50877192982456143</v>
      </c>
      <c r="H618" s="16">
        <f t="shared" si="66"/>
        <v>-7.9365079365079378E-3</v>
      </c>
    </row>
    <row r="619" spans="1:8" x14ac:dyDescent="0.2">
      <c r="A619" s="8"/>
      <c r="B619" s="34" t="s">
        <v>591</v>
      </c>
      <c r="C619" s="31">
        <v>2476</v>
      </c>
      <c r="D619" s="9">
        <v>1654</v>
      </c>
      <c r="E619" s="10">
        <f t="shared" si="64"/>
        <v>0.22587119138843276</v>
      </c>
      <c r="F619" s="10">
        <f t="shared" si="65"/>
        <v>0.25194211728865196</v>
      </c>
      <c r="G619" s="10">
        <f t="shared" si="67"/>
        <v>-0.33198707592891763</v>
      </c>
      <c r="H619" s="16">
        <f t="shared" si="66"/>
        <v>-7.4986316365626707E-2</v>
      </c>
    </row>
    <row r="620" spans="1:8" x14ac:dyDescent="0.2">
      <c r="A620" s="8"/>
      <c r="B620" s="34" t="s">
        <v>592</v>
      </c>
      <c r="C620" s="31">
        <v>279</v>
      </c>
      <c r="D620" s="9">
        <v>122</v>
      </c>
      <c r="E620" s="10">
        <f t="shared" si="64"/>
        <v>2.5451559934318555E-2</v>
      </c>
      <c r="F620" s="10">
        <f t="shared" si="65"/>
        <v>1.8583396801218583E-2</v>
      </c>
      <c r="G620" s="10">
        <f t="shared" si="67"/>
        <v>-0.56272401433691754</v>
      </c>
      <c r="H620" s="16">
        <f t="shared" si="66"/>
        <v>-1.432220397737639E-2</v>
      </c>
    </row>
    <row r="621" spans="1:8" x14ac:dyDescent="0.2">
      <c r="A621" s="8"/>
      <c r="B621" s="34" t="s">
        <v>593</v>
      </c>
      <c r="C621" s="31">
        <v>181</v>
      </c>
      <c r="D621" s="9">
        <v>14</v>
      </c>
      <c r="E621" s="10">
        <f t="shared" si="64"/>
        <v>1.6511585477102717E-2</v>
      </c>
      <c r="F621" s="10">
        <f t="shared" si="65"/>
        <v>2.1325209444021326E-3</v>
      </c>
      <c r="G621" s="10">
        <f t="shared" si="67"/>
        <v>-0.92265193370165743</v>
      </c>
      <c r="H621" s="16">
        <f t="shared" si="66"/>
        <v>-1.5234446268929025E-2</v>
      </c>
    </row>
    <row r="622" spans="1:8" x14ac:dyDescent="0.2">
      <c r="A622" s="8"/>
      <c r="B622" s="34" t="s">
        <v>594</v>
      </c>
      <c r="C622" s="31">
        <v>52</v>
      </c>
      <c r="D622" s="9">
        <v>22</v>
      </c>
      <c r="E622" s="10">
        <f t="shared" si="64"/>
        <v>4.743659916073709E-3</v>
      </c>
      <c r="F622" s="10">
        <f t="shared" si="65"/>
        <v>3.3511043412033513E-3</v>
      </c>
      <c r="G622" s="10">
        <f t="shared" si="67"/>
        <v>-0.57692307692307687</v>
      </c>
      <c r="H622" s="16">
        <f t="shared" si="66"/>
        <v>-2.7367268746579087E-3</v>
      </c>
    </row>
    <row r="623" spans="1:8" ht="25.5" x14ac:dyDescent="0.2">
      <c r="A623" s="8"/>
      <c r="B623" s="34" t="s">
        <v>595</v>
      </c>
      <c r="C623" s="31">
        <v>0</v>
      </c>
      <c r="D623" s="9">
        <v>9</v>
      </c>
      <c r="E623" s="10" t="str">
        <f t="shared" si="64"/>
        <v/>
      </c>
      <c r="F623" s="10">
        <f t="shared" si="65"/>
        <v>1.3709063214013709E-3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8</v>
      </c>
      <c r="D624" s="9">
        <v>6</v>
      </c>
      <c r="E624" s="10">
        <f t="shared" si="64"/>
        <v>7.2979383324210906E-4</v>
      </c>
      <c r="F624" s="10">
        <f t="shared" si="65"/>
        <v>9.1393754760091392E-4</v>
      </c>
      <c r="G624" s="10">
        <f t="shared" si="67"/>
        <v>-0.25</v>
      </c>
      <c r="H624" s="16">
        <f t="shared" si="66"/>
        <v>-1.8244845831052726E-4</v>
      </c>
    </row>
    <row r="625" spans="1:8" x14ac:dyDescent="0.2">
      <c r="A625" s="8"/>
      <c r="B625" s="34" t="s">
        <v>597</v>
      </c>
      <c r="C625" s="31">
        <v>406</v>
      </c>
      <c r="D625" s="9">
        <v>93</v>
      </c>
      <c r="E625" s="10">
        <f t="shared" si="64"/>
        <v>3.7037037037037035E-2</v>
      </c>
      <c r="F625" s="10">
        <f t="shared" si="65"/>
        <v>1.4166031987814166E-2</v>
      </c>
      <c r="G625" s="10">
        <f t="shared" si="67"/>
        <v>-0.77093596059113301</v>
      </c>
      <c r="H625" s="16">
        <f t="shared" si="66"/>
        <v>-2.8553183725597519E-2</v>
      </c>
    </row>
    <row r="626" spans="1:8" x14ac:dyDescent="0.2">
      <c r="A626" s="8"/>
      <c r="B626" s="34" t="s">
        <v>598</v>
      </c>
      <c r="C626" s="31">
        <v>18</v>
      </c>
      <c r="D626" s="9">
        <v>11</v>
      </c>
      <c r="E626" s="10">
        <f t="shared" si="64"/>
        <v>1.6420361247947454E-3</v>
      </c>
      <c r="F626" s="10">
        <f t="shared" si="65"/>
        <v>1.6755521706016757E-3</v>
      </c>
      <c r="G626" s="10">
        <f t="shared" si="67"/>
        <v>-0.3888888888888889</v>
      </c>
      <c r="H626" s="16">
        <f t="shared" si="66"/>
        <v>-6.3856960408684551E-4</v>
      </c>
    </row>
    <row r="627" spans="1:8" ht="25.5" x14ac:dyDescent="0.2">
      <c r="A627" s="8"/>
      <c r="B627" s="34" t="s">
        <v>599</v>
      </c>
      <c r="C627" s="31">
        <v>3</v>
      </c>
      <c r="D627" s="9">
        <v>3</v>
      </c>
      <c r="E627" s="10">
        <f t="shared" si="64"/>
        <v>2.7367268746579092E-4</v>
      </c>
      <c r="F627" s="10">
        <f t="shared" si="65"/>
        <v>4.5696877380045696E-4</v>
      </c>
      <c r="G627" s="10">
        <f t="shared" si="67"/>
        <v>0</v>
      </c>
      <c r="H627" s="16">
        <f t="shared" si="66"/>
        <v>0</v>
      </c>
    </row>
    <row r="628" spans="1:8" ht="25.5" x14ac:dyDescent="0.2">
      <c r="A628" s="8"/>
      <c r="B628" s="34" t="s">
        <v>600</v>
      </c>
      <c r="C628" s="31">
        <v>204</v>
      </c>
      <c r="D628" s="9">
        <v>97</v>
      </c>
      <c r="E628" s="10">
        <f t="shared" si="64"/>
        <v>1.8609742747673783E-2</v>
      </c>
      <c r="F628" s="10">
        <f t="shared" si="65"/>
        <v>1.4775323686214776E-2</v>
      </c>
      <c r="G628" s="10">
        <f t="shared" si="67"/>
        <v>-0.52450980392156865</v>
      </c>
      <c r="H628" s="16">
        <f t="shared" si="66"/>
        <v>-9.7609925196132097E-3</v>
      </c>
    </row>
    <row r="629" spans="1:8" ht="26.25" thickBot="1" x14ac:dyDescent="0.25">
      <c r="A629" s="8"/>
      <c r="B629" s="35" t="s">
        <v>601</v>
      </c>
      <c r="C629" s="32">
        <v>3725</v>
      </c>
      <c r="D629" s="17">
        <v>1876</v>
      </c>
      <c r="E629" s="18">
        <f t="shared" si="64"/>
        <v>0.33981025360335704</v>
      </c>
      <c r="F629" s="18">
        <f t="shared" si="65"/>
        <v>0.28575780654988575</v>
      </c>
      <c r="G629" s="18">
        <f t="shared" si="67"/>
        <v>-0.49637583892617448</v>
      </c>
      <c r="H629" s="19">
        <f t="shared" si="66"/>
        <v>-0.16867359970808246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658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659</v>
      </c>
      <c r="C8" s="30">
        <f>+C19+C76+C181+C362+C601</f>
        <v>4205</v>
      </c>
      <c r="D8" s="30">
        <f>+D19+D76+D181+D362+D601</f>
        <v>2502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-0.40499405469678956</v>
      </c>
      <c r="H8" s="40">
        <f t="shared" ref="H8:H13" si="1">+IF(OR(AND(E8=""),(G8="")),"",E8*G8)</f>
        <v>-0.40499405469678956</v>
      </c>
    </row>
    <row r="9" spans="1:8" x14ac:dyDescent="0.2">
      <c r="A9" s="8"/>
      <c r="B9" s="33" t="s">
        <v>8</v>
      </c>
      <c r="C9" s="31">
        <f>+C19</f>
        <v>8</v>
      </c>
      <c r="D9" s="9">
        <f>+D19</f>
        <v>26</v>
      </c>
      <c r="E9" s="10">
        <f t="shared" ref="E9:F13" si="2">+C9/C$8</f>
        <v>1.9024970273483948E-3</v>
      </c>
      <c r="F9" s="10">
        <f t="shared" si="2"/>
        <v>1.0391686650679457E-2</v>
      </c>
      <c r="G9" s="10">
        <f t="shared" si="0"/>
        <v>2.25</v>
      </c>
      <c r="H9" s="16">
        <f t="shared" si="1"/>
        <v>4.280618311533888E-3</v>
      </c>
    </row>
    <row r="10" spans="1:8" x14ac:dyDescent="0.2">
      <c r="A10" s="8"/>
      <c r="B10" s="34" t="s">
        <v>9</v>
      </c>
      <c r="C10" s="31">
        <f>+C76</f>
        <v>460</v>
      </c>
      <c r="D10" s="9">
        <f>+D76</f>
        <v>560</v>
      </c>
      <c r="E10" s="10">
        <f t="shared" si="2"/>
        <v>0.10939357907253269</v>
      </c>
      <c r="F10" s="10">
        <f t="shared" si="2"/>
        <v>0.22382094324540366</v>
      </c>
      <c r="G10" s="10">
        <f t="shared" si="0"/>
        <v>0.21739130434782608</v>
      </c>
      <c r="H10" s="16">
        <f t="shared" si="1"/>
        <v>2.3781212841854932E-2</v>
      </c>
    </row>
    <row r="11" spans="1:8" ht="25.5" x14ac:dyDescent="0.2">
      <c r="A11" s="8"/>
      <c r="B11" s="34" t="s">
        <v>10</v>
      </c>
      <c r="C11" s="31">
        <f>+C181</f>
        <v>386</v>
      </c>
      <c r="D11" s="9">
        <f>+D181</f>
        <v>276</v>
      </c>
      <c r="E11" s="10">
        <f t="shared" si="2"/>
        <v>9.179548156956005E-2</v>
      </c>
      <c r="F11" s="10">
        <f t="shared" si="2"/>
        <v>0.11031175059952038</v>
      </c>
      <c r="G11" s="10">
        <f t="shared" si="0"/>
        <v>-0.28497409326424872</v>
      </c>
      <c r="H11" s="16">
        <f t="shared" si="1"/>
        <v>-2.6159334126040431E-2</v>
      </c>
    </row>
    <row r="12" spans="1:8" x14ac:dyDescent="0.2">
      <c r="A12" s="8"/>
      <c r="B12" s="34" t="s">
        <v>11</v>
      </c>
      <c r="C12" s="31">
        <f>+C362</f>
        <v>1781</v>
      </c>
      <c r="D12" s="9">
        <f>+D362</f>
        <v>1151</v>
      </c>
      <c r="E12" s="10">
        <f t="shared" si="2"/>
        <v>0.42354340071343638</v>
      </c>
      <c r="F12" s="10">
        <f t="shared" si="2"/>
        <v>0.46003197442046362</v>
      </c>
      <c r="G12" s="10">
        <f t="shared" si="0"/>
        <v>-0.35373385738349244</v>
      </c>
      <c r="H12" s="16">
        <f t="shared" si="1"/>
        <v>-0.1498216409036861</v>
      </c>
    </row>
    <row r="13" spans="1:8" ht="15.75" thickBot="1" x14ac:dyDescent="0.25">
      <c r="A13" s="8"/>
      <c r="B13" s="35" t="s">
        <v>12</v>
      </c>
      <c r="C13" s="32">
        <f>+C601</f>
        <v>1570</v>
      </c>
      <c r="D13" s="17">
        <f>+D601</f>
        <v>489</v>
      </c>
      <c r="E13" s="18">
        <f t="shared" si="2"/>
        <v>0.37336504161712247</v>
      </c>
      <c r="F13" s="18">
        <f t="shared" si="2"/>
        <v>0.19544364508393286</v>
      </c>
      <c r="G13" s="18">
        <f t="shared" si="0"/>
        <v>-0.68853503184713372</v>
      </c>
      <c r="H13" s="19">
        <f t="shared" si="1"/>
        <v>-0.25707491082045181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8</v>
      </c>
      <c r="D19" s="30">
        <f>SUM(D20:D70)</f>
        <v>26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2.25</v>
      </c>
      <c r="H19" s="40">
        <f t="shared" ref="H19:H50" si="5">+IF(OR(AND(E19=""),(G19="")),"",E19*G19)</f>
        <v>2.25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0</v>
      </c>
      <c r="D27" s="9">
        <v>2</v>
      </c>
      <c r="E27" s="10" t="str">
        <f t="shared" si="3"/>
        <v/>
      </c>
      <c r="F27" s="10">
        <f t="shared" si="4"/>
        <v>7.6923076923076927E-2</v>
      </c>
      <c r="G27" s="10">
        <f t="shared" si="6"/>
        <v>1</v>
      </c>
      <c r="H27" s="16" t="str">
        <f t="shared" si="5"/>
        <v/>
      </c>
    </row>
    <row r="28" spans="1:8" x14ac:dyDescent="0.2">
      <c r="A28" s="8"/>
      <c r="B28" s="34" t="s">
        <v>24</v>
      </c>
      <c r="C28" s="3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4" t="s">
        <v>25</v>
      </c>
      <c r="C29" s="31">
        <v>1</v>
      </c>
      <c r="D29" s="9">
        <v>2</v>
      </c>
      <c r="E29" s="10">
        <f t="shared" si="3"/>
        <v>0.125</v>
      </c>
      <c r="F29" s="10">
        <f t="shared" si="4"/>
        <v>7.6923076923076927E-2</v>
      </c>
      <c r="G29" s="10">
        <f t="shared" si="6"/>
        <v>1</v>
      </c>
      <c r="H29" s="16">
        <f t="shared" si="5"/>
        <v>0.125</v>
      </c>
    </row>
    <row r="30" spans="1:8" x14ac:dyDescent="0.2">
      <c r="A30" s="8"/>
      <c r="B30" s="34" t="s">
        <v>26</v>
      </c>
      <c r="C30" s="31">
        <v>5</v>
      </c>
      <c r="D30" s="9">
        <v>7</v>
      </c>
      <c r="E30" s="10">
        <f t="shared" si="3"/>
        <v>0.625</v>
      </c>
      <c r="F30" s="10">
        <f t="shared" si="4"/>
        <v>0.26923076923076922</v>
      </c>
      <c r="G30" s="10">
        <f t="shared" si="6"/>
        <v>0.4</v>
      </c>
      <c r="H30" s="16">
        <f t="shared" si="5"/>
        <v>0.25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1</v>
      </c>
      <c r="E32" s="10" t="str">
        <f t="shared" si="3"/>
        <v/>
      </c>
      <c r="F32" s="10">
        <f t="shared" si="4"/>
        <v>3.8461538461538464E-2</v>
      </c>
      <c r="G32" s="10">
        <f t="shared" si="6"/>
        <v>1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0</v>
      </c>
      <c r="D36" s="9">
        <v>1</v>
      </c>
      <c r="E36" s="10" t="str">
        <f t="shared" si="3"/>
        <v/>
      </c>
      <c r="F36" s="10">
        <f t="shared" si="4"/>
        <v>3.8461538461538464E-2</v>
      </c>
      <c r="G36" s="10">
        <f t="shared" si="6"/>
        <v>1</v>
      </c>
      <c r="H36" s="16" t="str">
        <f t="shared" si="5"/>
        <v/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0</v>
      </c>
      <c r="D39" s="9">
        <v>6</v>
      </c>
      <c r="E39" s="10" t="str">
        <f t="shared" si="3"/>
        <v/>
      </c>
      <c r="F39" s="10">
        <f t="shared" si="4"/>
        <v>0.23076923076923078</v>
      </c>
      <c r="G39" s="10">
        <f t="shared" si="6"/>
        <v>1</v>
      </c>
      <c r="H39" s="16" t="str">
        <f t="shared" si="5"/>
        <v/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4" t="s">
        <v>41</v>
      </c>
      <c r="C45" s="3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0</v>
      </c>
      <c r="D50" s="9">
        <v>1</v>
      </c>
      <c r="E50" s="10" t="str">
        <f t="shared" si="3"/>
        <v/>
      </c>
      <c r="F50" s="10">
        <f t="shared" si="4"/>
        <v>3.8461538461538464E-2</v>
      </c>
      <c r="G50" s="10">
        <f t="shared" si="6"/>
        <v>1</v>
      </c>
      <c r="H50" s="16" t="str">
        <f t="shared" si="5"/>
        <v/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6" t="str">
        <f t="shared" si="9"/>
        <v/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2</v>
      </c>
      <c r="D64" s="9">
        <v>3</v>
      </c>
      <c r="E64" s="10">
        <f t="shared" si="7"/>
        <v>0.25</v>
      </c>
      <c r="F64" s="10">
        <f t="shared" si="8"/>
        <v>0.11538461538461539</v>
      </c>
      <c r="G64" s="10">
        <f t="shared" si="10"/>
        <v>0.5</v>
      </c>
      <c r="H64" s="16">
        <f t="shared" si="9"/>
        <v>0.125</v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0</v>
      </c>
      <c r="D68" s="9">
        <v>3</v>
      </c>
      <c r="E68" s="10" t="str">
        <f t="shared" si="7"/>
        <v/>
      </c>
      <c r="F68" s="10">
        <f t="shared" si="8"/>
        <v>0.11538461538461539</v>
      </c>
      <c r="G68" s="10">
        <f t="shared" si="10"/>
        <v>1</v>
      </c>
      <c r="H68" s="16" t="str">
        <f t="shared" si="9"/>
        <v/>
      </c>
    </row>
    <row r="69" spans="1:8" x14ac:dyDescent="0.2">
      <c r="A69" s="8"/>
      <c r="B69" s="34" t="s">
        <v>65</v>
      </c>
      <c r="C69" s="3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460</v>
      </c>
      <c r="D76" s="30">
        <f>SUM(D77:D175)</f>
        <v>560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0.21739130434782608</v>
      </c>
      <c r="H76" s="40">
        <f t="shared" ref="H76:H107" si="13">+IF(OR(AND(E76=""),(G76="")),"",E76*G76)</f>
        <v>0.21739130434782608</v>
      </c>
    </row>
    <row r="77" spans="1:8" x14ac:dyDescent="0.2">
      <c r="A77" s="8"/>
      <c r="B77" s="33" t="s">
        <v>67</v>
      </c>
      <c r="C77" s="39">
        <v>5</v>
      </c>
      <c r="D77" s="36">
        <v>2</v>
      </c>
      <c r="E77" s="37">
        <f t="shared" si="11"/>
        <v>1.0869565217391304E-2</v>
      </c>
      <c r="F77" s="37">
        <f t="shared" si="12"/>
        <v>3.5714285714285713E-3</v>
      </c>
      <c r="G77" s="37">
        <f t="shared" ref="G77:G108" si="14">+IF(AND(C77=0,D77=0)," ",IF(C77=0,1,IF(D77=0,-1,(D77-C77)/C77)))</f>
        <v>-0.6</v>
      </c>
      <c r="H77" s="38">
        <f t="shared" si="13"/>
        <v>-6.5217391304347823E-3</v>
      </c>
    </row>
    <row r="78" spans="1:8" x14ac:dyDescent="0.2">
      <c r="A78" s="8"/>
      <c r="B78" s="34" t="s">
        <v>68</v>
      </c>
      <c r="C78" s="31">
        <v>2</v>
      </c>
      <c r="D78" s="9">
        <v>0</v>
      </c>
      <c r="E78" s="10">
        <f t="shared" si="11"/>
        <v>4.3478260869565218E-3</v>
      </c>
      <c r="F78" s="10" t="str">
        <f t="shared" si="12"/>
        <v/>
      </c>
      <c r="G78" s="10">
        <f t="shared" si="14"/>
        <v>-1</v>
      </c>
      <c r="H78" s="16">
        <f t="shared" si="13"/>
        <v>-4.3478260869565218E-3</v>
      </c>
    </row>
    <row r="79" spans="1:8" x14ac:dyDescent="0.2">
      <c r="A79" s="8"/>
      <c r="B79" s="34" t="s">
        <v>69</v>
      </c>
      <c r="C79" s="31">
        <v>1</v>
      </c>
      <c r="D79" s="9">
        <v>2</v>
      </c>
      <c r="E79" s="10">
        <f t="shared" si="11"/>
        <v>2.1739130434782609E-3</v>
      </c>
      <c r="F79" s="10">
        <f t="shared" si="12"/>
        <v>3.5714285714285713E-3</v>
      </c>
      <c r="G79" s="10">
        <f t="shared" si="14"/>
        <v>1</v>
      </c>
      <c r="H79" s="16">
        <f t="shared" si="13"/>
        <v>2.1739130434782609E-3</v>
      </c>
    </row>
    <row r="80" spans="1:8" x14ac:dyDescent="0.2">
      <c r="A80" s="8"/>
      <c r="B80" s="34" t="s">
        <v>70</v>
      </c>
      <c r="C80" s="31">
        <v>3</v>
      </c>
      <c r="D80" s="9">
        <v>4</v>
      </c>
      <c r="E80" s="10">
        <f t="shared" si="11"/>
        <v>6.5217391304347823E-3</v>
      </c>
      <c r="F80" s="10">
        <f t="shared" si="12"/>
        <v>7.1428571428571426E-3</v>
      </c>
      <c r="G80" s="10">
        <f t="shared" si="14"/>
        <v>0.33333333333333331</v>
      </c>
      <c r="H80" s="16">
        <f t="shared" si="13"/>
        <v>2.1739130434782605E-3</v>
      </c>
    </row>
    <row r="81" spans="1:8" ht="25.5" x14ac:dyDescent="0.2">
      <c r="A81" s="8"/>
      <c r="B81" s="34" t="s">
        <v>71</v>
      </c>
      <c r="C81" s="31">
        <v>12</v>
      </c>
      <c r="D81" s="9">
        <v>0</v>
      </c>
      <c r="E81" s="10">
        <f t="shared" si="11"/>
        <v>2.6086956521739129E-2</v>
      </c>
      <c r="F81" s="10" t="str">
        <f t="shared" si="12"/>
        <v/>
      </c>
      <c r="G81" s="10">
        <f t="shared" si="14"/>
        <v>-1</v>
      </c>
      <c r="H81" s="16">
        <f t="shared" si="13"/>
        <v>-2.6086956521739129E-2</v>
      </c>
    </row>
    <row r="82" spans="1:8" x14ac:dyDescent="0.2">
      <c r="A82" s="8"/>
      <c r="B82" s="34" t="s">
        <v>72</v>
      </c>
      <c r="C82" s="3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4" t="s">
        <v>73</v>
      </c>
      <c r="C83" s="3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2</v>
      </c>
      <c r="D85" s="9">
        <v>2</v>
      </c>
      <c r="E85" s="10">
        <f t="shared" si="11"/>
        <v>4.3478260869565218E-3</v>
      </c>
      <c r="F85" s="10">
        <f t="shared" si="12"/>
        <v>3.5714285714285713E-3</v>
      </c>
      <c r="G85" s="10">
        <f t="shared" si="14"/>
        <v>0</v>
      </c>
      <c r="H85" s="16">
        <f t="shared" si="13"/>
        <v>0</v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2</v>
      </c>
      <c r="D88" s="9">
        <v>0</v>
      </c>
      <c r="E88" s="10">
        <f t="shared" si="11"/>
        <v>4.3478260869565218E-3</v>
      </c>
      <c r="F88" s="10" t="str">
        <f t="shared" si="12"/>
        <v/>
      </c>
      <c r="G88" s="10">
        <f t="shared" si="14"/>
        <v>-1</v>
      </c>
      <c r="H88" s="16">
        <f t="shared" si="13"/>
        <v>-4.3478260869565218E-3</v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2</v>
      </c>
      <c r="D92" s="9">
        <v>13</v>
      </c>
      <c r="E92" s="10">
        <f t="shared" si="11"/>
        <v>4.3478260869565218E-3</v>
      </c>
      <c r="F92" s="10">
        <f t="shared" si="12"/>
        <v>2.3214285714285715E-2</v>
      </c>
      <c r="G92" s="10">
        <f t="shared" si="14"/>
        <v>5.5</v>
      </c>
      <c r="H92" s="16">
        <f t="shared" si="13"/>
        <v>2.391304347826087E-2</v>
      </c>
    </row>
    <row r="93" spans="1:8" x14ac:dyDescent="0.2">
      <c r="A93" s="8"/>
      <c r="B93" s="34" t="s">
        <v>83</v>
      </c>
      <c r="C93" s="31">
        <v>3</v>
      </c>
      <c r="D93" s="9">
        <v>0</v>
      </c>
      <c r="E93" s="10">
        <f t="shared" si="11"/>
        <v>6.5217391304347823E-3</v>
      </c>
      <c r="F93" s="10" t="str">
        <f t="shared" si="12"/>
        <v/>
      </c>
      <c r="G93" s="10">
        <f t="shared" si="14"/>
        <v>-1</v>
      </c>
      <c r="H93" s="16">
        <f t="shared" si="13"/>
        <v>-6.5217391304347823E-3</v>
      </c>
    </row>
    <row r="94" spans="1:8" x14ac:dyDescent="0.2">
      <c r="A94" s="8"/>
      <c r="B94" s="34" t="s">
        <v>84</v>
      </c>
      <c r="C94" s="31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6" t="str">
        <f t="shared" si="13"/>
        <v/>
      </c>
    </row>
    <row r="95" spans="1:8" x14ac:dyDescent="0.2">
      <c r="A95" s="8"/>
      <c r="B95" s="34" t="s">
        <v>85</v>
      </c>
      <c r="C95" s="31">
        <v>4</v>
      </c>
      <c r="D95" s="9">
        <v>2</v>
      </c>
      <c r="E95" s="10">
        <f t="shared" si="11"/>
        <v>8.6956521739130436E-3</v>
      </c>
      <c r="F95" s="10">
        <f t="shared" si="12"/>
        <v>3.5714285714285713E-3</v>
      </c>
      <c r="G95" s="10">
        <f t="shared" si="14"/>
        <v>-0.5</v>
      </c>
      <c r="H95" s="16">
        <f t="shared" si="13"/>
        <v>-4.3478260869565218E-3</v>
      </c>
    </row>
    <row r="96" spans="1:8" x14ac:dyDescent="0.2">
      <c r="A96" s="8"/>
      <c r="B96" s="34" t="s">
        <v>86</v>
      </c>
      <c r="C96" s="3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6" t="str">
        <f t="shared" si="13"/>
        <v/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4</v>
      </c>
      <c r="D98" s="9">
        <v>6</v>
      </c>
      <c r="E98" s="10">
        <f t="shared" si="11"/>
        <v>8.6956521739130436E-3</v>
      </c>
      <c r="F98" s="10">
        <f t="shared" si="12"/>
        <v>1.0714285714285714E-2</v>
      </c>
      <c r="G98" s="10">
        <f t="shared" si="14"/>
        <v>0.5</v>
      </c>
      <c r="H98" s="16">
        <f t="shared" si="13"/>
        <v>4.3478260869565218E-3</v>
      </c>
    </row>
    <row r="99" spans="1:8" x14ac:dyDescent="0.2">
      <c r="A99" s="8"/>
      <c r="B99" s="34" t="s">
        <v>89</v>
      </c>
      <c r="C99" s="31">
        <v>9</v>
      </c>
      <c r="D99" s="9">
        <v>13</v>
      </c>
      <c r="E99" s="10">
        <f t="shared" si="11"/>
        <v>1.9565217391304349E-2</v>
      </c>
      <c r="F99" s="10">
        <f t="shared" si="12"/>
        <v>2.3214285714285715E-2</v>
      </c>
      <c r="G99" s="10">
        <f t="shared" si="14"/>
        <v>0.44444444444444442</v>
      </c>
      <c r="H99" s="16">
        <f t="shared" si="13"/>
        <v>8.6956521739130436E-3</v>
      </c>
    </row>
    <row r="100" spans="1:8" x14ac:dyDescent="0.2">
      <c r="A100" s="8"/>
      <c r="B100" s="34" t="s">
        <v>90</v>
      </c>
      <c r="C100" s="31">
        <v>3</v>
      </c>
      <c r="D100" s="9">
        <v>2</v>
      </c>
      <c r="E100" s="10">
        <f t="shared" si="11"/>
        <v>6.5217391304347823E-3</v>
      </c>
      <c r="F100" s="10">
        <f t="shared" si="12"/>
        <v>3.5714285714285713E-3</v>
      </c>
      <c r="G100" s="10">
        <f t="shared" si="14"/>
        <v>-0.33333333333333331</v>
      </c>
      <c r="H100" s="16">
        <f t="shared" si="13"/>
        <v>-2.1739130434782605E-3</v>
      </c>
    </row>
    <row r="101" spans="1:8" x14ac:dyDescent="0.2">
      <c r="A101" s="8"/>
      <c r="B101" s="34" t="s">
        <v>91</v>
      </c>
      <c r="C101" s="31">
        <v>2</v>
      </c>
      <c r="D101" s="9">
        <v>3</v>
      </c>
      <c r="E101" s="10">
        <f t="shared" si="11"/>
        <v>4.3478260869565218E-3</v>
      </c>
      <c r="F101" s="10">
        <f t="shared" si="12"/>
        <v>5.3571428571428572E-3</v>
      </c>
      <c r="G101" s="10">
        <f t="shared" si="14"/>
        <v>0.5</v>
      </c>
      <c r="H101" s="16">
        <f t="shared" si="13"/>
        <v>2.1739130434782609E-3</v>
      </c>
    </row>
    <row r="102" spans="1:8" x14ac:dyDescent="0.2">
      <c r="A102" s="8"/>
      <c r="B102" s="34" t="s">
        <v>92</v>
      </c>
      <c r="C102" s="3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4" t="s">
        <v>93</v>
      </c>
      <c r="C103" s="3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4" t="s">
        <v>94</v>
      </c>
      <c r="C104" s="3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12</v>
      </c>
      <c r="D106" s="9">
        <v>5</v>
      </c>
      <c r="E106" s="10">
        <f t="shared" si="11"/>
        <v>2.6086956521739129E-2</v>
      </c>
      <c r="F106" s="10">
        <f t="shared" si="12"/>
        <v>8.9285714285714281E-3</v>
      </c>
      <c r="G106" s="10">
        <f t="shared" si="14"/>
        <v>-0.58333333333333337</v>
      </c>
      <c r="H106" s="16">
        <f t="shared" si="13"/>
        <v>-1.5217391304347827E-2</v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6</v>
      </c>
      <c r="D109" s="9">
        <v>2</v>
      </c>
      <c r="E109" s="10">
        <f t="shared" si="15"/>
        <v>1.3043478260869565E-2</v>
      </c>
      <c r="F109" s="10">
        <f t="shared" si="16"/>
        <v>3.5714285714285713E-3</v>
      </c>
      <c r="G109" s="10">
        <f t="shared" ref="G109:G140" si="18">+IF(AND(C109=0,D109=0)," ",IF(C109=0,1,IF(D109=0,-1,(D109-C109)/C109)))</f>
        <v>-0.66666666666666663</v>
      </c>
      <c r="H109" s="16">
        <f t="shared" si="17"/>
        <v>-8.6956521739130418E-3</v>
      </c>
    </row>
    <row r="110" spans="1:8" x14ac:dyDescent="0.2">
      <c r="A110" s="8"/>
      <c r="B110" s="34" t="s">
        <v>100</v>
      </c>
      <c r="C110" s="31">
        <v>2</v>
      </c>
      <c r="D110" s="9">
        <v>0</v>
      </c>
      <c r="E110" s="10">
        <f t="shared" si="15"/>
        <v>4.3478260869565218E-3</v>
      </c>
      <c r="F110" s="10" t="str">
        <f t="shared" si="16"/>
        <v/>
      </c>
      <c r="G110" s="10">
        <f t="shared" si="18"/>
        <v>-1</v>
      </c>
      <c r="H110" s="16">
        <f t="shared" si="17"/>
        <v>-4.3478260869565218E-3</v>
      </c>
    </row>
    <row r="111" spans="1:8" x14ac:dyDescent="0.2">
      <c r="A111" s="8"/>
      <c r="B111" s="34" t="s">
        <v>101</v>
      </c>
      <c r="C111" s="31">
        <v>2</v>
      </c>
      <c r="D111" s="9">
        <v>3</v>
      </c>
      <c r="E111" s="10">
        <f t="shared" si="15"/>
        <v>4.3478260869565218E-3</v>
      </c>
      <c r="F111" s="10">
        <f t="shared" si="16"/>
        <v>5.3571428571428572E-3</v>
      </c>
      <c r="G111" s="10">
        <f t="shared" si="18"/>
        <v>0.5</v>
      </c>
      <c r="H111" s="16">
        <f t="shared" si="17"/>
        <v>2.1739130434782609E-3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6" t="str">
        <f t="shared" si="17"/>
        <v/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2</v>
      </c>
      <c r="D115" s="9">
        <v>0</v>
      </c>
      <c r="E115" s="10">
        <f t="shared" si="15"/>
        <v>4.3478260869565218E-3</v>
      </c>
      <c r="F115" s="10" t="str">
        <f t="shared" si="16"/>
        <v/>
      </c>
      <c r="G115" s="10">
        <f t="shared" si="18"/>
        <v>-1</v>
      </c>
      <c r="H115" s="16">
        <f t="shared" si="17"/>
        <v>-4.3478260869565218E-3</v>
      </c>
    </row>
    <row r="116" spans="1:8" x14ac:dyDescent="0.2">
      <c r="A116" s="8"/>
      <c r="B116" s="34" t="s">
        <v>106</v>
      </c>
      <c r="C116" s="3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7</v>
      </c>
      <c r="D117" s="9">
        <v>0</v>
      </c>
      <c r="E117" s="10">
        <f t="shared" si="15"/>
        <v>1.5217391304347827E-2</v>
      </c>
      <c r="F117" s="10" t="str">
        <f t="shared" si="16"/>
        <v/>
      </c>
      <c r="G117" s="10">
        <f t="shared" si="18"/>
        <v>-1</v>
      </c>
      <c r="H117" s="16">
        <f t="shared" si="17"/>
        <v>-1.5217391304347827E-2</v>
      </c>
    </row>
    <row r="118" spans="1:8" x14ac:dyDescent="0.2">
      <c r="A118" s="8"/>
      <c r="B118" s="34" t="s">
        <v>108</v>
      </c>
      <c r="C118" s="31">
        <v>1</v>
      </c>
      <c r="D118" s="9">
        <v>0</v>
      </c>
      <c r="E118" s="10">
        <f t="shared" si="15"/>
        <v>2.1739130434782609E-3</v>
      </c>
      <c r="F118" s="10" t="str">
        <f t="shared" si="16"/>
        <v/>
      </c>
      <c r="G118" s="10">
        <f t="shared" si="18"/>
        <v>-1</v>
      </c>
      <c r="H118" s="16">
        <f t="shared" si="17"/>
        <v>-2.1739130434782609E-3</v>
      </c>
    </row>
    <row r="119" spans="1:8" ht="25.5" x14ac:dyDescent="0.2">
      <c r="A119" s="8"/>
      <c r="B119" s="34" t="s">
        <v>109</v>
      </c>
      <c r="C119" s="3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6" t="str">
        <f t="shared" si="17"/>
        <v/>
      </c>
    </row>
    <row r="120" spans="1:8" ht="25.5" x14ac:dyDescent="0.2">
      <c r="A120" s="8"/>
      <c r="B120" s="34" t="s">
        <v>110</v>
      </c>
      <c r="C120" s="31">
        <v>2</v>
      </c>
      <c r="D120" s="9">
        <v>0</v>
      </c>
      <c r="E120" s="10">
        <f t="shared" si="15"/>
        <v>4.3478260869565218E-3</v>
      </c>
      <c r="F120" s="10" t="str">
        <f t="shared" si="16"/>
        <v/>
      </c>
      <c r="G120" s="10">
        <f t="shared" si="18"/>
        <v>-1</v>
      </c>
      <c r="H120" s="16">
        <f t="shared" si="17"/>
        <v>-4.3478260869565218E-3</v>
      </c>
    </row>
    <row r="121" spans="1:8" x14ac:dyDescent="0.2">
      <c r="A121" s="8"/>
      <c r="B121" s="34" t="s">
        <v>111</v>
      </c>
      <c r="C121" s="31">
        <v>12</v>
      </c>
      <c r="D121" s="9">
        <v>8</v>
      </c>
      <c r="E121" s="10">
        <f t="shared" si="15"/>
        <v>2.6086956521739129E-2</v>
      </c>
      <c r="F121" s="10">
        <f t="shared" si="16"/>
        <v>1.4285714285714285E-2</v>
      </c>
      <c r="G121" s="10">
        <f t="shared" si="18"/>
        <v>-0.33333333333333331</v>
      </c>
      <c r="H121" s="16">
        <f t="shared" si="17"/>
        <v>-8.6956521739130418E-3</v>
      </c>
    </row>
    <row r="122" spans="1:8" x14ac:dyDescent="0.2">
      <c r="A122" s="8"/>
      <c r="B122" s="34" t="s">
        <v>112</v>
      </c>
      <c r="C122" s="31">
        <v>6</v>
      </c>
      <c r="D122" s="9">
        <v>35</v>
      </c>
      <c r="E122" s="10">
        <f t="shared" si="15"/>
        <v>1.3043478260869565E-2</v>
      </c>
      <c r="F122" s="10">
        <f t="shared" si="16"/>
        <v>6.25E-2</v>
      </c>
      <c r="G122" s="10">
        <f t="shared" si="18"/>
        <v>4.833333333333333</v>
      </c>
      <c r="H122" s="16">
        <f t="shared" si="17"/>
        <v>6.3043478260869562E-2</v>
      </c>
    </row>
    <row r="123" spans="1:8" x14ac:dyDescent="0.2">
      <c r="A123" s="8"/>
      <c r="B123" s="34" t="s">
        <v>113</v>
      </c>
      <c r="C123" s="31">
        <v>0</v>
      </c>
      <c r="D123" s="9">
        <v>3</v>
      </c>
      <c r="E123" s="10" t="str">
        <f t="shared" si="15"/>
        <v/>
      </c>
      <c r="F123" s="10">
        <f t="shared" si="16"/>
        <v>5.3571428571428572E-3</v>
      </c>
      <c r="G123" s="10">
        <f t="shared" si="18"/>
        <v>1</v>
      </c>
      <c r="H123" s="16" t="str">
        <f t="shared" si="17"/>
        <v/>
      </c>
    </row>
    <row r="124" spans="1:8" x14ac:dyDescent="0.2">
      <c r="A124" s="8"/>
      <c r="B124" s="34" t="s">
        <v>114</v>
      </c>
      <c r="C124" s="31">
        <v>1</v>
      </c>
      <c r="D124" s="9">
        <v>0</v>
      </c>
      <c r="E124" s="10">
        <f t="shared" si="15"/>
        <v>2.1739130434782609E-3</v>
      </c>
      <c r="F124" s="10" t="str">
        <f t="shared" si="16"/>
        <v/>
      </c>
      <c r="G124" s="10">
        <f t="shared" si="18"/>
        <v>-1</v>
      </c>
      <c r="H124" s="16">
        <f t="shared" si="17"/>
        <v>-2.1739130434782609E-3</v>
      </c>
    </row>
    <row r="125" spans="1:8" x14ac:dyDescent="0.2">
      <c r="A125" s="8"/>
      <c r="B125" s="34" t="s">
        <v>115</v>
      </c>
      <c r="C125" s="3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1</v>
      </c>
      <c r="D127" s="9">
        <v>3</v>
      </c>
      <c r="E127" s="10">
        <f t="shared" si="15"/>
        <v>2.1739130434782609E-3</v>
      </c>
      <c r="F127" s="10">
        <f t="shared" si="16"/>
        <v>5.3571428571428572E-3</v>
      </c>
      <c r="G127" s="10">
        <f t="shared" si="18"/>
        <v>2</v>
      </c>
      <c r="H127" s="16">
        <f t="shared" si="17"/>
        <v>4.3478260869565218E-3</v>
      </c>
    </row>
    <row r="128" spans="1:8" x14ac:dyDescent="0.2">
      <c r="A128" s="8"/>
      <c r="B128" s="34" t="s">
        <v>118</v>
      </c>
      <c r="C128" s="31">
        <v>0</v>
      </c>
      <c r="D128" s="9">
        <v>10</v>
      </c>
      <c r="E128" s="10" t="str">
        <f t="shared" si="15"/>
        <v/>
      </c>
      <c r="F128" s="10">
        <f t="shared" si="16"/>
        <v>1.7857142857142856E-2</v>
      </c>
      <c r="G128" s="10">
        <f t="shared" si="18"/>
        <v>1</v>
      </c>
      <c r="H128" s="16" t="str">
        <f t="shared" si="17"/>
        <v/>
      </c>
    </row>
    <row r="129" spans="1:8" x14ac:dyDescent="0.2">
      <c r="A129" s="8"/>
      <c r="B129" s="34" t="s">
        <v>119</v>
      </c>
      <c r="C129" s="31">
        <v>0</v>
      </c>
      <c r="D129" s="9">
        <v>1</v>
      </c>
      <c r="E129" s="10" t="str">
        <f t="shared" si="15"/>
        <v/>
      </c>
      <c r="F129" s="10">
        <f t="shared" si="16"/>
        <v>1.7857142857142857E-3</v>
      </c>
      <c r="G129" s="10">
        <f t="shared" si="18"/>
        <v>1</v>
      </c>
      <c r="H129" s="16" t="str">
        <f t="shared" si="17"/>
        <v/>
      </c>
    </row>
    <row r="130" spans="1:8" x14ac:dyDescent="0.2">
      <c r="A130" s="8"/>
      <c r="B130" s="34" t="s">
        <v>120</v>
      </c>
      <c r="C130" s="31">
        <v>0</v>
      </c>
      <c r="D130" s="9">
        <v>2</v>
      </c>
      <c r="E130" s="10" t="str">
        <f t="shared" si="15"/>
        <v/>
      </c>
      <c r="F130" s="10">
        <f t="shared" si="16"/>
        <v>3.5714285714285713E-3</v>
      </c>
      <c r="G130" s="10">
        <f t="shared" si="18"/>
        <v>1</v>
      </c>
      <c r="H130" s="16" t="str">
        <f t="shared" si="17"/>
        <v/>
      </c>
    </row>
    <row r="131" spans="1:8" x14ac:dyDescent="0.2">
      <c r="A131" s="8"/>
      <c r="B131" s="34" t="s">
        <v>121</v>
      </c>
      <c r="C131" s="3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4" t="s">
        <v>122</v>
      </c>
      <c r="C132" s="31">
        <v>3</v>
      </c>
      <c r="D132" s="9">
        <v>53</v>
      </c>
      <c r="E132" s="10">
        <f t="shared" si="15"/>
        <v>6.5217391304347823E-3</v>
      </c>
      <c r="F132" s="10">
        <f t="shared" si="16"/>
        <v>9.464285714285714E-2</v>
      </c>
      <c r="G132" s="10">
        <f t="shared" si="18"/>
        <v>16.666666666666668</v>
      </c>
      <c r="H132" s="16">
        <f t="shared" si="17"/>
        <v>0.10869565217391304</v>
      </c>
    </row>
    <row r="133" spans="1:8" x14ac:dyDescent="0.2">
      <c r="A133" s="8"/>
      <c r="B133" s="34" t="s">
        <v>123</v>
      </c>
      <c r="C133" s="31">
        <v>1</v>
      </c>
      <c r="D133" s="9">
        <v>6</v>
      </c>
      <c r="E133" s="10">
        <f t="shared" si="15"/>
        <v>2.1739130434782609E-3</v>
      </c>
      <c r="F133" s="10">
        <f t="shared" si="16"/>
        <v>1.0714285714285714E-2</v>
      </c>
      <c r="G133" s="10">
        <f t="shared" si="18"/>
        <v>5</v>
      </c>
      <c r="H133" s="16">
        <f t="shared" si="17"/>
        <v>1.0869565217391304E-2</v>
      </c>
    </row>
    <row r="134" spans="1:8" x14ac:dyDescent="0.2">
      <c r="A134" s="8"/>
      <c r="B134" s="34" t="s">
        <v>124</v>
      </c>
      <c r="C134" s="31">
        <v>0</v>
      </c>
      <c r="D134" s="9">
        <v>10</v>
      </c>
      <c r="E134" s="10" t="str">
        <f t="shared" si="15"/>
        <v/>
      </c>
      <c r="F134" s="10">
        <f t="shared" si="16"/>
        <v>1.7857142857142856E-2</v>
      </c>
      <c r="G134" s="10">
        <f t="shared" si="18"/>
        <v>1</v>
      </c>
      <c r="H134" s="16" t="str">
        <f t="shared" si="17"/>
        <v/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0</v>
      </c>
      <c r="D136" s="9">
        <v>0</v>
      </c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6" t="str">
        <f t="shared" si="17"/>
        <v/>
      </c>
    </row>
    <row r="137" spans="1:8" x14ac:dyDescent="0.2">
      <c r="A137" s="8"/>
      <c r="B137" s="34" t="s">
        <v>127</v>
      </c>
      <c r="C137" s="31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6" t="str">
        <f t="shared" si="17"/>
        <v/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334</v>
      </c>
      <c r="D139" s="9">
        <v>369</v>
      </c>
      <c r="E139" s="10">
        <f t="shared" si="15"/>
        <v>0.72608695652173916</v>
      </c>
      <c r="F139" s="10">
        <f t="shared" si="16"/>
        <v>0.65892857142857142</v>
      </c>
      <c r="G139" s="10">
        <f t="shared" si="18"/>
        <v>0.10479041916167664</v>
      </c>
      <c r="H139" s="16">
        <f t="shared" si="17"/>
        <v>7.6086956521739135E-2</v>
      </c>
    </row>
    <row r="140" spans="1:8" x14ac:dyDescent="0.2">
      <c r="A140" s="8"/>
      <c r="B140" s="34" t="s">
        <v>130</v>
      </c>
      <c r="C140" s="3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4" t="s">
        <v>131</v>
      </c>
      <c r="C141" s="3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6" t="str">
        <f t="shared" si="21"/>
        <v/>
      </c>
    </row>
    <row r="142" spans="1:8" x14ac:dyDescent="0.2">
      <c r="A142" s="8"/>
      <c r="B142" s="34" t="s">
        <v>132</v>
      </c>
      <c r="C142" s="3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6" t="str">
        <f t="shared" si="21"/>
        <v/>
      </c>
    </row>
    <row r="143" spans="1:8" x14ac:dyDescent="0.2">
      <c r="A143" s="8"/>
      <c r="B143" s="34" t="s">
        <v>133</v>
      </c>
      <c r="C143" s="3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4" t="s">
        <v>134</v>
      </c>
      <c r="C144" s="31">
        <v>3</v>
      </c>
      <c r="D144" s="9">
        <v>0</v>
      </c>
      <c r="E144" s="10">
        <f t="shared" si="19"/>
        <v>6.5217391304347823E-3</v>
      </c>
      <c r="F144" s="10" t="str">
        <f t="shared" si="20"/>
        <v/>
      </c>
      <c r="G144" s="10">
        <f t="shared" si="22"/>
        <v>-1</v>
      </c>
      <c r="H144" s="16">
        <f t="shared" si="21"/>
        <v>-6.5217391304347823E-3</v>
      </c>
    </row>
    <row r="145" spans="1:8" x14ac:dyDescent="0.2">
      <c r="A145" s="8"/>
      <c r="B145" s="34" t="s">
        <v>135</v>
      </c>
      <c r="C145" s="31">
        <v>7</v>
      </c>
      <c r="D145" s="9">
        <v>1</v>
      </c>
      <c r="E145" s="10">
        <f t="shared" si="19"/>
        <v>1.5217391304347827E-2</v>
      </c>
      <c r="F145" s="10">
        <f t="shared" si="20"/>
        <v>1.7857142857142857E-3</v>
      </c>
      <c r="G145" s="10">
        <f t="shared" si="22"/>
        <v>-0.8571428571428571</v>
      </c>
      <c r="H145" s="16">
        <f t="shared" si="21"/>
        <v>-1.3043478260869565E-2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6" t="str">
        <f t="shared" si="21"/>
        <v/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2</v>
      </c>
      <c r="D154" s="9">
        <v>0</v>
      </c>
      <c r="E154" s="10">
        <f t="shared" si="19"/>
        <v>4.3478260869565218E-3</v>
      </c>
      <c r="F154" s="10" t="str">
        <f t="shared" si="20"/>
        <v/>
      </c>
      <c r="G154" s="10">
        <f t="shared" si="22"/>
        <v>-1</v>
      </c>
      <c r="H154" s="16">
        <f t="shared" si="21"/>
        <v>-4.3478260869565218E-3</v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1</v>
      </c>
      <c r="D161" s="9">
        <v>0</v>
      </c>
      <c r="E161" s="10">
        <f t="shared" si="19"/>
        <v>2.1739130434782609E-3</v>
      </c>
      <c r="F161" s="10" t="str">
        <f t="shared" si="20"/>
        <v/>
      </c>
      <c r="G161" s="10">
        <f t="shared" si="22"/>
        <v>-1</v>
      </c>
      <c r="H161" s="16">
        <f t="shared" si="21"/>
        <v>-2.1739130434782609E-3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4" t="s">
        <v>154</v>
      </c>
      <c r="C164" s="3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4" t="s">
        <v>155</v>
      </c>
      <c r="C165" s="3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1</v>
      </c>
      <c r="D172" s="9">
        <v>0</v>
      </c>
      <c r="E172" s="10">
        <f t="shared" si="19"/>
        <v>2.1739130434782609E-3</v>
      </c>
      <c r="F172" s="10" t="str">
        <f t="shared" si="20"/>
        <v/>
      </c>
      <c r="G172" s="10">
        <f t="shared" si="22"/>
        <v>-1</v>
      </c>
      <c r="H172" s="16">
        <f t="shared" ref="H172:H203" si="23">+IF(OR(AND(E172=""),(G172="")),"",E172*G172)</f>
        <v>-2.1739130434782609E-3</v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386</v>
      </c>
      <c r="D181" s="30">
        <f>SUM(D182:D356)</f>
        <v>276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-0.28497409326424872</v>
      </c>
      <c r="H181" s="40">
        <f t="shared" ref="H181:H212" si="26">+IF(OR(AND(E181=""),(G181="")),"",E181*G181)</f>
        <v>-0.28497409326424872</v>
      </c>
    </row>
    <row r="182" spans="1:8" x14ac:dyDescent="0.2">
      <c r="A182" s="8"/>
      <c r="B182" s="33" t="s">
        <v>166</v>
      </c>
      <c r="C182" s="39">
        <v>0</v>
      </c>
      <c r="D182" s="36">
        <v>6</v>
      </c>
      <c r="E182" s="37" t="str">
        <f t="shared" si="24"/>
        <v/>
      </c>
      <c r="F182" s="37">
        <f t="shared" si="25"/>
        <v>2.1739130434782608E-2</v>
      </c>
      <c r="G182" s="37">
        <f t="shared" ref="G182:G213" si="27">+IF(AND(C182=0,D182=0)," ",IF(C182=0,1,IF(D182=0,-1,(D182-C182)/C182)))</f>
        <v>1</v>
      </c>
      <c r="H182" s="38" t="str">
        <f t="shared" si="26"/>
        <v/>
      </c>
    </row>
    <row r="183" spans="1:8" x14ac:dyDescent="0.2">
      <c r="A183" s="8"/>
      <c r="B183" s="34" t="s">
        <v>167</v>
      </c>
      <c r="C183" s="31">
        <v>1</v>
      </c>
      <c r="D183" s="9">
        <v>0</v>
      </c>
      <c r="E183" s="10">
        <f t="shared" si="24"/>
        <v>2.5906735751295338E-3</v>
      </c>
      <c r="F183" s="10" t="str">
        <f t="shared" si="25"/>
        <v/>
      </c>
      <c r="G183" s="10">
        <f t="shared" si="27"/>
        <v>-1</v>
      </c>
      <c r="H183" s="16">
        <f t="shared" si="26"/>
        <v>-2.5906735751295338E-3</v>
      </c>
    </row>
    <row r="184" spans="1:8" ht="38.25" x14ac:dyDescent="0.2">
      <c r="A184" s="8"/>
      <c r="B184" s="34" t="s">
        <v>168</v>
      </c>
      <c r="C184" s="31">
        <v>0</v>
      </c>
      <c r="D184" s="9">
        <v>2</v>
      </c>
      <c r="E184" s="10" t="str">
        <f t="shared" si="24"/>
        <v/>
      </c>
      <c r="F184" s="10">
        <f t="shared" si="25"/>
        <v>7.246376811594203E-3</v>
      </c>
      <c r="G184" s="10">
        <f t="shared" si="27"/>
        <v>1</v>
      </c>
      <c r="H184" s="16" t="str">
        <f t="shared" si="26"/>
        <v/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1</v>
      </c>
      <c r="D186" s="9">
        <v>3</v>
      </c>
      <c r="E186" s="10">
        <f t="shared" si="24"/>
        <v>2.5906735751295338E-3</v>
      </c>
      <c r="F186" s="10">
        <f t="shared" si="25"/>
        <v>1.0869565217391304E-2</v>
      </c>
      <c r="G186" s="10">
        <f t="shared" si="27"/>
        <v>2</v>
      </c>
      <c r="H186" s="16">
        <f t="shared" si="26"/>
        <v>5.1813471502590676E-3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7</v>
      </c>
      <c r="D188" s="9">
        <v>4</v>
      </c>
      <c r="E188" s="10">
        <f t="shared" si="24"/>
        <v>1.8134715025906734E-2</v>
      </c>
      <c r="F188" s="10">
        <f t="shared" si="25"/>
        <v>1.4492753623188406E-2</v>
      </c>
      <c r="G188" s="10">
        <f t="shared" si="27"/>
        <v>-0.42857142857142855</v>
      </c>
      <c r="H188" s="16">
        <f t="shared" si="26"/>
        <v>-7.7720207253886E-3</v>
      </c>
    </row>
    <row r="189" spans="1:8" x14ac:dyDescent="0.2">
      <c r="A189" s="8"/>
      <c r="B189" s="34" t="s">
        <v>173</v>
      </c>
      <c r="C189" s="3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4" t="s">
        <v>174</v>
      </c>
      <c r="C190" s="31">
        <v>1</v>
      </c>
      <c r="D190" s="9">
        <v>0</v>
      </c>
      <c r="E190" s="10">
        <f t="shared" si="24"/>
        <v>2.5906735751295338E-3</v>
      </c>
      <c r="F190" s="10" t="str">
        <f t="shared" si="25"/>
        <v/>
      </c>
      <c r="G190" s="10">
        <f t="shared" si="27"/>
        <v>-1</v>
      </c>
      <c r="H190" s="16">
        <f t="shared" si="26"/>
        <v>-2.5906735751295338E-3</v>
      </c>
    </row>
    <row r="191" spans="1:8" x14ac:dyDescent="0.2">
      <c r="A191" s="8"/>
      <c r="B191" s="34" t="s">
        <v>175</v>
      </c>
      <c r="C191" s="31">
        <v>0</v>
      </c>
      <c r="D191" s="9">
        <v>1</v>
      </c>
      <c r="E191" s="10" t="str">
        <f t="shared" si="24"/>
        <v/>
      </c>
      <c r="F191" s="10">
        <f t="shared" si="25"/>
        <v>3.6231884057971015E-3</v>
      </c>
      <c r="G191" s="10">
        <f t="shared" si="27"/>
        <v>1</v>
      </c>
      <c r="H191" s="16" t="str">
        <f t="shared" si="26"/>
        <v/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0</v>
      </c>
      <c r="D195" s="9">
        <v>3</v>
      </c>
      <c r="E195" s="10" t="str">
        <f t="shared" si="24"/>
        <v/>
      </c>
      <c r="F195" s="10">
        <f t="shared" si="25"/>
        <v>1.0869565217391304E-2</v>
      </c>
      <c r="G195" s="10">
        <f t="shared" si="27"/>
        <v>1</v>
      </c>
      <c r="H195" s="16" t="str">
        <f t="shared" si="26"/>
        <v/>
      </c>
    </row>
    <row r="196" spans="1:8" x14ac:dyDescent="0.2">
      <c r="A196" s="8"/>
      <c r="B196" s="34" t="s">
        <v>180</v>
      </c>
      <c r="C196" s="31">
        <v>2</v>
      </c>
      <c r="D196" s="9">
        <v>4</v>
      </c>
      <c r="E196" s="10">
        <f t="shared" si="24"/>
        <v>5.1813471502590676E-3</v>
      </c>
      <c r="F196" s="10">
        <f t="shared" si="25"/>
        <v>1.4492753623188406E-2</v>
      </c>
      <c r="G196" s="10">
        <f t="shared" si="27"/>
        <v>1</v>
      </c>
      <c r="H196" s="16">
        <f t="shared" si="26"/>
        <v>5.1813471502590676E-3</v>
      </c>
    </row>
    <row r="197" spans="1:8" ht="25.5" x14ac:dyDescent="0.2">
      <c r="A197" s="8"/>
      <c r="B197" s="34" t="s">
        <v>181</v>
      </c>
      <c r="C197" s="31">
        <v>34</v>
      </c>
      <c r="D197" s="9">
        <v>11</v>
      </c>
      <c r="E197" s="10">
        <f t="shared" si="24"/>
        <v>8.8082901554404139E-2</v>
      </c>
      <c r="F197" s="10">
        <f t="shared" si="25"/>
        <v>3.9855072463768113E-2</v>
      </c>
      <c r="G197" s="10">
        <f t="shared" si="27"/>
        <v>-0.67647058823529416</v>
      </c>
      <c r="H197" s="16">
        <f t="shared" si="26"/>
        <v>-5.9585492227979271E-2</v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0</v>
      </c>
      <c r="D200" s="9">
        <v>1</v>
      </c>
      <c r="E200" s="10" t="str">
        <f t="shared" si="24"/>
        <v/>
      </c>
      <c r="F200" s="10">
        <f t="shared" si="25"/>
        <v>3.6231884057971015E-3</v>
      </c>
      <c r="G200" s="10">
        <f t="shared" si="27"/>
        <v>1</v>
      </c>
      <c r="H200" s="16" t="str">
        <f t="shared" si="26"/>
        <v/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7</v>
      </c>
      <c r="D202" s="9">
        <v>0</v>
      </c>
      <c r="E202" s="10">
        <f t="shared" si="24"/>
        <v>1.8134715025906734E-2</v>
      </c>
      <c r="F202" s="10" t="str">
        <f t="shared" si="25"/>
        <v/>
      </c>
      <c r="G202" s="10">
        <f t="shared" si="27"/>
        <v>-1</v>
      </c>
      <c r="H202" s="16">
        <f t="shared" si="26"/>
        <v>-1.8134715025906734E-2</v>
      </c>
    </row>
    <row r="203" spans="1:8" x14ac:dyDescent="0.2">
      <c r="A203" s="8"/>
      <c r="B203" s="34" t="s">
        <v>187</v>
      </c>
      <c r="C203" s="31">
        <v>1</v>
      </c>
      <c r="D203" s="9">
        <v>3</v>
      </c>
      <c r="E203" s="10">
        <f t="shared" si="24"/>
        <v>2.5906735751295338E-3</v>
      </c>
      <c r="F203" s="10">
        <f t="shared" si="25"/>
        <v>1.0869565217391304E-2</v>
      </c>
      <c r="G203" s="10">
        <f t="shared" si="27"/>
        <v>2</v>
      </c>
      <c r="H203" s="16">
        <f t="shared" si="26"/>
        <v>5.1813471502590676E-3</v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5</v>
      </c>
      <c r="D208" s="9">
        <v>0</v>
      </c>
      <c r="E208" s="10">
        <f t="shared" si="24"/>
        <v>1.2953367875647668E-2</v>
      </c>
      <c r="F208" s="10" t="str">
        <f t="shared" si="25"/>
        <v/>
      </c>
      <c r="G208" s="10">
        <f t="shared" si="27"/>
        <v>-1</v>
      </c>
      <c r="H208" s="16">
        <f t="shared" si="26"/>
        <v>-1.2953367875647668E-2</v>
      </c>
    </row>
    <row r="209" spans="1:8" x14ac:dyDescent="0.2">
      <c r="A209" s="8"/>
      <c r="B209" s="34" t="s">
        <v>193</v>
      </c>
      <c r="C209" s="31">
        <v>2</v>
      </c>
      <c r="D209" s="9">
        <v>5</v>
      </c>
      <c r="E209" s="10">
        <f t="shared" si="24"/>
        <v>5.1813471502590676E-3</v>
      </c>
      <c r="F209" s="10">
        <f t="shared" si="25"/>
        <v>1.8115942028985508E-2</v>
      </c>
      <c r="G209" s="10">
        <f t="shared" si="27"/>
        <v>1.5</v>
      </c>
      <c r="H209" s="16">
        <f t="shared" si="26"/>
        <v>7.7720207253886009E-3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5</v>
      </c>
      <c r="D211" s="9">
        <v>0</v>
      </c>
      <c r="E211" s="10">
        <f t="shared" si="24"/>
        <v>1.2953367875647668E-2</v>
      </c>
      <c r="F211" s="10" t="str">
        <f t="shared" si="25"/>
        <v/>
      </c>
      <c r="G211" s="10">
        <f t="shared" si="27"/>
        <v>-1</v>
      </c>
      <c r="H211" s="16">
        <f t="shared" si="26"/>
        <v>-1.2953367875647668E-2</v>
      </c>
    </row>
    <row r="212" spans="1:8" x14ac:dyDescent="0.2">
      <c r="A212" s="8"/>
      <c r="B212" s="34" t="s">
        <v>196</v>
      </c>
      <c r="C212" s="31">
        <v>31</v>
      </c>
      <c r="D212" s="9">
        <v>3</v>
      </c>
      <c r="E212" s="10">
        <f t="shared" si="24"/>
        <v>8.0310880829015538E-2</v>
      </c>
      <c r="F212" s="10">
        <f t="shared" si="25"/>
        <v>1.0869565217391304E-2</v>
      </c>
      <c r="G212" s="10">
        <f t="shared" si="27"/>
        <v>-0.90322580645161288</v>
      </c>
      <c r="H212" s="16">
        <f t="shared" si="26"/>
        <v>-7.2538860103626937E-2</v>
      </c>
    </row>
    <row r="213" spans="1:8" x14ac:dyDescent="0.2">
      <c r="A213" s="8"/>
      <c r="B213" s="34" t="s">
        <v>197</v>
      </c>
      <c r="C213" s="31">
        <v>19</v>
      </c>
      <c r="D213" s="9">
        <v>10</v>
      </c>
      <c r="E213" s="10">
        <f t="shared" ref="E213:E244" si="28">+IF(C213=0,"",C213/C$181)</f>
        <v>4.9222797927461141E-2</v>
      </c>
      <c r="F213" s="10">
        <f t="shared" ref="F213:F244" si="29">+IF(D213=0,"",D213/D$181)</f>
        <v>3.6231884057971016E-2</v>
      </c>
      <c r="G213" s="10">
        <f t="shared" si="27"/>
        <v>-0.47368421052631576</v>
      </c>
      <c r="H213" s="16">
        <f t="shared" ref="H213:H244" si="30">+IF(OR(AND(E213=""),(G213="")),"",E213*G213)</f>
        <v>-2.3316062176165803E-2</v>
      </c>
    </row>
    <row r="214" spans="1:8" x14ac:dyDescent="0.2">
      <c r="A214" s="8"/>
      <c r="B214" s="34" t="s">
        <v>198</v>
      </c>
      <c r="C214" s="31">
        <v>32</v>
      </c>
      <c r="D214" s="9">
        <v>25</v>
      </c>
      <c r="E214" s="10">
        <f t="shared" si="28"/>
        <v>8.2901554404145081E-2</v>
      </c>
      <c r="F214" s="10">
        <f t="shared" si="29"/>
        <v>9.0579710144927536E-2</v>
      </c>
      <c r="G214" s="10">
        <f t="shared" ref="G214:G245" si="31">+IF(AND(C214=0,D214=0)," ",IF(C214=0,1,IF(D214=0,-1,(D214-C214)/C214)))</f>
        <v>-0.21875</v>
      </c>
      <c r="H214" s="16">
        <f t="shared" si="30"/>
        <v>-1.8134715025906738E-2</v>
      </c>
    </row>
    <row r="215" spans="1:8" x14ac:dyDescent="0.2">
      <c r="A215" s="8"/>
      <c r="B215" s="34" t="s">
        <v>199</v>
      </c>
      <c r="C215" s="31">
        <v>26</v>
      </c>
      <c r="D215" s="9">
        <v>2</v>
      </c>
      <c r="E215" s="10">
        <f t="shared" si="28"/>
        <v>6.7357512953367879E-2</v>
      </c>
      <c r="F215" s="10">
        <f t="shared" si="29"/>
        <v>7.246376811594203E-3</v>
      </c>
      <c r="G215" s="10">
        <f t="shared" si="31"/>
        <v>-0.92307692307692313</v>
      </c>
      <c r="H215" s="16">
        <f t="shared" si="30"/>
        <v>-6.2176165803108814E-2</v>
      </c>
    </row>
    <row r="216" spans="1:8" x14ac:dyDescent="0.2">
      <c r="A216" s="8"/>
      <c r="B216" s="34" t="s">
        <v>200</v>
      </c>
      <c r="C216" s="31">
        <v>5</v>
      </c>
      <c r="D216" s="9">
        <v>5</v>
      </c>
      <c r="E216" s="10">
        <f t="shared" si="28"/>
        <v>1.2953367875647668E-2</v>
      </c>
      <c r="F216" s="10">
        <f t="shared" si="29"/>
        <v>1.8115942028985508E-2</v>
      </c>
      <c r="G216" s="10">
        <f t="shared" si="31"/>
        <v>0</v>
      </c>
      <c r="H216" s="16">
        <f t="shared" si="30"/>
        <v>0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7</v>
      </c>
      <c r="D218" s="9">
        <v>1</v>
      </c>
      <c r="E218" s="10">
        <f t="shared" si="28"/>
        <v>1.8134715025906734E-2</v>
      </c>
      <c r="F218" s="10">
        <f t="shared" si="29"/>
        <v>3.6231884057971015E-3</v>
      </c>
      <c r="G218" s="10">
        <f t="shared" si="31"/>
        <v>-0.8571428571428571</v>
      </c>
      <c r="H218" s="16">
        <f t="shared" si="30"/>
        <v>-1.55440414507772E-2</v>
      </c>
    </row>
    <row r="219" spans="1:8" x14ac:dyDescent="0.2">
      <c r="A219" s="8"/>
      <c r="B219" s="34" t="s">
        <v>203</v>
      </c>
      <c r="C219" s="3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6" t="str">
        <f t="shared" si="30"/>
        <v/>
      </c>
    </row>
    <row r="220" spans="1:8" x14ac:dyDescent="0.2">
      <c r="A220" s="8"/>
      <c r="B220" s="34" t="s">
        <v>204</v>
      </c>
      <c r="C220" s="31">
        <v>3</v>
      </c>
      <c r="D220" s="9">
        <v>0</v>
      </c>
      <c r="E220" s="10">
        <f t="shared" si="28"/>
        <v>7.7720207253886009E-3</v>
      </c>
      <c r="F220" s="10" t="str">
        <f t="shared" si="29"/>
        <v/>
      </c>
      <c r="G220" s="10">
        <f t="shared" si="31"/>
        <v>-1</v>
      </c>
      <c r="H220" s="16">
        <f t="shared" si="30"/>
        <v>-7.7720207253886009E-3</v>
      </c>
    </row>
    <row r="221" spans="1:8" x14ac:dyDescent="0.2">
      <c r="A221" s="8"/>
      <c r="B221" s="34" t="s">
        <v>205</v>
      </c>
      <c r="C221" s="31">
        <v>2</v>
      </c>
      <c r="D221" s="9">
        <v>0</v>
      </c>
      <c r="E221" s="10">
        <f t="shared" si="28"/>
        <v>5.1813471502590676E-3</v>
      </c>
      <c r="F221" s="10" t="str">
        <f t="shared" si="29"/>
        <v/>
      </c>
      <c r="G221" s="10">
        <f t="shared" si="31"/>
        <v>-1</v>
      </c>
      <c r="H221" s="16">
        <f t="shared" si="30"/>
        <v>-5.1813471502590676E-3</v>
      </c>
    </row>
    <row r="222" spans="1:8" x14ac:dyDescent="0.2">
      <c r="A222" s="8"/>
      <c r="B222" s="34" t="s">
        <v>206</v>
      </c>
      <c r="C222" s="31">
        <v>1</v>
      </c>
      <c r="D222" s="9">
        <v>0</v>
      </c>
      <c r="E222" s="10">
        <f t="shared" si="28"/>
        <v>2.5906735751295338E-3</v>
      </c>
      <c r="F222" s="10" t="str">
        <f t="shared" si="29"/>
        <v/>
      </c>
      <c r="G222" s="10">
        <f t="shared" si="31"/>
        <v>-1</v>
      </c>
      <c r="H222" s="16">
        <f t="shared" si="30"/>
        <v>-2.5906735751295338E-3</v>
      </c>
    </row>
    <row r="223" spans="1:8" ht="25.5" x14ac:dyDescent="0.2">
      <c r="A223" s="8"/>
      <c r="B223" s="34" t="s">
        <v>207</v>
      </c>
      <c r="C223" s="31">
        <v>6</v>
      </c>
      <c r="D223" s="9">
        <v>2</v>
      </c>
      <c r="E223" s="10">
        <f t="shared" si="28"/>
        <v>1.5544041450777202E-2</v>
      </c>
      <c r="F223" s="10">
        <f t="shared" si="29"/>
        <v>7.246376811594203E-3</v>
      </c>
      <c r="G223" s="10">
        <f t="shared" si="31"/>
        <v>-0.66666666666666663</v>
      </c>
      <c r="H223" s="16">
        <f t="shared" si="30"/>
        <v>-1.0362694300518133E-2</v>
      </c>
    </row>
    <row r="224" spans="1:8" x14ac:dyDescent="0.2">
      <c r="A224" s="8"/>
      <c r="B224" s="34" t="s">
        <v>208</v>
      </c>
      <c r="C224" s="31">
        <v>0</v>
      </c>
      <c r="D224" s="9">
        <v>5</v>
      </c>
      <c r="E224" s="10" t="str">
        <f t="shared" si="28"/>
        <v/>
      </c>
      <c r="F224" s="10">
        <f t="shared" si="29"/>
        <v>1.8115942028985508E-2</v>
      </c>
      <c r="G224" s="10">
        <f t="shared" si="31"/>
        <v>1</v>
      </c>
      <c r="H224" s="16" t="str">
        <f t="shared" si="30"/>
        <v/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14</v>
      </c>
      <c r="D228" s="9">
        <v>16</v>
      </c>
      <c r="E228" s="10">
        <f t="shared" si="28"/>
        <v>3.6269430051813469E-2</v>
      </c>
      <c r="F228" s="10">
        <f t="shared" si="29"/>
        <v>5.7971014492753624E-2</v>
      </c>
      <c r="G228" s="10">
        <f t="shared" si="31"/>
        <v>0.14285714285714285</v>
      </c>
      <c r="H228" s="16">
        <f t="shared" si="30"/>
        <v>5.1813471502590667E-3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2</v>
      </c>
      <c r="D231" s="9">
        <v>0</v>
      </c>
      <c r="E231" s="10">
        <f t="shared" si="28"/>
        <v>5.1813471502590676E-3</v>
      </c>
      <c r="F231" s="10" t="str">
        <f t="shared" si="29"/>
        <v/>
      </c>
      <c r="G231" s="10">
        <f t="shared" si="31"/>
        <v>-1</v>
      </c>
      <c r="H231" s="16">
        <f t="shared" si="30"/>
        <v>-5.1813471502590676E-3</v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0</v>
      </c>
      <c r="D235" s="9">
        <v>2</v>
      </c>
      <c r="E235" s="10" t="str">
        <f t="shared" si="28"/>
        <v/>
      </c>
      <c r="F235" s="10">
        <f t="shared" si="29"/>
        <v>7.246376811594203E-3</v>
      </c>
      <c r="G235" s="10">
        <f t="shared" si="31"/>
        <v>1</v>
      </c>
      <c r="H235" s="16" t="str">
        <f t="shared" si="30"/>
        <v/>
      </c>
    </row>
    <row r="236" spans="1:8" x14ac:dyDescent="0.2">
      <c r="A236" s="8"/>
      <c r="B236" s="34" t="s">
        <v>220</v>
      </c>
      <c r="C236" s="31">
        <v>0</v>
      </c>
      <c r="D236" s="9">
        <v>1</v>
      </c>
      <c r="E236" s="10" t="str">
        <f t="shared" si="28"/>
        <v/>
      </c>
      <c r="F236" s="10">
        <f t="shared" si="29"/>
        <v>3.6231884057971015E-3</v>
      </c>
      <c r="G236" s="10">
        <f t="shared" si="31"/>
        <v>1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1</v>
      </c>
      <c r="D238" s="9">
        <v>6</v>
      </c>
      <c r="E238" s="10">
        <f t="shared" si="28"/>
        <v>2.5906735751295338E-3</v>
      </c>
      <c r="F238" s="10">
        <f t="shared" si="29"/>
        <v>2.1739130434782608E-2</v>
      </c>
      <c r="G238" s="10">
        <f t="shared" si="31"/>
        <v>5</v>
      </c>
      <c r="H238" s="16">
        <f t="shared" si="30"/>
        <v>1.2953367875647669E-2</v>
      </c>
    </row>
    <row r="239" spans="1:8" x14ac:dyDescent="0.2">
      <c r="A239" s="8"/>
      <c r="B239" s="34" t="s">
        <v>223</v>
      </c>
      <c r="C239" s="31">
        <v>0</v>
      </c>
      <c r="D239" s="9">
        <v>1</v>
      </c>
      <c r="E239" s="10" t="str">
        <f t="shared" si="28"/>
        <v/>
      </c>
      <c r="F239" s="10">
        <f t="shared" si="29"/>
        <v>3.6231884057971015E-3</v>
      </c>
      <c r="G239" s="10">
        <f t="shared" si="31"/>
        <v>1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1</v>
      </c>
      <c r="E240" s="10" t="str">
        <f t="shared" si="28"/>
        <v/>
      </c>
      <c r="F240" s="10">
        <f t="shared" si="29"/>
        <v>3.6231884057971015E-3</v>
      </c>
      <c r="G240" s="10">
        <f t="shared" si="31"/>
        <v>1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1</v>
      </c>
      <c r="D241" s="9">
        <v>1</v>
      </c>
      <c r="E241" s="10">
        <f t="shared" si="28"/>
        <v>2.5906735751295338E-3</v>
      </c>
      <c r="F241" s="10">
        <f t="shared" si="29"/>
        <v>3.6231884057971015E-3</v>
      </c>
      <c r="G241" s="10">
        <f t="shared" si="31"/>
        <v>0</v>
      </c>
      <c r="H241" s="16">
        <f t="shared" si="30"/>
        <v>0</v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6</v>
      </c>
      <c r="D248" s="9">
        <v>13</v>
      </c>
      <c r="E248" s="10">
        <f t="shared" si="32"/>
        <v>1.5544041450777202E-2</v>
      </c>
      <c r="F248" s="10">
        <f t="shared" si="33"/>
        <v>4.710144927536232E-2</v>
      </c>
      <c r="G248" s="10">
        <f t="shared" si="35"/>
        <v>1.1666666666666667</v>
      </c>
      <c r="H248" s="16">
        <f t="shared" si="34"/>
        <v>1.8134715025906738E-2</v>
      </c>
    </row>
    <row r="249" spans="1:8" x14ac:dyDescent="0.2">
      <c r="A249" s="8"/>
      <c r="B249" s="34" t="s">
        <v>233</v>
      </c>
      <c r="C249" s="3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13</v>
      </c>
      <c r="D251" s="9">
        <v>12</v>
      </c>
      <c r="E251" s="10">
        <f t="shared" si="32"/>
        <v>3.367875647668394E-2</v>
      </c>
      <c r="F251" s="10">
        <f t="shared" si="33"/>
        <v>4.3478260869565216E-2</v>
      </c>
      <c r="G251" s="10">
        <f t="shared" si="35"/>
        <v>-7.6923076923076927E-2</v>
      </c>
      <c r="H251" s="16">
        <f t="shared" si="34"/>
        <v>-2.5906735751295338E-3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10</v>
      </c>
      <c r="E258" s="10" t="str">
        <f t="shared" si="32"/>
        <v/>
      </c>
      <c r="F258" s="10">
        <f t="shared" si="33"/>
        <v>3.6231884057971016E-2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2</v>
      </c>
      <c r="D259" s="9">
        <v>1</v>
      </c>
      <c r="E259" s="10">
        <f t="shared" si="32"/>
        <v>5.1813471502590676E-3</v>
      </c>
      <c r="F259" s="10">
        <f t="shared" si="33"/>
        <v>3.6231884057971015E-3</v>
      </c>
      <c r="G259" s="10">
        <f t="shared" si="35"/>
        <v>-0.5</v>
      </c>
      <c r="H259" s="16">
        <f t="shared" si="34"/>
        <v>-2.5906735751295338E-3</v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6" t="str">
        <f t="shared" si="34"/>
        <v/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12</v>
      </c>
      <c r="D285" s="9">
        <v>4</v>
      </c>
      <c r="E285" s="10">
        <f t="shared" si="36"/>
        <v>3.1088082901554404E-2</v>
      </c>
      <c r="F285" s="10">
        <f t="shared" si="37"/>
        <v>1.4492753623188406E-2</v>
      </c>
      <c r="G285" s="10">
        <f t="shared" si="39"/>
        <v>-0.66666666666666663</v>
      </c>
      <c r="H285" s="16">
        <f t="shared" si="38"/>
        <v>-2.0725388601036267E-2</v>
      </c>
    </row>
    <row r="286" spans="1:8" ht="25.5" x14ac:dyDescent="0.2">
      <c r="A286" s="8"/>
      <c r="B286" s="34" t="s">
        <v>270</v>
      </c>
      <c r="C286" s="31">
        <v>5</v>
      </c>
      <c r="D286" s="9">
        <v>4</v>
      </c>
      <c r="E286" s="10">
        <f t="shared" si="36"/>
        <v>1.2953367875647668E-2</v>
      </c>
      <c r="F286" s="10">
        <f t="shared" si="37"/>
        <v>1.4492753623188406E-2</v>
      </c>
      <c r="G286" s="10">
        <f t="shared" si="39"/>
        <v>-0.2</v>
      </c>
      <c r="H286" s="16">
        <f t="shared" si="38"/>
        <v>-2.5906735751295338E-3</v>
      </c>
    </row>
    <row r="287" spans="1:8" x14ac:dyDescent="0.2">
      <c r="A287" s="8"/>
      <c r="B287" s="34" t="s">
        <v>271</v>
      </c>
      <c r="C287" s="31">
        <v>9</v>
      </c>
      <c r="D287" s="9">
        <v>1</v>
      </c>
      <c r="E287" s="10">
        <f t="shared" si="36"/>
        <v>2.3316062176165803E-2</v>
      </c>
      <c r="F287" s="10">
        <f t="shared" si="37"/>
        <v>3.6231884057971015E-3</v>
      </c>
      <c r="G287" s="10">
        <f t="shared" si="39"/>
        <v>-0.88888888888888884</v>
      </c>
      <c r="H287" s="16">
        <f t="shared" si="38"/>
        <v>-2.0725388601036267E-2</v>
      </c>
    </row>
    <row r="288" spans="1:8" x14ac:dyDescent="0.2">
      <c r="A288" s="8"/>
      <c r="B288" s="34" t="s">
        <v>272</v>
      </c>
      <c r="C288" s="3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2</v>
      </c>
      <c r="E290" s="10" t="str">
        <f t="shared" si="36"/>
        <v/>
      </c>
      <c r="F290" s="10">
        <f t="shared" si="37"/>
        <v>7.246376811594203E-3</v>
      </c>
      <c r="G290" s="10">
        <f t="shared" si="39"/>
        <v>1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4" t="s">
        <v>277</v>
      </c>
      <c r="C293" s="31">
        <v>2</v>
      </c>
      <c r="D293" s="9">
        <v>2</v>
      </c>
      <c r="E293" s="10">
        <f t="shared" si="36"/>
        <v>5.1813471502590676E-3</v>
      </c>
      <c r="F293" s="10">
        <f t="shared" si="37"/>
        <v>7.246376811594203E-3</v>
      </c>
      <c r="G293" s="10">
        <f t="shared" si="39"/>
        <v>0</v>
      </c>
      <c r="H293" s="16">
        <f t="shared" si="38"/>
        <v>0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1</v>
      </c>
      <c r="E297" s="10" t="str">
        <f t="shared" si="36"/>
        <v/>
      </c>
      <c r="F297" s="10">
        <f t="shared" si="37"/>
        <v>3.6231884057971015E-3</v>
      </c>
      <c r="G297" s="10">
        <f t="shared" si="39"/>
        <v>1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29</v>
      </c>
      <c r="D299" s="9">
        <v>0</v>
      </c>
      <c r="E299" s="10">
        <f t="shared" si="36"/>
        <v>7.512953367875648E-2</v>
      </c>
      <c r="F299" s="10" t="str">
        <f t="shared" si="37"/>
        <v/>
      </c>
      <c r="G299" s="10">
        <f t="shared" si="39"/>
        <v>-1</v>
      </c>
      <c r="H299" s="16">
        <f t="shared" si="38"/>
        <v>-7.512953367875648E-2</v>
      </c>
    </row>
    <row r="300" spans="1:8" x14ac:dyDescent="0.2">
      <c r="A300" s="8"/>
      <c r="B300" s="34" t="s">
        <v>284</v>
      </c>
      <c r="C300" s="3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4" t="s">
        <v>285</v>
      </c>
      <c r="C301" s="31">
        <v>14</v>
      </c>
      <c r="D301" s="9">
        <v>0</v>
      </c>
      <c r="E301" s="10">
        <f t="shared" si="36"/>
        <v>3.6269430051813469E-2</v>
      </c>
      <c r="F301" s="10" t="str">
        <f t="shared" si="37"/>
        <v/>
      </c>
      <c r="G301" s="10">
        <f t="shared" si="39"/>
        <v>-1</v>
      </c>
      <c r="H301" s="16">
        <f t="shared" si="38"/>
        <v>-3.6269430051813469E-2</v>
      </c>
    </row>
    <row r="302" spans="1:8" x14ac:dyDescent="0.2">
      <c r="A302" s="8"/>
      <c r="B302" s="34" t="s">
        <v>286</v>
      </c>
      <c r="C302" s="31">
        <v>0</v>
      </c>
      <c r="D302" s="9">
        <v>1</v>
      </c>
      <c r="E302" s="10" t="str">
        <f t="shared" si="36"/>
        <v/>
      </c>
      <c r="F302" s="10">
        <f t="shared" si="37"/>
        <v>3.6231884057971015E-3</v>
      </c>
      <c r="G302" s="10">
        <f t="shared" si="39"/>
        <v>1</v>
      </c>
      <c r="H302" s="16" t="str">
        <f t="shared" si="38"/>
        <v/>
      </c>
    </row>
    <row r="303" spans="1:8" x14ac:dyDescent="0.2">
      <c r="A303" s="8"/>
      <c r="B303" s="34" t="s">
        <v>287</v>
      </c>
      <c r="C303" s="3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4" t="s">
        <v>289</v>
      </c>
      <c r="C305" s="31">
        <v>11</v>
      </c>
      <c r="D305" s="9">
        <v>8</v>
      </c>
      <c r="E305" s="10">
        <f t="shared" si="36"/>
        <v>2.8497409326424871E-2</v>
      </c>
      <c r="F305" s="10">
        <f t="shared" si="37"/>
        <v>2.8985507246376812E-2</v>
      </c>
      <c r="G305" s="10">
        <f t="shared" si="39"/>
        <v>-0.27272727272727271</v>
      </c>
      <c r="H305" s="16">
        <f t="shared" si="38"/>
        <v>-7.7720207253886009E-3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1</v>
      </c>
      <c r="D309" s="9">
        <v>0</v>
      </c>
      <c r="E309" s="10">
        <f t="shared" ref="E309:E340" si="40">+IF(C309=0,"",C309/C$181)</f>
        <v>2.5906735751295338E-3</v>
      </c>
      <c r="F309" s="10" t="str">
        <f t="shared" ref="F309:F340" si="41">+IF(D309=0,"",D309/D$181)</f>
        <v/>
      </c>
      <c r="G309" s="10">
        <f t="shared" si="39"/>
        <v>-1</v>
      </c>
      <c r="H309" s="16">
        <f t="shared" ref="H309:H340" si="42">+IF(OR(AND(E309=""),(G309="")),"",E309*G309)</f>
        <v>-2.5906735751295338E-3</v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42</v>
      </c>
      <c r="D314" s="9">
        <v>15</v>
      </c>
      <c r="E314" s="10">
        <f t="shared" si="40"/>
        <v>0.10880829015544041</v>
      </c>
      <c r="F314" s="10">
        <f t="shared" si="41"/>
        <v>5.434782608695652E-2</v>
      </c>
      <c r="G314" s="10">
        <f t="shared" si="43"/>
        <v>-0.6428571428571429</v>
      </c>
      <c r="H314" s="16">
        <f t="shared" si="42"/>
        <v>-6.9948186528497408E-2</v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0</v>
      </c>
      <c r="D316" s="9">
        <v>2</v>
      </c>
      <c r="E316" s="10" t="str">
        <f t="shared" si="40"/>
        <v/>
      </c>
      <c r="F316" s="10">
        <f t="shared" si="41"/>
        <v>7.246376811594203E-3</v>
      </c>
      <c r="G316" s="10">
        <f t="shared" si="43"/>
        <v>1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0</v>
      </c>
      <c r="D317" s="9">
        <v>71</v>
      </c>
      <c r="E317" s="10" t="str">
        <f t="shared" si="40"/>
        <v/>
      </c>
      <c r="F317" s="10">
        <f t="shared" si="41"/>
        <v>0.25724637681159418</v>
      </c>
      <c r="G317" s="10">
        <f t="shared" si="43"/>
        <v>1</v>
      </c>
      <c r="H317" s="16" t="str">
        <f t="shared" si="42"/>
        <v/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1</v>
      </c>
      <c r="E319" s="10" t="str">
        <f t="shared" si="40"/>
        <v/>
      </c>
      <c r="F319" s="10">
        <f t="shared" si="41"/>
        <v>3.6231884057971015E-3</v>
      </c>
      <c r="G319" s="10">
        <f t="shared" si="43"/>
        <v>1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6" t="str">
        <f t="shared" si="42"/>
        <v/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1</v>
      </c>
      <c r="D325" s="9">
        <v>0</v>
      </c>
      <c r="E325" s="10">
        <f t="shared" si="40"/>
        <v>2.5906735751295338E-3</v>
      </c>
      <c r="F325" s="10" t="str">
        <f t="shared" si="41"/>
        <v/>
      </c>
      <c r="G325" s="10">
        <f t="shared" si="43"/>
        <v>-1</v>
      </c>
      <c r="H325" s="16">
        <f t="shared" si="42"/>
        <v>-2.5906735751295338E-3</v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2</v>
      </c>
      <c r="D329" s="9">
        <v>0</v>
      </c>
      <c r="E329" s="10">
        <f t="shared" si="40"/>
        <v>5.1813471502590676E-3</v>
      </c>
      <c r="F329" s="10" t="str">
        <f t="shared" si="41"/>
        <v/>
      </c>
      <c r="G329" s="10">
        <f t="shared" si="43"/>
        <v>-1</v>
      </c>
      <c r="H329" s="16">
        <f t="shared" si="42"/>
        <v>-5.1813471502590676E-3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4</v>
      </c>
      <c r="D331" s="9">
        <v>0</v>
      </c>
      <c r="E331" s="10">
        <f t="shared" si="40"/>
        <v>1.0362694300518135E-2</v>
      </c>
      <c r="F331" s="10" t="str">
        <f t="shared" si="41"/>
        <v/>
      </c>
      <c r="G331" s="10">
        <f t="shared" si="43"/>
        <v>-1</v>
      </c>
      <c r="H331" s="16">
        <f t="shared" si="42"/>
        <v>-1.0362694300518135E-2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1</v>
      </c>
      <c r="D333" s="9">
        <v>1</v>
      </c>
      <c r="E333" s="10">
        <f t="shared" si="40"/>
        <v>2.5906735751295338E-3</v>
      </c>
      <c r="F333" s="10">
        <f t="shared" si="41"/>
        <v>3.6231884057971015E-3</v>
      </c>
      <c r="G333" s="10">
        <f t="shared" si="43"/>
        <v>0</v>
      </c>
      <c r="H333" s="16">
        <f t="shared" si="42"/>
        <v>0</v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2</v>
      </c>
      <c r="D335" s="9">
        <v>1</v>
      </c>
      <c r="E335" s="10">
        <f t="shared" si="40"/>
        <v>5.1813471502590676E-3</v>
      </c>
      <c r="F335" s="10">
        <f t="shared" si="41"/>
        <v>3.6231884057971015E-3</v>
      </c>
      <c r="G335" s="10">
        <f t="shared" si="43"/>
        <v>-0.5</v>
      </c>
      <c r="H335" s="16">
        <f t="shared" si="42"/>
        <v>-2.5906735751295338E-3</v>
      </c>
    </row>
    <row r="336" spans="1:8" ht="25.5" x14ac:dyDescent="0.2">
      <c r="A336" s="8"/>
      <c r="B336" s="34" t="s">
        <v>320</v>
      </c>
      <c r="C336" s="3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1</v>
      </c>
      <c r="D340" s="9">
        <v>0</v>
      </c>
      <c r="E340" s="10">
        <f t="shared" si="40"/>
        <v>2.5906735751295338E-3</v>
      </c>
      <c r="F340" s="10" t="str">
        <f t="shared" si="41"/>
        <v/>
      </c>
      <c r="G340" s="10">
        <f t="shared" si="43"/>
        <v>-1</v>
      </c>
      <c r="H340" s="16">
        <f t="shared" si="42"/>
        <v>-2.5906735751295338E-3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13</v>
      </c>
      <c r="D350" s="9">
        <v>0</v>
      </c>
      <c r="E350" s="10">
        <f t="shared" si="44"/>
        <v>3.367875647668394E-2</v>
      </c>
      <c r="F350" s="10" t="str">
        <f t="shared" si="45"/>
        <v/>
      </c>
      <c r="G350" s="10">
        <f t="shared" si="47"/>
        <v>-1</v>
      </c>
      <c r="H350" s="16">
        <f t="shared" si="46"/>
        <v>-3.367875647668394E-2</v>
      </c>
    </row>
    <row r="351" spans="1:8" x14ac:dyDescent="0.2">
      <c r="A351" s="8"/>
      <c r="B351" s="34" t="s">
        <v>335</v>
      </c>
      <c r="C351" s="31">
        <v>0</v>
      </c>
      <c r="D351" s="9">
        <v>2</v>
      </c>
      <c r="E351" s="10" t="str">
        <f t="shared" si="44"/>
        <v/>
      </c>
      <c r="F351" s="10">
        <f t="shared" si="45"/>
        <v>7.246376811594203E-3</v>
      </c>
      <c r="G351" s="10">
        <f t="shared" si="47"/>
        <v>1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1781</v>
      </c>
      <c r="D362" s="30">
        <f>SUM(D363:D595)</f>
        <v>1151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-0.35373385738349244</v>
      </c>
      <c r="H362" s="40">
        <f t="shared" ref="H362:H425" si="50">+IF(OR(AND(E362=""),(G362="")),"",E362*G362)</f>
        <v>-0.35373385738349244</v>
      </c>
    </row>
    <row r="363" spans="1:8" x14ac:dyDescent="0.2">
      <c r="A363" s="8"/>
      <c r="B363" s="33" t="s">
        <v>341</v>
      </c>
      <c r="C363" s="39">
        <v>1</v>
      </c>
      <c r="D363" s="36">
        <v>4</v>
      </c>
      <c r="E363" s="37">
        <f t="shared" si="48"/>
        <v>5.6148231330713087E-4</v>
      </c>
      <c r="F363" s="37">
        <f t="shared" si="49"/>
        <v>3.4752389226759338E-3</v>
      </c>
      <c r="G363" s="37">
        <f t="shared" ref="G363:G426" si="51">+IF(AND(C363=0,D363=0)," ",IF(C363=0,1,IF(D363=0,-1,(D363-C363)/C363)))</f>
        <v>3</v>
      </c>
      <c r="H363" s="38">
        <f t="shared" si="50"/>
        <v>1.6844469399213925E-3</v>
      </c>
    </row>
    <row r="364" spans="1:8" x14ac:dyDescent="0.2">
      <c r="A364" s="8"/>
      <c r="B364" s="34" t="s">
        <v>342</v>
      </c>
      <c r="C364" s="31">
        <v>2</v>
      </c>
      <c r="D364" s="9">
        <v>1</v>
      </c>
      <c r="E364" s="10">
        <f t="shared" si="48"/>
        <v>1.1229646266142617E-3</v>
      </c>
      <c r="F364" s="10">
        <f t="shared" si="49"/>
        <v>8.6880973066898344E-4</v>
      </c>
      <c r="G364" s="10">
        <f t="shared" si="51"/>
        <v>-0.5</v>
      </c>
      <c r="H364" s="16">
        <f t="shared" si="50"/>
        <v>-5.6148231330713087E-4</v>
      </c>
    </row>
    <row r="365" spans="1:8" x14ac:dyDescent="0.2">
      <c r="A365" s="8"/>
      <c r="B365" s="34" t="s">
        <v>343</v>
      </c>
      <c r="C365" s="31">
        <v>1</v>
      </c>
      <c r="D365" s="9">
        <v>1</v>
      </c>
      <c r="E365" s="10">
        <f t="shared" si="48"/>
        <v>5.6148231330713087E-4</v>
      </c>
      <c r="F365" s="10">
        <f t="shared" si="49"/>
        <v>8.6880973066898344E-4</v>
      </c>
      <c r="G365" s="10">
        <f t="shared" si="51"/>
        <v>0</v>
      </c>
      <c r="H365" s="16">
        <f t="shared" si="50"/>
        <v>0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13</v>
      </c>
      <c r="D368" s="9">
        <v>28</v>
      </c>
      <c r="E368" s="10">
        <f t="shared" si="48"/>
        <v>7.2992700729927005E-3</v>
      </c>
      <c r="F368" s="10">
        <f t="shared" si="49"/>
        <v>2.4326672458731539E-2</v>
      </c>
      <c r="G368" s="10">
        <f t="shared" si="51"/>
        <v>1.1538461538461537</v>
      </c>
      <c r="H368" s="16">
        <f t="shared" si="50"/>
        <v>8.4222346996069616E-3</v>
      </c>
    </row>
    <row r="369" spans="1:8" x14ac:dyDescent="0.2">
      <c r="A369" s="8"/>
      <c r="B369" s="34" t="s">
        <v>347</v>
      </c>
      <c r="C369" s="31">
        <v>8</v>
      </c>
      <c r="D369" s="9">
        <v>3</v>
      </c>
      <c r="E369" s="10">
        <f t="shared" si="48"/>
        <v>4.4918585064570469E-3</v>
      </c>
      <c r="F369" s="10">
        <f t="shared" si="49"/>
        <v>2.6064291920069507E-3</v>
      </c>
      <c r="G369" s="10">
        <f t="shared" si="51"/>
        <v>-0.625</v>
      </c>
      <c r="H369" s="16">
        <f t="shared" si="50"/>
        <v>-2.8074115665356544E-3</v>
      </c>
    </row>
    <row r="370" spans="1:8" x14ac:dyDescent="0.2">
      <c r="A370" s="8"/>
      <c r="B370" s="34" t="s">
        <v>348</v>
      </c>
      <c r="C370" s="3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4" t="s">
        <v>349</v>
      </c>
      <c r="C371" s="31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6" t="str">
        <f t="shared" si="50"/>
        <v/>
      </c>
    </row>
    <row r="372" spans="1:8" x14ac:dyDescent="0.2">
      <c r="A372" s="8"/>
      <c r="B372" s="34" t="s">
        <v>350</v>
      </c>
      <c r="C372" s="3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9</v>
      </c>
      <c r="D374" s="9">
        <v>50</v>
      </c>
      <c r="E374" s="10">
        <f t="shared" si="48"/>
        <v>5.0533408197641775E-3</v>
      </c>
      <c r="F374" s="10">
        <f t="shared" si="49"/>
        <v>4.3440486533449174E-2</v>
      </c>
      <c r="G374" s="10">
        <f t="shared" si="51"/>
        <v>4.5555555555555554</v>
      </c>
      <c r="H374" s="16">
        <f t="shared" si="50"/>
        <v>2.3020774845592364E-2</v>
      </c>
    </row>
    <row r="375" spans="1:8" x14ac:dyDescent="0.2">
      <c r="A375" s="8"/>
      <c r="B375" s="34" t="s">
        <v>353</v>
      </c>
      <c r="C375" s="31">
        <v>1</v>
      </c>
      <c r="D375" s="9">
        <v>4</v>
      </c>
      <c r="E375" s="10">
        <f t="shared" si="48"/>
        <v>5.6148231330713087E-4</v>
      </c>
      <c r="F375" s="10">
        <f t="shared" si="49"/>
        <v>3.4752389226759338E-3</v>
      </c>
      <c r="G375" s="10">
        <f t="shared" si="51"/>
        <v>3</v>
      </c>
      <c r="H375" s="16">
        <f t="shared" si="50"/>
        <v>1.6844469399213925E-3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4</v>
      </c>
      <c r="D377" s="9">
        <v>21</v>
      </c>
      <c r="E377" s="10">
        <f t="shared" si="48"/>
        <v>2.2459292532285235E-3</v>
      </c>
      <c r="F377" s="10">
        <f t="shared" si="49"/>
        <v>1.8245004344048653E-2</v>
      </c>
      <c r="G377" s="10">
        <f t="shared" si="51"/>
        <v>4.25</v>
      </c>
      <c r="H377" s="16">
        <f t="shared" si="50"/>
        <v>9.5451993262212244E-3</v>
      </c>
    </row>
    <row r="378" spans="1:8" x14ac:dyDescent="0.2">
      <c r="A378" s="8"/>
      <c r="B378" s="34" t="s">
        <v>356</v>
      </c>
      <c r="C378" s="31">
        <v>38</v>
      </c>
      <c r="D378" s="9">
        <v>9</v>
      </c>
      <c r="E378" s="10">
        <f t="shared" si="48"/>
        <v>2.1336327905670971E-2</v>
      </c>
      <c r="F378" s="10">
        <f t="shared" si="49"/>
        <v>7.819287576020852E-3</v>
      </c>
      <c r="G378" s="10">
        <f t="shared" si="51"/>
        <v>-0.76315789473684215</v>
      </c>
      <c r="H378" s="16">
        <f t="shared" si="50"/>
        <v>-1.6282987085906794E-2</v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4</v>
      </c>
      <c r="D382" s="9">
        <v>8</v>
      </c>
      <c r="E382" s="10">
        <f t="shared" si="48"/>
        <v>2.2459292532285235E-3</v>
      </c>
      <c r="F382" s="10">
        <f t="shared" si="49"/>
        <v>6.9504778453518675E-3</v>
      </c>
      <c r="G382" s="10">
        <f t="shared" si="51"/>
        <v>1</v>
      </c>
      <c r="H382" s="16">
        <f t="shared" si="50"/>
        <v>2.2459292532285235E-3</v>
      </c>
    </row>
    <row r="383" spans="1:8" x14ac:dyDescent="0.2">
      <c r="A383" s="8"/>
      <c r="B383" s="34" t="s">
        <v>361</v>
      </c>
      <c r="C383" s="31">
        <v>0</v>
      </c>
      <c r="D383" s="9">
        <v>1</v>
      </c>
      <c r="E383" s="10" t="str">
        <f t="shared" si="48"/>
        <v/>
      </c>
      <c r="F383" s="10">
        <f t="shared" si="49"/>
        <v>8.6880973066898344E-4</v>
      </c>
      <c r="G383" s="10">
        <f t="shared" si="51"/>
        <v>1</v>
      </c>
      <c r="H383" s="16" t="str">
        <f t="shared" si="50"/>
        <v/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3</v>
      </c>
      <c r="D385" s="9">
        <v>2</v>
      </c>
      <c r="E385" s="10">
        <f t="shared" si="48"/>
        <v>1.6844469399213925E-3</v>
      </c>
      <c r="F385" s="10">
        <f t="shared" si="49"/>
        <v>1.7376194613379669E-3</v>
      </c>
      <c r="G385" s="10">
        <f t="shared" si="51"/>
        <v>-0.33333333333333331</v>
      </c>
      <c r="H385" s="16">
        <f t="shared" si="50"/>
        <v>-5.6148231330713076E-4</v>
      </c>
    </row>
    <row r="386" spans="1:8" x14ac:dyDescent="0.2">
      <c r="A386" s="8"/>
      <c r="B386" s="34" t="s">
        <v>364</v>
      </c>
      <c r="C386" s="31">
        <v>11</v>
      </c>
      <c r="D386" s="9">
        <v>8</v>
      </c>
      <c r="E386" s="10">
        <f t="shared" si="48"/>
        <v>6.1763054463784394E-3</v>
      </c>
      <c r="F386" s="10">
        <f t="shared" si="49"/>
        <v>6.9504778453518675E-3</v>
      </c>
      <c r="G386" s="10">
        <f t="shared" si="51"/>
        <v>-0.27272727272727271</v>
      </c>
      <c r="H386" s="16">
        <f t="shared" si="50"/>
        <v>-1.6844469399213925E-3</v>
      </c>
    </row>
    <row r="387" spans="1:8" x14ac:dyDescent="0.2">
      <c r="A387" s="8"/>
      <c r="B387" s="34" t="s">
        <v>365</v>
      </c>
      <c r="C387" s="31">
        <v>2</v>
      </c>
      <c r="D387" s="9">
        <v>0</v>
      </c>
      <c r="E387" s="10">
        <f t="shared" si="48"/>
        <v>1.1229646266142617E-3</v>
      </c>
      <c r="F387" s="10" t="str">
        <f t="shared" si="49"/>
        <v/>
      </c>
      <c r="G387" s="10">
        <f t="shared" si="51"/>
        <v>-1</v>
      </c>
      <c r="H387" s="16">
        <f t="shared" si="50"/>
        <v>-1.1229646266142617E-3</v>
      </c>
    </row>
    <row r="388" spans="1:8" x14ac:dyDescent="0.2">
      <c r="A388" s="8"/>
      <c r="B388" s="34" t="s">
        <v>366</v>
      </c>
      <c r="C388" s="3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6" t="str">
        <f t="shared" si="50"/>
        <v/>
      </c>
    </row>
    <row r="393" spans="1:8" x14ac:dyDescent="0.2">
      <c r="A393" s="8"/>
      <c r="B393" s="34" t="s">
        <v>371</v>
      </c>
      <c r="C393" s="31">
        <v>3</v>
      </c>
      <c r="D393" s="9">
        <v>2</v>
      </c>
      <c r="E393" s="10">
        <f t="shared" si="48"/>
        <v>1.6844469399213925E-3</v>
      </c>
      <c r="F393" s="10">
        <f t="shared" si="49"/>
        <v>1.7376194613379669E-3</v>
      </c>
      <c r="G393" s="10">
        <f t="shared" si="51"/>
        <v>-0.33333333333333331</v>
      </c>
      <c r="H393" s="16">
        <f t="shared" si="50"/>
        <v>-5.6148231330713076E-4</v>
      </c>
    </row>
    <row r="394" spans="1:8" x14ac:dyDescent="0.2">
      <c r="A394" s="8"/>
      <c r="B394" s="34" t="s">
        <v>372</v>
      </c>
      <c r="C394" s="31">
        <v>90</v>
      </c>
      <c r="D394" s="9">
        <v>0</v>
      </c>
      <c r="E394" s="10">
        <f t="shared" si="48"/>
        <v>5.0533408197641773E-2</v>
      </c>
      <c r="F394" s="10" t="str">
        <f t="shared" si="49"/>
        <v/>
      </c>
      <c r="G394" s="10">
        <f t="shared" si="51"/>
        <v>-1</v>
      </c>
      <c r="H394" s="16">
        <f t="shared" si="50"/>
        <v>-5.0533408197641773E-2</v>
      </c>
    </row>
    <row r="395" spans="1:8" ht="25.5" x14ac:dyDescent="0.2">
      <c r="A395" s="8"/>
      <c r="B395" s="34" t="s">
        <v>373</v>
      </c>
      <c r="C395" s="31">
        <v>2</v>
      </c>
      <c r="D395" s="9">
        <v>2</v>
      </c>
      <c r="E395" s="10">
        <f t="shared" si="48"/>
        <v>1.1229646266142617E-3</v>
      </c>
      <c r="F395" s="10">
        <f t="shared" si="49"/>
        <v>1.7376194613379669E-3</v>
      </c>
      <c r="G395" s="10">
        <f t="shared" si="51"/>
        <v>0</v>
      </c>
      <c r="H395" s="16">
        <f t="shared" si="50"/>
        <v>0</v>
      </c>
    </row>
    <row r="396" spans="1:8" ht="25.5" x14ac:dyDescent="0.2">
      <c r="A396" s="8"/>
      <c r="B396" s="34" t="s">
        <v>374</v>
      </c>
      <c r="C396" s="31">
        <v>1</v>
      </c>
      <c r="D396" s="9">
        <v>1</v>
      </c>
      <c r="E396" s="10">
        <f t="shared" si="48"/>
        <v>5.6148231330713087E-4</v>
      </c>
      <c r="F396" s="10">
        <f t="shared" si="49"/>
        <v>8.6880973066898344E-4</v>
      </c>
      <c r="G396" s="10">
        <f t="shared" si="51"/>
        <v>0</v>
      </c>
      <c r="H396" s="16">
        <f t="shared" si="50"/>
        <v>0</v>
      </c>
    </row>
    <row r="397" spans="1:8" x14ac:dyDescent="0.2">
      <c r="A397" s="8"/>
      <c r="B397" s="34" t="s">
        <v>375</v>
      </c>
      <c r="C397" s="31">
        <v>31</v>
      </c>
      <c r="D397" s="9">
        <v>111</v>
      </c>
      <c r="E397" s="10">
        <f t="shared" si="48"/>
        <v>1.7405951712521055E-2</v>
      </c>
      <c r="F397" s="10">
        <f t="shared" si="49"/>
        <v>9.6437880104257162E-2</v>
      </c>
      <c r="G397" s="10">
        <f t="shared" si="51"/>
        <v>2.5806451612903225</v>
      </c>
      <c r="H397" s="16">
        <f t="shared" si="50"/>
        <v>4.4918585064570464E-2</v>
      </c>
    </row>
    <row r="398" spans="1:8" x14ac:dyDescent="0.2">
      <c r="A398" s="8"/>
      <c r="B398" s="34" t="s">
        <v>376</v>
      </c>
      <c r="C398" s="31">
        <v>0</v>
      </c>
      <c r="D398" s="9">
        <v>2</v>
      </c>
      <c r="E398" s="10" t="str">
        <f t="shared" si="48"/>
        <v/>
      </c>
      <c r="F398" s="10">
        <f t="shared" si="49"/>
        <v>1.7376194613379669E-3</v>
      </c>
      <c r="G398" s="10">
        <f t="shared" si="51"/>
        <v>1</v>
      </c>
      <c r="H398" s="16" t="str">
        <f t="shared" si="50"/>
        <v/>
      </c>
    </row>
    <row r="399" spans="1:8" x14ac:dyDescent="0.2">
      <c r="A399" s="8"/>
      <c r="B399" s="34" t="s">
        <v>377</v>
      </c>
      <c r="C399" s="31">
        <v>94</v>
      </c>
      <c r="D399" s="9">
        <v>0</v>
      </c>
      <c r="E399" s="10">
        <f t="shared" si="48"/>
        <v>5.2779337450870295E-2</v>
      </c>
      <c r="F399" s="10" t="str">
        <f t="shared" si="49"/>
        <v/>
      </c>
      <c r="G399" s="10">
        <f t="shared" si="51"/>
        <v>-1</v>
      </c>
      <c r="H399" s="16">
        <f t="shared" si="50"/>
        <v>-5.2779337450870295E-2</v>
      </c>
    </row>
    <row r="400" spans="1:8" x14ac:dyDescent="0.2">
      <c r="A400" s="8"/>
      <c r="B400" s="34" t="s">
        <v>378</v>
      </c>
      <c r="C400" s="31">
        <v>0</v>
      </c>
      <c r="D400" s="9">
        <v>12</v>
      </c>
      <c r="E400" s="10" t="str">
        <f t="shared" si="48"/>
        <v/>
      </c>
      <c r="F400" s="10">
        <f t="shared" si="49"/>
        <v>1.0425716768027803E-2</v>
      </c>
      <c r="G400" s="10">
        <f t="shared" si="51"/>
        <v>1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2</v>
      </c>
      <c r="D401" s="9">
        <v>2</v>
      </c>
      <c r="E401" s="10">
        <f t="shared" si="48"/>
        <v>1.1229646266142617E-3</v>
      </c>
      <c r="F401" s="10">
        <f t="shared" si="49"/>
        <v>1.7376194613379669E-3</v>
      </c>
      <c r="G401" s="10">
        <f t="shared" si="51"/>
        <v>0</v>
      </c>
      <c r="H401" s="16">
        <f t="shared" si="50"/>
        <v>0</v>
      </c>
    </row>
    <row r="402" spans="1:8" x14ac:dyDescent="0.2">
      <c r="A402" s="8"/>
      <c r="B402" s="34" t="s">
        <v>380</v>
      </c>
      <c r="C402" s="31">
        <v>0</v>
      </c>
      <c r="D402" s="9">
        <v>4</v>
      </c>
      <c r="E402" s="10" t="str">
        <f t="shared" si="48"/>
        <v/>
      </c>
      <c r="F402" s="10">
        <f t="shared" si="49"/>
        <v>3.4752389226759338E-3</v>
      </c>
      <c r="G402" s="10">
        <f t="shared" si="51"/>
        <v>1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0</v>
      </c>
      <c r="D404" s="9">
        <v>109</v>
      </c>
      <c r="E404" s="10" t="str">
        <f t="shared" si="48"/>
        <v/>
      </c>
      <c r="F404" s="10">
        <f t="shared" si="49"/>
        <v>9.4700260642919198E-2</v>
      </c>
      <c r="G404" s="10">
        <f t="shared" si="51"/>
        <v>1</v>
      </c>
      <c r="H404" s="16" t="str">
        <f t="shared" si="50"/>
        <v/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2</v>
      </c>
      <c r="D407" s="9">
        <v>1</v>
      </c>
      <c r="E407" s="10">
        <f t="shared" si="48"/>
        <v>1.1229646266142617E-3</v>
      </c>
      <c r="F407" s="10">
        <f t="shared" si="49"/>
        <v>8.6880973066898344E-4</v>
      </c>
      <c r="G407" s="10">
        <f t="shared" si="51"/>
        <v>-0.5</v>
      </c>
      <c r="H407" s="16">
        <f t="shared" si="50"/>
        <v>-5.6148231330713087E-4</v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101</v>
      </c>
      <c r="D410" s="9">
        <v>149</v>
      </c>
      <c r="E410" s="10">
        <f t="shared" si="48"/>
        <v>5.6709713644020214E-2</v>
      </c>
      <c r="F410" s="10">
        <f t="shared" si="49"/>
        <v>0.12945264986967853</v>
      </c>
      <c r="G410" s="10">
        <f t="shared" si="51"/>
        <v>0.47524752475247523</v>
      </c>
      <c r="H410" s="16">
        <f t="shared" si="50"/>
        <v>2.695115103874228E-2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11</v>
      </c>
      <c r="D413" s="9">
        <v>6</v>
      </c>
      <c r="E413" s="10">
        <f t="shared" si="48"/>
        <v>6.1763054463784394E-3</v>
      </c>
      <c r="F413" s="10">
        <f t="shared" si="49"/>
        <v>5.2128583840139013E-3</v>
      </c>
      <c r="G413" s="10">
        <f t="shared" si="51"/>
        <v>-0.45454545454545453</v>
      </c>
      <c r="H413" s="16">
        <f t="shared" si="50"/>
        <v>-2.807411566535654E-3</v>
      </c>
    </row>
    <row r="414" spans="1:8" x14ac:dyDescent="0.2">
      <c r="A414" s="8"/>
      <c r="B414" s="34" t="s">
        <v>392</v>
      </c>
      <c r="C414" s="31">
        <v>99</v>
      </c>
      <c r="D414" s="9">
        <v>76</v>
      </c>
      <c r="E414" s="10">
        <f t="shared" si="48"/>
        <v>5.5586749017405949E-2</v>
      </c>
      <c r="F414" s="10">
        <f t="shared" si="49"/>
        <v>6.6029539530842743E-2</v>
      </c>
      <c r="G414" s="10">
        <f t="shared" si="51"/>
        <v>-0.23232323232323232</v>
      </c>
      <c r="H414" s="16">
        <f t="shared" si="50"/>
        <v>-1.2914093206064008E-2</v>
      </c>
    </row>
    <row r="415" spans="1:8" x14ac:dyDescent="0.2">
      <c r="A415" s="8"/>
      <c r="B415" s="34" t="s">
        <v>393</v>
      </c>
      <c r="C415" s="31">
        <v>24</v>
      </c>
      <c r="D415" s="9">
        <v>6</v>
      </c>
      <c r="E415" s="10">
        <f t="shared" si="48"/>
        <v>1.347557551937114E-2</v>
      </c>
      <c r="F415" s="10">
        <f t="shared" si="49"/>
        <v>5.2128583840139013E-3</v>
      </c>
      <c r="G415" s="10">
        <f t="shared" si="51"/>
        <v>-0.75</v>
      </c>
      <c r="H415" s="16">
        <f t="shared" si="50"/>
        <v>-1.0106681639528355E-2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4" t="s">
        <v>396</v>
      </c>
      <c r="C418" s="3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6" t="str">
        <f t="shared" si="50"/>
        <v/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0</v>
      </c>
      <c r="D424" s="9">
        <v>11</v>
      </c>
      <c r="E424" s="10" t="str">
        <f t="shared" si="48"/>
        <v/>
      </c>
      <c r="F424" s="10">
        <f t="shared" si="49"/>
        <v>9.5569070373588191E-3</v>
      </c>
      <c r="G424" s="10">
        <f t="shared" si="51"/>
        <v>1</v>
      </c>
      <c r="H424" s="16" t="str">
        <f t="shared" si="50"/>
        <v/>
      </c>
    </row>
    <row r="425" spans="1:8" x14ac:dyDescent="0.2">
      <c r="A425" s="8"/>
      <c r="B425" s="34" t="s">
        <v>403</v>
      </c>
      <c r="C425" s="31">
        <v>6</v>
      </c>
      <c r="D425" s="9">
        <v>8</v>
      </c>
      <c r="E425" s="10">
        <f t="shared" si="48"/>
        <v>3.368893879842785E-3</v>
      </c>
      <c r="F425" s="10">
        <f t="shared" si="49"/>
        <v>6.9504778453518675E-3</v>
      </c>
      <c r="G425" s="10">
        <f t="shared" si="51"/>
        <v>0.33333333333333331</v>
      </c>
      <c r="H425" s="16">
        <f t="shared" si="50"/>
        <v>1.1229646266142615E-3</v>
      </c>
    </row>
    <row r="426" spans="1:8" x14ac:dyDescent="0.2">
      <c r="A426" s="8"/>
      <c r="B426" s="34" t="s">
        <v>404</v>
      </c>
      <c r="C426" s="31">
        <v>32</v>
      </c>
      <c r="D426" s="9">
        <v>19</v>
      </c>
      <c r="E426" s="10">
        <f t="shared" ref="E426:E489" si="52">+IF(C426=0,"",C426/C$362)</f>
        <v>1.7967434025828188E-2</v>
      </c>
      <c r="F426" s="10">
        <f t="shared" ref="F426:F489" si="53">+IF(D426=0,"",D426/D$362)</f>
        <v>1.6507384882710686E-2</v>
      </c>
      <c r="G426" s="10">
        <f t="shared" si="51"/>
        <v>-0.40625</v>
      </c>
      <c r="H426" s="16">
        <f t="shared" ref="H426:H489" si="54">+IF(OR(AND(E426=""),(G426="")),"",E426*G426)</f>
        <v>-7.2992700729927014E-3</v>
      </c>
    </row>
    <row r="427" spans="1:8" x14ac:dyDescent="0.2">
      <c r="A427" s="8"/>
      <c r="B427" s="34" t="s">
        <v>405</v>
      </c>
      <c r="C427" s="31">
        <v>0</v>
      </c>
      <c r="D427" s="9">
        <v>4</v>
      </c>
      <c r="E427" s="10" t="str">
        <f t="shared" si="52"/>
        <v/>
      </c>
      <c r="F427" s="10">
        <f t="shared" si="53"/>
        <v>3.4752389226759338E-3</v>
      </c>
      <c r="G427" s="10">
        <f t="shared" ref="G427:G490" si="55">+IF(AND(C427=0,D427=0)," ",IF(C427=0,1,IF(D427=0,-1,(D427-C427)/C427)))</f>
        <v>1</v>
      </c>
      <c r="H427" s="16" t="str">
        <f t="shared" si="54"/>
        <v/>
      </c>
    </row>
    <row r="428" spans="1:8" x14ac:dyDescent="0.2">
      <c r="A428" s="8"/>
      <c r="B428" s="34" t="s">
        <v>406</v>
      </c>
      <c r="C428" s="31">
        <v>11</v>
      </c>
      <c r="D428" s="9">
        <v>4</v>
      </c>
      <c r="E428" s="10">
        <f t="shared" si="52"/>
        <v>6.1763054463784394E-3</v>
      </c>
      <c r="F428" s="10">
        <f t="shared" si="53"/>
        <v>3.4752389226759338E-3</v>
      </c>
      <c r="G428" s="10">
        <f t="shared" si="55"/>
        <v>-0.63636363636363635</v>
      </c>
      <c r="H428" s="16">
        <f t="shared" si="54"/>
        <v>-3.9303761931499155E-3</v>
      </c>
    </row>
    <row r="429" spans="1:8" x14ac:dyDescent="0.2">
      <c r="A429" s="8"/>
      <c r="B429" s="34" t="s">
        <v>407</v>
      </c>
      <c r="C429" s="31">
        <v>0</v>
      </c>
      <c r="D429" s="9">
        <v>4</v>
      </c>
      <c r="E429" s="10" t="str">
        <f t="shared" si="52"/>
        <v/>
      </c>
      <c r="F429" s="10">
        <f t="shared" si="53"/>
        <v>3.4752389226759338E-3</v>
      </c>
      <c r="G429" s="10">
        <f t="shared" si="55"/>
        <v>1</v>
      </c>
      <c r="H429" s="16" t="str">
        <f t="shared" si="54"/>
        <v/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113</v>
      </c>
      <c r="D437" s="9">
        <v>69</v>
      </c>
      <c r="E437" s="10">
        <f t="shared" si="52"/>
        <v>6.3447501403705781E-2</v>
      </c>
      <c r="F437" s="10">
        <f t="shared" si="53"/>
        <v>5.9947871416159863E-2</v>
      </c>
      <c r="G437" s="10">
        <f t="shared" si="55"/>
        <v>-0.38938053097345132</v>
      </c>
      <c r="H437" s="16">
        <f t="shared" si="54"/>
        <v>-2.4705221785513754E-2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6" t="str">
        <f t="shared" si="54"/>
        <v/>
      </c>
    </row>
    <row r="442" spans="1:8" x14ac:dyDescent="0.2">
      <c r="A442" s="8"/>
      <c r="B442" s="34" t="s">
        <v>420</v>
      </c>
      <c r="C442" s="3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6" t="str">
        <f t="shared" si="54"/>
        <v/>
      </c>
    </row>
    <row r="446" spans="1:8" x14ac:dyDescent="0.2">
      <c r="A446" s="8"/>
      <c r="B446" s="34" t="s">
        <v>424</v>
      </c>
      <c r="C446" s="3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6" t="str">
        <f t="shared" si="54"/>
        <v/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214</v>
      </c>
      <c r="D451" s="9">
        <v>104</v>
      </c>
      <c r="E451" s="10">
        <f t="shared" si="52"/>
        <v>0.120157215047726</v>
      </c>
      <c r="F451" s="10">
        <f t="shared" si="53"/>
        <v>9.0356211989574289E-2</v>
      </c>
      <c r="G451" s="10">
        <f t="shared" si="55"/>
        <v>-0.51401869158878499</v>
      </c>
      <c r="H451" s="16">
        <f t="shared" si="54"/>
        <v>-6.1763054463784384E-2</v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46</v>
      </c>
      <c r="D453" s="9">
        <v>3</v>
      </c>
      <c r="E453" s="10">
        <f t="shared" si="52"/>
        <v>2.5828186412128019E-2</v>
      </c>
      <c r="F453" s="10">
        <f t="shared" si="53"/>
        <v>2.6064291920069507E-3</v>
      </c>
      <c r="G453" s="10">
        <f t="shared" si="55"/>
        <v>-0.93478260869565222</v>
      </c>
      <c r="H453" s="16">
        <f t="shared" si="54"/>
        <v>-2.4143739472206629E-2</v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17</v>
      </c>
      <c r="D456" s="9">
        <v>8</v>
      </c>
      <c r="E456" s="10">
        <f t="shared" si="52"/>
        <v>9.5451993262212244E-3</v>
      </c>
      <c r="F456" s="10">
        <f t="shared" si="53"/>
        <v>6.9504778453518675E-3</v>
      </c>
      <c r="G456" s="10">
        <f t="shared" si="55"/>
        <v>-0.52941176470588236</v>
      </c>
      <c r="H456" s="16">
        <f t="shared" si="54"/>
        <v>-5.0533408197641775E-3</v>
      </c>
    </row>
    <row r="457" spans="1:8" x14ac:dyDescent="0.2">
      <c r="A457" s="8"/>
      <c r="B457" s="34" t="s">
        <v>435</v>
      </c>
      <c r="C457" s="31">
        <v>2</v>
      </c>
      <c r="D457" s="9">
        <v>7</v>
      </c>
      <c r="E457" s="10">
        <f t="shared" si="52"/>
        <v>1.1229646266142617E-3</v>
      </c>
      <c r="F457" s="10">
        <f t="shared" si="53"/>
        <v>6.0816681146828849E-3</v>
      </c>
      <c r="G457" s="10">
        <f t="shared" si="55"/>
        <v>2.5</v>
      </c>
      <c r="H457" s="16">
        <f t="shared" si="54"/>
        <v>2.8074115665356544E-3</v>
      </c>
    </row>
    <row r="458" spans="1:8" x14ac:dyDescent="0.2">
      <c r="A458" s="8"/>
      <c r="B458" s="34" t="s">
        <v>436</v>
      </c>
      <c r="C458" s="31">
        <v>128</v>
      </c>
      <c r="D458" s="9">
        <v>19</v>
      </c>
      <c r="E458" s="10">
        <f t="shared" si="52"/>
        <v>7.1869736103312751E-2</v>
      </c>
      <c r="F458" s="10">
        <f t="shared" si="53"/>
        <v>1.6507384882710686E-2</v>
      </c>
      <c r="G458" s="10">
        <f t="shared" si="55"/>
        <v>-0.8515625</v>
      </c>
      <c r="H458" s="16">
        <f t="shared" si="54"/>
        <v>-6.1201572150477265E-2</v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4" t="s">
        <v>439</v>
      </c>
      <c r="C461" s="31">
        <v>9</v>
      </c>
      <c r="D461" s="9">
        <v>0</v>
      </c>
      <c r="E461" s="10">
        <f t="shared" si="52"/>
        <v>5.0533408197641775E-3</v>
      </c>
      <c r="F461" s="10" t="str">
        <f t="shared" si="53"/>
        <v/>
      </c>
      <c r="G461" s="10">
        <f t="shared" si="55"/>
        <v>-1</v>
      </c>
      <c r="H461" s="16">
        <f t="shared" si="54"/>
        <v>-5.0533408197641775E-3</v>
      </c>
    </row>
    <row r="462" spans="1:8" x14ac:dyDescent="0.2">
      <c r="A462" s="8"/>
      <c r="B462" s="34" t="s">
        <v>440</v>
      </c>
      <c r="C462" s="31">
        <v>11</v>
      </c>
      <c r="D462" s="9">
        <v>0</v>
      </c>
      <c r="E462" s="10">
        <f t="shared" si="52"/>
        <v>6.1763054463784394E-3</v>
      </c>
      <c r="F462" s="10" t="str">
        <f t="shared" si="53"/>
        <v/>
      </c>
      <c r="G462" s="10">
        <f t="shared" si="55"/>
        <v>-1</v>
      </c>
      <c r="H462" s="16">
        <f t="shared" si="54"/>
        <v>-6.1763054463784394E-3</v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1</v>
      </c>
      <c r="D471" s="9">
        <v>0</v>
      </c>
      <c r="E471" s="10">
        <f t="shared" si="52"/>
        <v>5.6148231330713087E-4</v>
      </c>
      <c r="F471" s="10" t="str">
        <f t="shared" si="53"/>
        <v/>
      </c>
      <c r="G471" s="10">
        <f t="shared" si="55"/>
        <v>-1</v>
      </c>
      <c r="H471" s="16">
        <f t="shared" si="54"/>
        <v>-5.6148231330713087E-4</v>
      </c>
    </row>
    <row r="472" spans="1:8" x14ac:dyDescent="0.2">
      <c r="A472" s="8"/>
      <c r="B472" s="34" t="s">
        <v>450</v>
      </c>
      <c r="C472" s="31">
        <v>0</v>
      </c>
      <c r="D472" s="9">
        <v>19</v>
      </c>
      <c r="E472" s="10" t="str">
        <f t="shared" si="52"/>
        <v/>
      </c>
      <c r="F472" s="10">
        <f t="shared" si="53"/>
        <v>1.6507384882710686E-2</v>
      </c>
      <c r="G472" s="10">
        <f t="shared" si="55"/>
        <v>1</v>
      </c>
      <c r="H472" s="16" t="str">
        <f t="shared" si="54"/>
        <v/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20</v>
      </c>
      <c r="D474" s="9">
        <v>5</v>
      </c>
      <c r="E474" s="10">
        <f t="shared" si="52"/>
        <v>1.1229646266142616E-2</v>
      </c>
      <c r="F474" s="10">
        <f t="shared" si="53"/>
        <v>4.3440486533449178E-3</v>
      </c>
      <c r="G474" s="10">
        <f t="shared" si="55"/>
        <v>-0.75</v>
      </c>
      <c r="H474" s="16">
        <f t="shared" si="54"/>
        <v>-8.4222346996069616E-3</v>
      </c>
    </row>
    <row r="475" spans="1:8" x14ac:dyDescent="0.2">
      <c r="A475" s="8"/>
      <c r="B475" s="34" t="s">
        <v>453</v>
      </c>
      <c r="C475" s="31">
        <v>3</v>
      </c>
      <c r="D475" s="9">
        <v>3</v>
      </c>
      <c r="E475" s="10">
        <f t="shared" si="52"/>
        <v>1.6844469399213925E-3</v>
      </c>
      <c r="F475" s="10">
        <f t="shared" si="53"/>
        <v>2.6064291920069507E-3</v>
      </c>
      <c r="G475" s="10">
        <f t="shared" si="55"/>
        <v>0</v>
      </c>
      <c r="H475" s="16">
        <f t="shared" si="54"/>
        <v>0</v>
      </c>
    </row>
    <row r="476" spans="1:8" x14ac:dyDescent="0.2">
      <c r="A476" s="8"/>
      <c r="B476" s="34" t="s">
        <v>454</v>
      </c>
      <c r="C476" s="31">
        <v>0</v>
      </c>
      <c r="D476" s="9">
        <v>2</v>
      </c>
      <c r="E476" s="10" t="str">
        <f t="shared" si="52"/>
        <v/>
      </c>
      <c r="F476" s="10">
        <f t="shared" si="53"/>
        <v>1.7376194613379669E-3</v>
      </c>
      <c r="G476" s="10">
        <f t="shared" si="55"/>
        <v>1</v>
      </c>
      <c r="H476" s="16" t="str">
        <f t="shared" si="54"/>
        <v/>
      </c>
    </row>
    <row r="477" spans="1:8" ht="25.5" x14ac:dyDescent="0.2">
      <c r="A477" s="8"/>
      <c r="B477" s="34" t="s">
        <v>455</v>
      </c>
      <c r="C477" s="31">
        <v>26</v>
      </c>
      <c r="D477" s="9">
        <v>0</v>
      </c>
      <c r="E477" s="10">
        <f t="shared" si="52"/>
        <v>1.4598540145985401E-2</v>
      </c>
      <c r="F477" s="10" t="str">
        <f t="shared" si="53"/>
        <v/>
      </c>
      <c r="G477" s="10">
        <f t="shared" si="55"/>
        <v>-1</v>
      </c>
      <c r="H477" s="16">
        <f t="shared" si="54"/>
        <v>-1.4598540145985401E-2</v>
      </c>
    </row>
    <row r="478" spans="1:8" ht="25.5" x14ac:dyDescent="0.2">
      <c r="A478" s="8"/>
      <c r="B478" s="34" t="s">
        <v>456</v>
      </c>
      <c r="C478" s="31">
        <v>45</v>
      </c>
      <c r="D478" s="9">
        <v>0</v>
      </c>
      <c r="E478" s="10">
        <f t="shared" si="52"/>
        <v>2.5266704098820886E-2</v>
      </c>
      <c r="F478" s="10" t="str">
        <f t="shared" si="53"/>
        <v/>
      </c>
      <c r="G478" s="10">
        <f t="shared" si="55"/>
        <v>-1</v>
      </c>
      <c r="H478" s="16">
        <f t="shared" si="54"/>
        <v>-2.5266704098820886E-2</v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0</v>
      </c>
      <c r="D480" s="9">
        <v>6</v>
      </c>
      <c r="E480" s="10" t="str">
        <f t="shared" si="52"/>
        <v/>
      </c>
      <c r="F480" s="10">
        <f t="shared" si="53"/>
        <v>5.2128583840139013E-3</v>
      </c>
      <c r="G480" s="10">
        <f t="shared" si="55"/>
        <v>1</v>
      </c>
      <c r="H480" s="16" t="str">
        <f t="shared" si="54"/>
        <v/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0</v>
      </c>
      <c r="D482" s="9">
        <v>5</v>
      </c>
      <c r="E482" s="10" t="str">
        <f t="shared" si="52"/>
        <v/>
      </c>
      <c r="F482" s="10">
        <f t="shared" si="53"/>
        <v>4.3440486533449178E-3</v>
      </c>
      <c r="G482" s="10">
        <f t="shared" si="55"/>
        <v>1</v>
      </c>
      <c r="H482" s="16" t="str">
        <f t="shared" si="54"/>
        <v/>
      </c>
    </row>
    <row r="483" spans="1:8" x14ac:dyDescent="0.2">
      <c r="A483" s="8"/>
      <c r="B483" s="34" t="s">
        <v>461</v>
      </c>
      <c r="C483" s="31">
        <v>0</v>
      </c>
      <c r="D483" s="9">
        <v>7</v>
      </c>
      <c r="E483" s="10" t="str">
        <f t="shared" si="52"/>
        <v/>
      </c>
      <c r="F483" s="10">
        <f t="shared" si="53"/>
        <v>6.0816681146828849E-3</v>
      </c>
      <c r="G483" s="10">
        <f t="shared" si="55"/>
        <v>1</v>
      </c>
      <c r="H483" s="16" t="str">
        <f t="shared" si="54"/>
        <v/>
      </c>
    </row>
    <row r="484" spans="1:8" x14ac:dyDescent="0.2">
      <c r="A484" s="8"/>
      <c r="B484" s="34" t="s">
        <v>462</v>
      </c>
      <c r="C484" s="31">
        <v>35</v>
      </c>
      <c r="D484" s="9">
        <v>29</v>
      </c>
      <c r="E484" s="10">
        <f t="shared" si="52"/>
        <v>1.9651880965749578E-2</v>
      </c>
      <c r="F484" s="10">
        <f t="shared" si="53"/>
        <v>2.5195482189400521E-2</v>
      </c>
      <c r="G484" s="10">
        <f t="shared" si="55"/>
        <v>-0.17142857142857143</v>
      </c>
      <c r="H484" s="16">
        <f t="shared" si="54"/>
        <v>-3.368893879842785E-3</v>
      </c>
    </row>
    <row r="485" spans="1:8" x14ac:dyDescent="0.2">
      <c r="A485" s="8"/>
      <c r="B485" s="34" t="s">
        <v>463</v>
      </c>
      <c r="C485" s="3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6" t="str">
        <f t="shared" si="54"/>
        <v/>
      </c>
    </row>
    <row r="486" spans="1:8" x14ac:dyDescent="0.2">
      <c r="A486" s="8"/>
      <c r="B486" s="34" t="s">
        <v>464</v>
      </c>
      <c r="C486" s="3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2</v>
      </c>
      <c r="D487" s="9">
        <v>6</v>
      </c>
      <c r="E487" s="10">
        <f t="shared" si="52"/>
        <v>1.1229646266142617E-3</v>
      </c>
      <c r="F487" s="10">
        <f t="shared" si="53"/>
        <v>5.2128583840139013E-3</v>
      </c>
      <c r="G487" s="10">
        <f t="shared" si="55"/>
        <v>2</v>
      </c>
      <c r="H487" s="16">
        <f t="shared" si="54"/>
        <v>2.2459292532285235E-3</v>
      </c>
    </row>
    <row r="488" spans="1:8" x14ac:dyDescent="0.2">
      <c r="A488" s="8"/>
      <c r="B488" s="34" t="s">
        <v>466</v>
      </c>
      <c r="C488" s="3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6" t="str">
        <f t="shared" si="54"/>
        <v/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51</v>
      </c>
      <c r="D490" s="9">
        <v>23</v>
      </c>
      <c r="E490" s="10">
        <f t="shared" ref="E490:E553" si="56">+IF(C490=0,"",C490/C$362)</f>
        <v>2.8635597978663673E-2</v>
      </c>
      <c r="F490" s="10">
        <f t="shared" ref="F490:F553" si="57">+IF(D490=0,"",D490/D$362)</f>
        <v>1.998262380538662E-2</v>
      </c>
      <c r="G490" s="10">
        <f t="shared" si="55"/>
        <v>-0.5490196078431373</v>
      </c>
      <c r="H490" s="16">
        <f t="shared" ref="H490:H553" si="58">+IF(OR(AND(E490=""),(G490="")),"",E490*G490)</f>
        <v>-1.5721504772599666E-2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2</v>
      </c>
      <c r="D495" s="9">
        <v>0</v>
      </c>
      <c r="E495" s="10">
        <f t="shared" si="56"/>
        <v>1.1229646266142617E-3</v>
      </c>
      <c r="F495" s="10" t="str">
        <f t="shared" si="57"/>
        <v/>
      </c>
      <c r="G495" s="10">
        <f t="shared" si="59"/>
        <v>-1</v>
      </c>
      <c r="H495" s="16">
        <f t="shared" si="58"/>
        <v>-1.1229646266142617E-3</v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1</v>
      </c>
      <c r="D498" s="9">
        <v>9</v>
      </c>
      <c r="E498" s="10">
        <f t="shared" si="56"/>
        <v>5.6148231330713087E-4</v>
      </c>
      <c r="F498" s="10">
        <f t="shared" si="57"/>
        <v>7.819287576020852E-3</v>
      </c>
      <c r="G498" s="10">
        <f t="shared" si="59"/>
        <v>8</v>
      </c>
      <c r="H498" s="16">
        <f t="shared" si="58"/>
        <v>4.4918585064570469E-3</v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1</v>
      </c>
      <c r="D500" s="9">
        <v>0</v>
      </c>
      <c r="E500" s="10">
        <f t="shared" si="56"/>
        <v>5.6148231330713087E-4</v>
      </c>
      <c r="F500" s="10" t="str">
        <f t="shared" si="57"/>
        <v/>
      </c>
      <c r="G500" s="10">
        <f t="shared" si="59"/>
        <v>-1</v>
      </c>
      <c r="H500" s="16">
        <f t="shared" si="58"/>
        <v>-5.6148231330713087E-4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0</v>
      </c>
      <c r="D502" s="9">
        <v>1</v>
      </c>
      <c r="E502" s="10" t="str">
        <f t="shared" si="56"/>
        <v/>
      </c>
      <c r="F502" s="10">
        <f t="shared" si="57"/>
        <v>8.6880973066898344E-4</v>
      </c>
      <c r="G502" s="10">
        <f t="shared" si="59"/>
        <v>1</v>
      </c>
      <c r="H502" s="16" t="str">
        <f t="shared" si="58"/>
        <v/>
      </c>
    </row>
    <row r="503" spans="1:8" x14ac:dyDescent="0.2">
      <c r="A503" s="8"/>
      <c r="B503" s="34" t="s">
        <v>481</v>
      </c>
      <c r="C503" s="31">
        <v>1</v>
      </c>
      <c r="D503" s="9">
        <v>1</v>
      </c>
      <c r="E503" s="10">
        <f t="shared" si="56"/>
        <v>5.6148231330713087E-4</v>
      </c>
      <c r="F503" s="10">
        <f t="shared" si="57"/>
        <v>8.6880973066898344E-4</v>
      </c>
      <c r="G503" s="10">
        <f t="shared" si="59"/>
        <v>0</v>
      </c>
      <c r="H503" s="16">
        <f t="shared" si="58"/>
        <v>0</v>
      </c>
    </row>
    <row r="504" spans="1:8" x14ac:dyDescent="0.2">
      <c r="A504" s="8"/>
      <c r="B504" s="34" t="s">
        <v>482</v>
      </c>
      <c r="C504" s="3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4" t="s">
        <v>483</v>
      </c>
      <c r="C505" s="31">
        <v>1</v>
      </c>
      <c r="D505" s="9">
        <v>0</v>
      </c>
      <c r="E505" s="10">
        <f t="shared" si="56"/>
        <v>5.6148231330713087E-4</v>
      </c>
      <c r="F505" s="10" t="str">
        <f t="shared" si="57"/>
        <v/>
      </c>
      <c r="G505" s="10">
        <f t="shared" si="59"/>
        <v>-1</v>
      </c>
      <c r="H505" s="16">
        <f t="shared" si="58"/>
        <v>-5.6148231330713087E-4</v>
      </c>
    </row>
    <row r="506" spans="1:8" x14ac:dyDescent="0.2">
      <c r="A506" s="8"/>
      <c r="B506" s="34" t="s">
        <v>484</v>
      </c>
      <c r="C506" s="3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4" t="s">
        <v>485</v>
      </c>
      <c r="C507" s="31">
        <v>3</v>
      </c>
      <c r="D507" s="9">
        <v>0</v>
      </c>
      <c r="E507" s="10">
        <f t="shared" si="56"/>
        <v>1.6844469399213925E-3</v>
      </c>
      <c r="F507" s="10" t="str">
        <f t="shared" si="57"/>
        <v/>
      </c>
      <c r="G507" s="10">
        <f t="shared" si="59"/>
        <v>-1</v>
      </c>
      <c r="H507" s="16">
        <f t="shared" si="58"/>
        <v>-1.6844469399213925E-3</v>
      </c>
    </row>
    <row r="508" spans="1:8" x14ac:dyDescent="0.2">
      <c r="A508" s="8"/>
      <c r="B508" s="34" t="s">
        <v>486</v>
      </c>
      <c r="C508" s="31">
        <v>3</v>
      </c>
      <c r="D508" s="9">
        <v>3</v>
      </c>
      <c r="E508" s="10">
        <f t="shared" si="56"/>
        <v>1.6844469399213925E-3</v>
      </c>
      <c r="F508" s="10">
        <f t="shared" si="57"/>
        <v>2.6064291920069507E-3</v>
      </c>
      <c r="G508" s="10">
        <f t="shared" si="59"/>
        <v>0</v>
      </c>
      <c r="H508" s="16">
        <f t="shared" si="58"/>
        <v>0</v>
      </c>
    </row>
    <row r="509" spans="1:8" x14ac:dyDescent="0.2">
      <c r="A509" s="8"/>
      <c r="B509" s="34" t="s">
        <v>487</v>
      </c>
      <c r="C509" s="31">
        <v>7</v>
      </c>
      <c r="D509" s="9">
        <v>2</v>
      </c>
      <c r="E509" s="10">
        <f t="shared" si="56"/>
        <v>3.9303761931499155E-3</v>
      </c>
      <c r="F509" s="10">
        <f t="shared" si="57"/>
        <v>1.7376194613379669E-3</v>
      </c>
      <c r="G509" s="10">
        <f t="shared" si="59"/>
        <v>-0.7142857142857143</v>
      </c>
      <c r="H509" s="16">
        <f t="shared" si="58"/>
        <v>-2.807411566535654E-3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0</v>
      </c>
      <c r="D511" s="9">
        <v>2</v>
      </c>
      <c r="E511" s="10" t="str">
        <f t="shared" si="56"/>
        <v/>
      </c>
      <c r="F511" s="10">
        <f t="shared" si="57"/>
        <v>1.7376194613379669E-3</v>
      </c>
      <c r="G511" s="10">
        <f t="shared" si="59"/>
        <v>1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1</v>
      </c>
      <c r="D513" s="9">
        <v>0</v>
      </c>
      <c r="E513" s="10">
        <f t="shared" si="56"/>
        <v>5.6148231330713087E-4</v>
      </c>
      <c r="F513" s="10" t="str">
        <f t="shared" si="57"/>
        <v/>
      </c>
      <c r="G513" s="10">
        <f t="shared" si="59"/>
        <v>-1</v>
      </c>
      <c r="H513" s="16">
        <f t="shared" si="58"/>
        <v>-5.6148231330713087E-4</v>
      </c>
    </row>
    <row r="514" spans="1:8" x14ac:dyDescent="0.2">
      <c r="A514" s="8"/>
      <c r="B514" s="34" t="s">
        <v>492</v>
      </c>
      <c r="C514" s="3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1</v>
      </c>
      <c r="D519" s="9">
        <v>1</v>
      </c>
      <c r="E519" s="10">
        <f t="shared" si="56"/>
        <v>5.6148231330713087E-4</v>
      </c>
      <c r="F519" s="10">
        <f t="shared" si="57"/>
        <v>8.6880973066898344E-4</v>
      </c>
      <c r="G519" s="10">
        <f t="shared" si="59"/>
        <v>0</v>
      </c>
      <c r="H519" s="16">
        <f t="shared" si="58"/>
        <v>0</v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4</v>
      </c>
      <c r="D530" s="9">
        <v>0</v>
      </c>
      <c r="E530" s="10">
        <f t="shared" si="56"/>
        <v>2.2459292532285235E-3</v>
      </c>
      <c r="F530" s="10" t="str">
        <f t="shared" si="57"/>
        <v/>
      </c>
      <c r="G530" s="10">
        <f t="shared" si="59"/>
        <v>-1</v>
      </c>
      <c r="H530" s="16">
        <f t="shared" si="58"/>
        <v>-2.2459292532285235E-3</v>
      </c>
    </row>
    <row r="531" spans="1:8" x14ac:dyDescent="0.2">
      <c r="A531" s="8"/>
      <c r="B531" s="34" t="s">
        <v>509</v>
      </c>
      <c r="C531" s="31">
        <v>2</v>
      </c>
      <c r="D531" s="9">
        <v>6</v>
      </c>
      <c r="E531" s="10">
        <f t="shared" si="56"/>
        <v>1.1229646266142617E-3</v>
      </c>
      <c r="F531" s="10">
        <f t="shared" si="57"/>
        <v>5.2128583840139013E-3</v>
      </c>
      <c r="G531" s="10">
        <f t="shared" si="59"/>
        <v>2</v>
      </c>
      <c r="H531" s="16">
        <f t="shared" si="58"/>
        <v>2.2459292532285235E-3</v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13</v>
      </c>
      <c r="D535" s="9">
        <v>0</v>
      </c>
      <c r="E535" s="10">
        <f t="shared" si="56"/>
        <v>7.2992700729927005E-3</v>
      </c>
      <c r="F535" s="10" t="str">
        <f t="shared" si="57"/>
        <v/>
      </c>
      <c r="G535" s="10">
        <f t="shared" si="59"/>
        <v>-1</v>
      </c>
      <c r="H535" s="16">
        <f t="shared" si="58"/>
        <v>-7.2992700729927005E-3</v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2</v>
      </c>
      <c r="D552" s="9">
        <v>2</v>
      </c>
      <c r="E552" s="10">
        <f t="shared" si="56"/>
        <v>1.1229646266142617E-3</v>
      </c>
      <c r="F552" s="10">
        <f t="shared" si="57"/>
        <v>1.7376194613379669E-3</v>
      </c>
      <c r="G552" s="10">
        <f t="shared" si="59"/>
        <v>0</v>
      </c>
      <c r="H552" s="16">
        <f t="shared" si="58"/>
        <v>0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1</v>
      </c>
      <c r="D555" s="9">
        <v>0</v>
      </c>
      <c r="E555" s="10">
        <f t="shared" si="60"/>
        <v>5.6148231330713087E-4</v>
      </c>
      <c r="F555" s="10" t="str">
        <f t="shared" si="61"/>
        <v/>
      </c>
      <c r="G555" s="10">
        <f t="shared" ref="G555:G595" si="63">+IF(AND(C555=0,D555=0)," ",IF(C555=0,1,IF(D555=0,-1,(D555-C555)/C555)))</f>
        <v>-1</v>
      </c>
      <c r="H555" s="16">
        <f t="shared" si="62"/>
        <v>-5.6148231330713087E-4</v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7</v>
      </c>
      <c r="D558" s="9">
        <v>7</v>
      </c>
      <c r="E558" s="10">
        <f t="shared" si="60"/>
        <v>3.9303761931499155E-3</v>
      </c>
      <c r="F558" s="10">
        <f t="shared" si="61"/>
        <v>6.0816681146828849E-3</v>
      </c>
      <c r="G558" s="10">
        <f t="shared" si="63"/>
        <v>0</v>
      </c>
      <c r="H558" s="16">
        <f t="shared" si="62"/>
        <v>0</v>
      </c>
    </row>
    <row r="559" spans="1:8" x14ac:dyDescent="0.2">
      <c r="A559" s="8"/>
      <c r="B559" s="34" t="s">
        <v>537</v>
      </c>
      <c r="C559" s="31">
        <v>29</v>
      </c>
      <c r="D559" s="9">
        <v>16</v>
      </c>
      <c r="E559" s="10">
        <f t="shared" si="60"/>
        <v>1.6282987085906794E-2</v>
      </c>
      <c r="F559" s="10">
        <f t="shared" si="61"/>
        <v>1.3900955690703735E-2</v>
      </c>
      <c r="G559" s="10">
        <f t="shared" si="63"/>
        <v>-0.44827586206896552</v>
      </c>
      <c r="H559" s="16">
        <f t="shared" si="62"/>
        <v>-7.2992700729927014E-3</v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4" t="s">
        <v>547</v>
      </c>
      <c r="C569" s="3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12</v>
      </c>
      <c r="E570" s="10" t="str">
        <f t="shared" si="60"/>
        <v/>
      </c>
      <c r="F570" s="10">
        <f t="shared" si="61"/>
        <v>1.0425716768027803E-2</v>
      </c>
      <c r="G570" s="10">
        <f t="shared" si="63"/>
        <v>1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6" t="str">
        <f t="shared" si="62"/>
        <v/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73</v>
      </c>
      <c r="D574" s="9">
        <v>13</v>
      </c>
      <c r="E574" s="10">
        <f t="shared" si="60"/>
        <v>4.0988208871420552E-2</v>
      </c>
      <c r="F574" s="10">
        <f t="shared" si="61"/>
        <v>1.1294526498696786E-2</v>
      </c>
      <c r="G574" s="10">
        <f t="shared" si="63"/>
        <v>-0.82191780821917804</v>
      </c>
      <c r="H574" s="16">
        <f t="shared" si="62"/>
        <v>-3.3688938798427846E-2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18</v>
      </c>
      <c r="D576" s="9">
        <v>2</v>
      </c>
      <c r="E576" s="10">
        <f t="shared" si="60"/>
        <v>1.0106681639528355E-2</v>
      </c>
      <c r="F576" s="10">
        <f t="shared" si="61"/>
        <v>1.7376194613379669E-3</v>
      </c>
      <c r="G576" s="10">
        <f t="shared" si="63"/>
        <v>-0.88888888888888884</v>
      </c>
      <c r="H576" s="16">
        <f t="shared" si="62"/>
        <v>-8.9837170129140921E-3</v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13</v>
      </c>
      <c r="D579" s="9">
        <v>12</v>
      </c>
      <c r="E579" s="10">
        <f t="shared" si="60"/>
        <v>7.2992700729927005E-3</v>
      </c>
      <c r="F579" s="10">
        <f t="shared" si="61"/>
        <v>1.0425716768027803E-2</v>
      </c>
      <c r="G579" s="10">
        <f t="shared" si="63"/>
        <v>-7.6923076923076927E-2</v>
      </c>
      <c r="H579" s="16">
        <f t="shared" si="62"/>
        <v>-5.6148231330713087E-4</v>
      </c>
    </row>
    <row r="580" spans="1:8" ht="25.5" x14ac:dyDescent="0.2">
      <c r="A580" s="8"/>
      <c r="B580" s="34" t="s">
        <v>558</v>
      </c>
      <c r="C580" s="31">
        <v>27</v>
      </c>
      <c r="D580" s="9">
        <v>14</v>
      </c>
      <c r="E580" s="10">
        <f t="shared" si="60"/>
        <v>1.5160022459292532E-2</v>
      </c>
      <c r="F580" s="10">
        <f t="shared" si="61"/>
        <v>1.216333622936577E-2</v>
      </c>
      <c r="G580" s="10">
        <f t="shared" si="63"/>
        <v>-0.48148148148148145</v>
      </c>
      <c r="H580" s="16">
        <f t="shared" si="62"/>
        <v>-7.2992700729926996E-3</v>
      </c>
    </row>
    <row r="581" spans="1:8" x14ac:dyDescent="0.2">
      <c r="A581" s="8"/>
      <c r="B581" s="34" t="s">
        <v>559</v>
      </c>
      <c r="C581" s="31">
        <v>217</v>
      </c>
      <c r="D581" s="9">
        <v>54</v>
      </c>
      <c r="E581" s="10">
        <f t="shared" si="60"/>
        <v>0.12184166198764738</v>
      </c>
      <c r="F581" s="10">
        <f t="shared" si="61"/>
        <v>4.6915725456125108E-2</v>
      </c>
      <c r="G581" s="10">
        <f t="shared" si="63"/>
        <v>-0.75115207373271886</v>
      </c>
      <c r="H581" s="16">
        <f t="shared" si="62"/>
        <v>-9.1521617069062311E-2</v>
      </c>
    </row>
    <row r="582" spans="1:8" x14ac:dyDescent="0.2">
      <c r="A582" s="8"/>
      <c r="B582" s="34" t="s">
        <v>560</v>
      </c>
      <c r="C582" s="31">
        <v>2</v>
      </c>
      <c r="D582" s="9">
        <v>2</v>
      </c>
      <c r="E582" s="10">
        <f t="shared" si="60"/>
        <v>1.1229646266142617E-3</v>
      </c>
      <c r="F582" s="10">
        <f t="shared" si="61"/>
        <v>1.7376194613379669E-3</v>
      </c>
      <c r="G582" s="10">
        <f t="shared" si="63"/>
        <v>0</v>
      </c>
      <c r="H582" s="16">
        <f t="shared" si="62"/>
        <v>0</v>
      </c>
    </row>
    <row r="583" spans="1:8" x14ac:dyDescent="0.2">
      <c r="A583" s="8"/>
      <c r="B583" s="34" t="s">
        <v>561</v>
      </c>
      <c r="C583" s="31">
        <v>1</v>
      </c>
      <c r="D583" s="9">
        <v>0</v>
      </c>
      <c r="E583" s="10">
        <f t="shared" si="60"/>
        <v>5.6148231330713087E-4</v>
      </c>
      <c r="F583" s="10" t="str">
        <f t="shared" si="61"/>
        <v/>
      </c>
      <c r="G583" s="10">
        <f t="shared" si="63"/>
        <v>-1</v>
      </c>
      <c r="H583" s="16">
        <f t="shared" si="62"/>
        <v>-5.6148231330713087E-4</v>
      </c>
    </row>
    <row r="584" spans="1:8" x14ac:dyDescent="0.2">
      <c r="A584" s="8"/>
      <c r="B584" s="34" t="s">
        <v>562</v>
      </c>
      <c r="C584" s="31">
        <v>2</v>
      </c>
      <c r="D584" s="9">
        <v>0</v>
      </c>
      <c r="E584" s="10">
        <f t="shared" si="60"/>
        <v>1.1229646266142617E-3</v>
      </c>
      <c r="F584" s="10" t="str">
        <f t="shared" si="61"/>
        <v/>
      </c>
      <c r="G584" s="10">
        <f t="shared" si="63"/>
        <v>-1</v>
      </c>
      <c r="H584" s="16">
        <f t="shared" si="62"/>
        <v>-1.1229646266142617E-3</v>
      </c>
    </row>
    <row r="585" spans="1:8" x14ac:dyDescent="0.2">
      <c r="A585" s="8"/>
      <c r="B585" s="34" t="s">
        <v>563</v>
      </c>
      <c r="C585" s="3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0</v>
      </c>
      <c r="D586" s="9">
        <v>2</v>
      </c>
      <c r="E586" s="10" t="str">
        <f t="shared" si="60"/>
        <v/>
      </c>
      <c r="F586" s="10">
        <f t="shared" si="61"/>
        <v>1.7376194613379669E-3</v>
      </c>
      <c r="G586" s="10">
        <f t="shared" si="63"/>
        <v>1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4</v>
      </c>
      <c r="D587" s="9">
        <v>0</v>
      </c>
      <c r="E587" s="10">
        <f t="shared" si="60"/>
        <v>2.2459292532285235E-3</v>
      </c>
      <c r="F587" s="10" t="str">
        <f t="shared" si="61"/>
        <v/>
      </c>
      <c r="G587" s="10">
        <f t="shared" si="63"/>
        <v>-1</v>
      </c>
      <c r="H587" s="16">
        <f t="shared" si="62"/>
        <v>-2.2459292532285235E-3</v>
      </c>
    </row>
    <row r="588" spans="1:8" x14ac:dyDescent="0.2">
      <c r="A588" s="8"/>
      <c r="B588" s="34" t="s">
        <v>566</v>
      </c>
      <c r="C588" s="31">
        <v>5</v>
      </c>
      <c r="D588" s="9">
        <v>2</v>
      </c>
      <c r="E588" s="10">
        <f t="shared" si="60"/>
        <v>2.807411566535654E-3</v>
      </c>
      <c r="F588" s="10">
        <f t="shared" si="61"/>
        <v>1.7376194613379669E-3</v>
      </c>
      <c r="G588" s="10">
        <f t="shared" si="63"/>
        <v>-0.6</v>
      </c>
      <c r="H588" s="16">
        <f t="shared" si="62"/>
        <v>-1.6844469399213923E-3</v>
      </c>
    </row>
    <row r="589" spans="1:8" x14ac:dyDescent="0.2">
      <c r="A589" s="8"/>
      <c r="B589" s="34" t="s">
        <v>567</v>
      </c>
      <c r="C589" s="31">
        <v>10</v>
      </c>
      <c r="D589" s="9">
        <v>0</v>
      </c>
      <c r="E589" s="10">
        <f t="shared" si="60"/>
        <v>5.614823133071308E-3</v>
      </c>
      <c r="F589" s="10" t="str">
        <f t="shared" si="61"/>
        <v/>
      </c>
      <c r="G589" s="10">
        <f t="shared" si="63"/>
        <v>-1</v>
      </c>
      <c r="H589" s="16">
        <f t="shared" si="62"/>
        <v>-5.614823133071308E-3</v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1</v>
      </c>
      <c r="D591" s="9">
        <v>0</v>
      </c>
      <c r="E591" s="10">
        <f t="shared" si="60"/>
        <v>5.6148231330713087E-4</v>
      </c>
      <c r="F591" s="10" t="str">
        <f t="shared" si="61"/>
        <v/>
      </c>
      <c r="G591" s="10">
        <f t="shared" si="63"/>
        <v>-1</v>
      </c>
      <c r="H591" s="16">
        <f t="shared" si="62"/>
        <v>-5.6148231330713087E-4</v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1570</v>
      </c>
      <c r="D601" s="30">
        <f>SUM(D602:D629)</f>
        <v>489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-0.68853503184713372</v>
      </c>
      <c r="H601" s="40">
        <f t="shared" ref="H601:H629" si="66">+IF(OR(AND(E601=""),(G601="")),"",E601*G601)</f>
        <v>-0.68853503184713372</v>
      </c>
    </row>
    <row r="602" spans="1:8" x14ac:dyDescent="0.2">
      <c r="A602" s="8"/>
      <c r="B602" s="33" t="s">
        <v>574</v>
      </c>
      <c r="C602" s="39">
        <v>0</v>
      </c>
      <c r="D602" s="36">
        <v>0</v>
      </c>
      <c r="E602" s="37" t="str">
        <f t="shared" si="64"/>
        <v/>
      </c>
      <c r="F602" s="37" t="str">
        <f t="shared" si="65"/>
        <v/>
      </c>
      <c r="G602" s="37" t="str">
        <f t="shared" ref="G602:G629" si="67">+IF(AND(C602=0,D602=0)," ",IF(C602=0,1,IF(D602=0,-1,(D602-C602)/C602)))</f>
        <v xml:space="preserve"> </v>
      </c>
      <c r="H602" s="38" t="str">
        <f t="shared" si="66"/>
        <v/>
      </c>
    </row>
    <row r="603" spans="1:8" x14ac:dyDescent="0.2">
      <c r="A603" s="8"/>
      <c r="B603" s="34" t="s">
        <v>575</v>
      </c>
      <c r="C603" s="31">
        <v>1</v>
      </c>
      <c r="D603" s="9">
        <v>0</v>
      </c>
      <c r="E603" s="10">
        <f t="shared" si="64"/>
        <v>6.3694267515923564E-4</v>
      </c>
      <c r="F603" s="10" t="str">
        <f t="shared" si="65"/>
        <v/>
      </c>
      <c r="G603" s="10">
        <f t="shared" si="67"/>
        <v>-1</v>
      </c>
      <c r="H603" s="16">
        <f t="shared" si="66"/>
        <v>-6.3694267515923564E-4</v>
      </c>
    </row>
    <row r="604" spans="1:8" ht="25.5" x14ac:dyDescent="0.2">
      <c r="A604" s="8"/>
      <c r="B604" s="34" t="s">
        <v>576</v>
      </c>
      <c r="C604" s="31">
        <v>20</v>
      </c>
      <c r="D604" s="9">
        <v>56</v>
      </c>
      <c r="E604" s="10">
        <f t="shared" si="64"/>
        <v>1.2738853503184714E-2</v>
      </c>
      <c r="F604" s="10">
        <f t="shared" si="65"/>
        <v>0.11451942740286299</v>
      </c>
      <c r="G604" s="10">
        <f t="shared" si="67"/>
        <v>1.8</v>
      </c>
      <c r="H604" s="16">
        <f t="shared" si="66"/>
        <v>2.2929936305732486E-2</v>
      </c>
    </row>
    <row r="605" spans="1:8" x14ac:dyDescent="0.2">
      <c r="A605" s="8"/>
      <c r="B605" s="34" t="s">
        <v>577</v>
      </c>
      <c r="C605" s="31">
        <v>67</v>
      </c>
      <c r="D605" s="9">
        <v>44</v>
      </c>
      <c r="E605" s="10">
        <f t="shared" si="64"/>
        <v>4.2675159235668787E-2</v>
      </c>
      <c r="F605" s="10">
        <f t="shared" si="65"/>
        <v>8.9979550102249492E-2</v>
      </c>
      <c r="G605" s="10">
        <f t="shared" si="67"/>
        <v>-0.34328358208955223</v>
      </c>
      <c r="H605" s="16">
        <f t="shared" si="66"/>
        <v>-1.4649681528662419E-2</v>
      </c>
    </row>
    <row r="606" spans="1:8" x14ac:dyDescent="0.2">
      <c r="A606" s="8"/>
      <c r="B606" s="34" t="s">
        <v>578</v>
      </c>
      <c r="C606" s="31">
        <v>0</v>
      </c>
      <c r="D606" s="9">
        <v>74</v>
      </c>
      <c r="E606" s="10" t="str">
        <f t="shared" si="64"/>
        <v/>
      </c>
      <c r="F606" s="10">
        <f t="shared" si="65"/>
        <v>0.15132924335378323</v>
      </c>
      <c r="G606" s="10">
        <f t="shared" si="67"/>
        <v>1</v>
      </c>
      <c r="H606" s="16" t="str">
        <f t="shared" si="66"/>
        <v/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0</v>
      </c>
      <c r="D608" s="9">
        <v>9</v>
      </c>
      <c r="E608" s="10" t="str">
        <f t="shared" si="64"/>
        <v/>
      </c>
      <c r="F608" s="10">
        <f t="shared" si="65"/>
        <v>1.8404907975460124E-2</v>
      </c>
      <c r="G608" s="10">
        <f t="shared" si="67"/>
        <v>1</v>
      </c>
      <c r="H608" s="16" t="str">
        <f t="shared" si="66"/>
        <v/>
      </c>
    </row>
    <row r="609" spans="1:8" x14ac:dyDescent="0.2">
      <c r="A609" s="8"/>
      <c r="B609" s="34" t="s">
        <v>581</v>
      </c>
      <c r="C609" s="3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4" t="s">
        <v>582</v>
      </c>
      <c r="C610" s="3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4" t="s">
        <v>583</v>
      </c>
      <c r="C611" s="31">
        <v>2</v>
      </c>
      <c r="D611" s="9">
        <v>0</v>
      </c>
      <c r="E611" s="10">
        <f t="shared" si="64"/>
        <v>1.2738853503184713E-3</v>
      </c>
      <c r="F611" s="10" t="str">
        <f t="shared" si="65"/>
        <v/>
      </c>
      <c r="G611" s="10">
        <f t="shared" si="67"/>
        <v>-1</v>
      </c>
      <c r="H611" s="16">
        <f t="shared" si="66"/>
        <v>-1.2738853503184713E-3</v>
      </c>
    </row>
    <row r="612" spans="1:8" x14ac:dyDescent="0.2">
      <c r="A612" s="8"/>
      <c r="B612" s="34" t="s">
        <v>584</v>
      </c>
      <c r="C612" s="31">
        <v>0</v>
      </c>
      <c r="D612" s="9">
        <v>5</v>
      </c>
      <c r="E612" s="10" t="str">
        <f t="shared" si="64"/>
        <v/>
      </c>
      <c r="F612" s="10">
        <f t="shared" si="65"/>
        <v>1.0224948875255624E-2</v>
      </c>
      <c r="G612" s="10">
        <f t="shared" si="67"/>
        <v>1</v>
      </c>
      <c r="H612" s="16" t="str">
        <f t="shared" si="66"/>
        <v/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63</v>
      </c>
      <c r="D614" s="9">
        <v>23</v>
      </c>
      <c r="E614" s="10">
        <f t="shared" si="64"/>
        <v>4.0127388535031845E-2</v>
      </c>
      <c r="F614" s="10">
        <f t="shared" si="65"/>
        <v>4.7034764826175871E-2</v>
      </c>
      <c r="G614" s="10">
        <f t="shared" si="67"/>
        <v>-0.63492063492063489</v>
      </c>
      <c r="H614" s="16">
        <f t="shared" si="66"/>
        <v>-2.5477707006369425E-2</v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149</v>
      </c>
      <c r="D616" s="9">
        <v>41</v>
      </c>
      <c r="E616" s="10">
        <f t="shared" si="64"/>
        <v>9.4904458598726121E-2</v>
      </c>
      <c r="F616" s="10">
        <f t="shared" si="65"/>
        <v>8.3844580777096112E-2</v>
      </c>
      <c r="G616" s="10">
        <f t="shared" si="67"/>
        <v>-0.72483221476510062</v>
      </c>
      <c r="H616" s="16">
        <f t="shared" si="66"/>
        <v>-6.8789808917197451E-2</v>
      </c>
    </row>
    <row r="617" spans="1:8" x14ac:dyDescent="0.2">
      <c r="A617" s="8"/>
      <c r="B617" s="34" t="s">
        <v>589</v>
      </c>
      <c r="C617" s="31">
        <v>2</v>
      </c>
      <c r="D617" s="9">
        <v>0</v>
      </c>
      <c r="E617" s="10">
        <f t="shared" si="64"/>
        <v>1.2738853503184713E-3</v>
      </c>
      <c r="F617" s="10" t="str">
        <f t="shared" si="65"/>
        <v/>
      </c>
      <c r="G617" s="10">
        <f t="shared" si="67"/>
        <v>-1</v>
      </c>
      <c r="H617" s="16">
        <f t="shared" si="66"/>
        <v>-1.2738853503184713E-3</v>
      </c>
    </row>
    <row r="618" spans="1:8" x14ac:dyDescent="0.2">
      <c r="A618" s="8"/>
      <c r="B618" s="34" t="s">
        <v>590</v>
      </c>
      <c r="C618" s="31">
        <v>9</v>
      </c>
      <c r="D618" s="9">
        <v>5</v>
      </c>
      <c r="E618" s="10">
        <f t="shared" si="64"/>
        <v>5.7324840764331206E-3</v>
      </c>
      <c r="F618" s="10">
        <f t="shared" si="65"/>
        <v>1.0224948875255624E-2</v>
      </c>
      <c r="G618" s="10">
        <f t="shared" si="67"/>
        <v>-0.44444444444444442</v>
      </c>
      <c r="H618" s="16">
        <f t="shared" si="66"/>
        <v>-2.5477707006369425E-3</v>
      </c>
    </row>
    <row r="619" spans="1:8" x14ac:dyDescent="0.2">
      <c r="A619" s="8"/>
      <c r="B619" s="34" t="s">
        <v>591</v>
      </c>
      <c r="C619" s="31">
        <v>1000</v>
      </c>
      <c r="D619" s="9">
        <v>187</v>
      </c>
      <c r="E619" s="10">
        <f t="shared" si="64"/>
        <v>0.63694267515923564</v>
      </c>
      <c r="F619" s="10">
        <f t="shared" si="65"/>
        <v>0.3824130879345603</v>
      </c>
      <c r="G619" s="10">
        <f t="shared" si="67"/>
        <v>-0.81299999999999994</v>
      </c>
      <c r="H619" s="16">
        <f t="shared" si="66"/>
        <v>-0.51783439490445848</v>
      </c>
    </row>
    <row r="620" spans="1:8" x14ac:dyDescent="0.2">
      <c r="A620" s="8"/>
      <c r="B620" s="34" t="s">
        <v>592</v>
      </c>
      <c r="C620" s="31">
        <v>0</v>
      </c>
      <c r="D620" s="9">
        <v>3</v>
      </c>
      <c r="E620" s="10" t="str">
        <f t="shared" si="64"/>
        <v/>
      </c>
      <c r="F620" s="10">
        <f t="shared" si="65"/>
        <v>6.1349693251533744E-3</v>
      </c>
      <c r="G620" s="10">
        <f t="shared" si="67"/>
        <v>1</v>
      </c>
      <c r="H620" s="16" t="str">
        <f t="shared" si="66"/>
        <v/>
      </c>
    </row>
    <row r="621" spans="1:8" x14ac:dyDescent="0.2">
      <c r="A621" s="8"/>
      <c r="B621" s="34" t="s">
        <v>593</v>
      </c>
      <c r="C621" s="31">
        <v>4</v>
      </c>
      <c r="D621" s="9">
        <v>0</v>
      </c>
      <c r="E621" s="10">
        <f t="shared" si="64"/>
        <v>2.5477707006369425E-3</v>
      </c>
      <c r="F621" s="10" t="str">
        <f t="shared" si="65"/>
        <v/>
      </c>
      <c r="G621" s="10">
        <f t="shared" si="67"/>
        <v>-1</v>
      </c>
      <c r="H621" s="16">
        <f t="shared" si="66"/>
        <v>-2.5477707006369425E-3</v>
      </c>
    </row>
    <row r="622" spans="1:8" x14ac:dyDescent="0.2">
      <c r="A622" s="8"/>
      <c r="B622" s="34" t="s">
        <v>594</v>
      </c>
      <c r="C622" s="31">
        <v>11</v>
      </c>
      <c r="D622" s="9">
        <v>0</v>
      </c>
      <c r="E622" s="10">
        <f t="shared" si="64"/>
        <v>7.0063694267515925E-3</v>
      </c>
      <c r="F622" s="10" t="str">
        <f t="shared" si="65"/>
        <v/>
      </c>
      <c r="G622" s="10">
        <f t="shared" si="67"/>
        <v>-1</v>
      </c>
      <c r="H622" s="16">
        <f t="shared" si="66"/>
        <v>-7.0063694267515925E-3</v>
      </c>
    </row>
    <row r="623" spans="1:8" ht="25.5" x14ac:dyDescent="0.2">
      <c r="A623" s="8"/>
      <c r="B623" s="34" t="s">
        <v>595</v>
      </c>
      <c r="C623" s="3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9</v>
      </c>
      <c r="D625" s="9">
        <v>14</v>
      </c>
      <c r="E625" s="10">
        <f t="shared" si="64"/>
        <v>5.7324840764331206E-3</v>
      </c>
      <c r="F625" s="10">
        <f t="shared" si="65"/>
        <v>2.8629856850715747E-2</v>
      </c>
      <c r="G625" s="10">
        <f t="shared" si="67"/>
        <v>0.55555555555555558</v>
      </c>
      <c r="H625" s="16">
        <f t="shared" si="66"/>
        <v>3.1847133757961781E-3</v>
      </c>
    </row>
    <row r="626" spans="1:8" x14ac:dyDescent="0.2">
      <c r="A626" s="8"/>
      <c r="B626" s="34" t="s">
        <v>598</v>
      </c>
      <c r="C626" s="31">
        <v>0</v>
      </c>
      <c r="D626" s="9">
        <v>20</v>
      </c>
      <c r="E626" s="10" t="str">
        <f t="shared" si="64"/>
        <v/>
      </c>
      <c r="F626" s="10">
        <f t="shared" si="65"/>
        <v>4.0899795501022497E-2</v>
      </c>
      <c r="G626" s="10">
        <f t="shared" si="67"/>
        <v>1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1</v>
      </c>
      <c r="D627" s="9">
        <v>0</v>
      </c>
      <c r="E627" s="10">
        <f t="shared" si="64"/>
        <v>6.3694267515923564E-4</v>
      </c>
      <c r="F627" s="10" t="str">
        <f t="shared" si="65"/>
        <v/>
      </c>
      <c r="G627" s="10">
        <f t="shared" si="67"/>
        <v>-1</v>
      </c>
      <c r="H627" s="16">
        <f t="shared" si="66"/>
        <v>-6.3694267515923564E-4</v>
      </c>
    </row>
    <row r="628" spans="1:8" ht="25.5" x14ac:dyDescent="0.2">
      <c r="A628" s="8"/>
      <c r="B628" s="34" t="s">
        <v>600</v>
      </c>
      <c r="C628" s="31">
        <v>54</v>
      </c>
      <c r="D628" s="9">
        <v>0</v>
      </c>
      <c r="E628" s="10">
        <f t="shared" si="64"/>
        <v>3.4394904458598725E-2</v>
      </c>
      <c r="F628" s="10" t="str">
        <f t="shared" si="65"/>
        <v/>
      </c>
      <c r="G628" s="10">
        <f t="shared" si="67"/>
        <v>-1</v>
      </c>
      <c r="H628" s="16">
        <f t="shared" si="66"/>
        <v>-3.4394904458598725E-2</v>
      </c>
    </row>
    <row r="629" spans="1:8" ht="26.25" thickBot="1" x14ac:dyDescent="0.25">
      <c r="A629" s="8"/>
      <c r="B629" s="35" t="s">
        <v>601</v>
      </c>
      <c r="C629" s="32">
        <v>178</v>
      </c>
      <c r="D629" s="17">
        <v>8</v>
      </c>
      <c r="E629" s="18">
        <f t="shared" si="64"/>
        <v>0.11337579617834395</v>
      </c>
      <c r="F629" s="18">
        <f t="shared" si="65"/>
        <v>1.6359918200408999E-2</v>
      </c>
      <c r="G629" s="18">
        <f t="shared" si="67"/>
        <v>-0.9550561797752809</v>
      </c>
      <c r="H629" s="19">
        <f t="shared" si="66"/>
        <v>-0.10828025477707007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660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661</v>
      </c>
      <c r="C8" s="30">
        <f>+C19+C76+C181+C362+C601</f>
        <v>9274</v>
      </c>
      <c r="D8" s="30">
        <f>+D19+D76+D181+D362+D601</f>
        <v>5996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-0.35346128962691398</v>
      </c>
      <c r="H8" s="40">
        <f t="shared" ref="H8:H13" si="1">+IF(OR(AND(E8=""),(G8="")),"",E8*G8)</f>
        <v>-0.35346128962691398</v>
      </c>
    </row>
    <row r="9" spans="1:8" x14ac:dyDescent="0.2">
      <c r="A9" s="8"/>
      <c r="B9" s="33" t="s">
        <v>8</v>
      </c>
      <c r="C9" s="31">
        <f>+C19</f>
        <v>167</v>
      </c>
      <c r="D9" s="9">
        <f>+D19</f>
        <v>118</v>
      </c>
      <c r="E9" s="10">
        <f t="shared" ref="E9:F13" si="2">+C9/C$8</f>
        <v>1.8007332326935518E-2</v>
      </c>
      <c r="F9" s="10">
        <f t="shared" si="2"/>
        <v>1.9679786524349565E-2</v>
      </c>
      <c r="G9" s="10">
        <f t="shared" si="0"/>
        <v>-0.29341317365269459</v>
      </c>
      <c r="H9" s="16">
        <f t="shared" si="1"/>
        <v>-5.2835885270649122E-3</v>
      </c>
    </row>
    <row r="10" spans="1:8" x14ac:dyDescent="0.2">
      <c r="A10" s="8"/>
      <c r="B10" s="34" t="s">
        <v>9</v>
      </c>
      <c r="C10" s="31">
        <f>+C76</f>
        <v>1783</v>
      </c>
      <c r="D10" s="9">
        <f>+D76</f>
        <v>1089</v>
      </c>
      <c r="E10" s="10">
        <f t="shared" si="2"/>
        <v>0.1922579253827906</v>
      </c>
      <c r="F10" s="10">
        <f t="shared" si="2"/>
        <v>0.18162108072048033</v>
      </c>
      <c r="G10" s="10">
        <f t="shared" si="0"/>
        <v>-0.38923163208076278</v>
      </c>
      <c r="H10" s="16">
        <f t="shared" si="1"/>
        <v>-7.4832866077205101E-2</v>
      </c>
    </row>
    <row r="11" spans="1:8" ht="25.5" x14ac:dyDescent="0.2">
      <c r="A11" s="8"/>
      <c r="B11" s="34" t="s">
        <v>10</v>
      </c>
      <c r="C11" s="31">
        <f>+C181</f>
        <v>1467</v>
      </c>
      <c r="D11" s="9">
        <f>+D181</f>
        <v>1018</v>
      </c>
      <c r="E11" s="10">
        <f t="shared" si="2"/>
        <v>0.15818417080008626</v>
      </c>
      <c r="F11" s="10">
        <f t="shared" si="2"/>
        <v>0.16977985323549033</v>
      </c>
      <c r="G11" s="10">
        <f t="shared" si="0"/>
        <v>-0.30606680299931832</v>
      </c>
      <c r="H11" s="16">
        <f t="shared" si="1"/>
        <v>-4.8414923441880524E-2</v>
      </c>
    </row>
    <row r="12" spans="1:8" x14ac:dyDescent="0.2">
      <c r="A12" s="8"/>
      <c r="B12" s="34" t="s">
        <v>11</v>
      </c>
      <c r="C12" s="31">
        <f>+C362</f>
        <v>4823</v>
      </c>
      <c r="D12" s="9">
        <f>+D362</f>
        <v>2669</v>
      </c>
      <c r="E12" s="10">
        <f t="shared" si="2"/>
        <v>0.52005607073538929</v>
      </c>
      <c r="F12" s="10">
        <f t="shared" si="2"/>
        <v>0.44513008672448301</v>
      </c>
      <c r="G12" s="10">
        <f t="shared" si="0"/>
        <v>-0.44660999377980509</v>
      </c>
      <c r="H12" s="16">
        <f t="shared" si="1"/>
        <v>-0.23226223851628208</v>
      </c>
    </row>
    <row r="13" spans="1:8" ht="15.75" thickBot="1" x14ac:dyDescent="0.25">
      <c r="A13" s="8"/>
      <c r="B13" s="35" t="s">
        <v>12</v>
      </c>
      <c r="C13" s="32">
        <f>+C601</f>
        <v>1034</v>
      </c>
      <c r="D13" s="17">
        <f>+D601</f>
        <v>1102</v>
      </c>
      <c r="E13" s="18">
        <f t="shared" si="2"/>
        <v>0.11149450075479836</v>
      </c>
      <c r="F13" s="18">
        <f t="shared" si="2"/>
        <v>0.18378919279519679</v>
      </c>
      <c r="G13" s="18">
        <f t="shared" si="0"/>
        <v>6.5764023210831718E-2</v>
      </c>
      <c r="H13" s="19">
        <f t="shared" si="1"/>
        <v>7.332326935518654E-3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167</v>
      </c>
      <c r="D19" s="30">
        <f>SUM(D20:D70)</f>
        <v>118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-0.29341317365269459</v>
      </c>
      <c r="H19" s="40">
        <f t="shared" ref="H19:H50" si="5">+IF(OR(AND(E19=""),(G19="")),"",E19*G19)</f>
        <v>-0.29341317365269459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1</v>
      </c>
      <c r="E21" s="10" t="str">
        <f t="shared" si="3"/>
        <v/>
      </c>
      <c r="F21" s="10">
        <f t="shared" si="4"/>
        <v>8.4745762711864406E-3</v>
      </c>
      <c r="G21" s="10">
        <f t="shared" si="6"/>
        <v>1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2</v>
      </c>
      <c r="D24" s="9">
        <v>0</v>
      </c>
      <c r="E24" s="10">
        <f t="shared" si="3"/>
        <v>1.1976047904191617E-2</v>
      </c>
      <c r="F24" s="10" t="str">
        <f t="shared" si="4"/>
        <v/>
      </c>
      <c r="G24" s="10">
        <f t="shared" si="6"/>
        <v>-1</v>
      </c>
      <c r="H24" s="16">
        <f t="shared" si="5"/>
        <v>-1.1976047904191617E-2</v>
      </c>
    </row>
    <row r="25" spans="1:8" ht="25.5" x14ac:dyDescent="0.2">
      <c r="A25" s="8"/>
      <c r="B25" s="34" t="s">
        <v>21</v>
      </c>
      <c r="C25" s="31">
        <v>0</v>
      </c>
      <c r="D25" s="9">
        <v>2</v>
      </c>
      <c r="E25" s="10" t="str">
        <f t="shared" si="3"/>
        <v/>
      </c>
      <c r="F25" s="10">
        <f t="shared" si="4"/>
        <v>1.6949152542372881E-2</v>
      </c>
      <c r="G25" s="10">
        <f t="shared" si="6"/>
        <v>1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4</v>
      </c>
      <c r="D27" s="9">
        <v>14</v>
      </c>
      <c r="E27" s="10">
        <f t="shared" si="3"/>
        <v>2.3952095808383235E-2</v>
      </c>
      <c r="F27" s="10">
        <f t="shared" si="4"/>
        <v>0.11864406779661017</v>
      </c>
      <c r="G27" s="10">
        <f t="shared" si="6"/>
        <v>2.5</v>
      </c>
      <c r="H27" s="16">
        <f t="shared" si="5"/>
        <v>5.9880239520958084E-2</v>
      </c>
    </row>
    <row r="28" spans="1:8" x14ac:dyDescent="0.2">
      <c r="A28" s="8"/>
      <c r="B28" s="34" t="s">
        <v>24</v>
      </c>
      <c r="C28" s="31">
        <v>3</v>
      </c>
      <c r="D28" s="9">
        <v>1</v>
      </c>
      <c r="E28" s="10">
        <f t="shared" si="3"/>
        <v>1.7964071856287425E-2</v>
      </c>
      <c r="F28" s="10">
        <f t="shared" si="4"/>
        <v>8.4745762711864406E-3</v>
      </c>
      <c r="G28" s="10">
        <f t="shared" si="6"/>
        <v>-0.66666666666666663</v>
      </c>
      <c r="H28" s="16">
        <f t="shared" si="5"/>
        <v>-1.1976047904191616E-2</v>
      </c>
    </row>
    <row r="29" spans="1:8" x14ac:dyDescent="0.2">
      <c r="A29" s="8"/>
      <c r="B29" s="34" t="s">
        <v>25</v>
      </c>
      <c r="C29" s="31">
        <v>1</v>
      </c>
      <c r="D29" s="9">
        <v>1</v>
      </c>
      <c r="E29" s="10">
        <f t="shared" si="3"/>
        <v>5.9880239520958087E-3</v>
      </c>
      <c r="F29" s="10">
        <f t="shared" si="4"/>
        <v>8.4745762711864406E-3</v>
      </c>
      <c r="G29" s="10">
        <f t="shared" si="6"/>
        <v>0</v>
      </c>
      <c r="H29" s="16">
        <f t="shared" si="5"/>
        <v>0</v>
      </c>
    </row>
    <row r="30" spans="1:8" x14ac:dyDescent="0.2">
      <c r="A30" s="8"/>
      <c r="B30" s="34" t="s">
        <v>26</v>
      </c>
      <c r="C30" s="31">
        <v>21</v>
      </c>
      <c r="D30" s="9">
        <v>26</v>
      </c>
      <c r="E30" s="10">
        <f t="shared" si="3"/>
        <v>0.12574850299401197</v>
      </c>
      <c r="F30" s="10">
        <f t="shared" si="4"/>
        <v>0.22033898305084745</v>
      </c>
      <c r="G30" s="10">
        <f t="shared" si="6"/>
        <v>0.23809523809523808</v>
      </c>
      <c r="H30" s="16">
        <f t="shared" si="5"/>
        <v>2.9940119760479039E-2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1</v>
      </c>
      <c r="D32" s="9">
        <v>1</v>
      </c>
      <c r="E32" s="10">
        <f t="shared" si="3"/>
        <v>5.9880239520958087E-3</v>
      </c>
      <c r="F32" s="10">
        <f t="shared" si="4"/>
        <v>8.4745762711864406E-3</v>
      </c>
      <c r="G32" s="10">
        <f t="shared" si="6"/>
        <v>0</v>
      </c>
      <c r="H32" s="16">
        <f t="shared" si="5"/>
        <v>0</v>
      </c>
    </row>
    <row r="33" spans="1:8" x14ac:dyDescent="0.2">
      <c r="A33" s="8"/>
      <c r="B33" s="34" t="s">
        <v>29</v>
      </c>
      <c r="C33" s="31">
        <v>2</v>
      </c>
      <c r="D33" s="9">
        <v>0</v>
      </c>
      <c r="E33" s="10">
        <f t="shared" si="3"/>
        <v>1.1976047904191617E-2</v>
      </c>
      <c r="F33" s="10" t="str">
        <f t="shared" si="4"/>
        <v/>
      </c>
      <c r="G33" s="10">
        <f t="shared" si="6"/>
        <v>-1</v>
      </c>
      <c r="H33" s="16">
        <f t="shared" si="5"/>
        <v>-1.1976047904191617E-2</v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6</v>
      </c>
      <c r="D36" s="9">
        <v>6</v>
      </c>
      <c r="E36" s="10">
        <f t="shared" si="3"/>
        <v>3.5928143712574849E-2</v>
      </c>
      <c r="F36" s="10">
        <f t="shared" si="4"/>
        <v>5.0847457627118647E-2</v>
      </c>
      <c r="G36" s="10">
        <f t="shared" si="6"/>
        <v>0</v>
      </c>
      <c r="H36" s="16">
        <f t="shared" si="5"/>
        <v>0</v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2</v>
      </c>
      <c r="D38" s="9">
        <v>1</v>
      </c>
      <c r="E38" s="10">
        <f t="shared" si="3"/>
        <v>1.1976047904191617E-2</v>
      </c>
      <c r="F38" s="10">
        <f t="shared" si="4"/>
        <v>8.4745762711864406E-3</v>
      </c>
      <c r="G38" s="10">
        <f t="shared" si="6"/>
        <v>-0.5</v>
      </c>
      <c r="H38" s="16">
        <f t="shared" si="5"/>
        <v>-5.9880239520958087E-3</v>
      </c>
    </row>
    <row r="39" spans="1:8" x14ac:dyDescent="0.2">
      <c r="A39" s="8"/>
      <c r="B39" s="34" t="s">
        <v>35</v>
      </c>
      <c r="C39" s="31">
        <v>1</v>
      </c>
      <c r="D39" s="9">
        <v>3</v>
      </c>
      <c r="E39" s="10">
        <f t="shared" si="3"/>
        <v>5.9880239520958087E-3</v>
      </c>
      <c r="F39" s="10">
        <f t="shared" si="4"/>
        <v>2.5423728813559324E-2</v>
      </c>
      <c r="G39" s="10">
        <f t="shared" si="6"/>
        <v>2</v>
      </c>
      <c r="H39" s="16">
        <f t="shared" si="5"/>
        <v>1.1976047904191617E-2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1</v>
      </c>
      <c r="D44" s="9">
        <v>3</v>
      </c>
      <c r="E44" s="10">
        <f t="shared" si="3"/>
        <v>5.9880239520958087E-3</v>
      </c>
      <c r="F44" s="10">
        <f t="shared" si="4"/>
        <v>2.5423728813559324E-2</v>
      </c>
      <c r="G44" s="10">
        <f t="shared" si="6"/>
        <v>2</v>
      </c>
      <c r="H44" s="16">
        <f t="shared" si="5"/>
        <v>1.1976047904191617E-2</v>
      </c>
    </row>
    <row r="45" spans="1:8" ht="25.5" x14ac:dyDescent="0.2">
      <c r="A45" s="8"/>
      <c r="B45" s="34" t="s">
        <v>41</v>
      </c>
      <c r="C45" s="3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4</v>
      </c>
      <c r="D48" s="9">
        <v>0</v>
      </c>
      <c r="E48" s="10">
        <f t="shared" si="3"/>
        <v>2.3952095808383235E-2</v>
      </c>
      <c r="F48" s="10" t="str">
        <f t="shared" si="4"/>
        <v/>
      </c>
      <c r="G48" s="10">
        <f t="shared" si="6"/>
        <v>-1</v>
      </c>
      <c r="H48" s="16">
        <f t="shared" si="5"/>
        <v>-2.3952095808383235E-2</v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19</v>
      </c>
      <c r="D50" s="9">
        <v>24</v>
      </c>
      <c r="E50" s="10">
        <f t="shared" si="3"/>
        <v>0.11377245508982035</v>
      </c>
      <c r="F50" s="10">
        <f t="shared" si="4"/>
        <v>0.20338983050847459</v>
      </c>
      <c r="G50" s="10">
        <f t="shared" si="6"/>
        <v>0.26315789473684209</v>
      </c>
      <c r="H50" s="16">
        <f t="shared" si="5"/>
        <v>2.9940119760479039E-2</v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1</v>
      </c>
      <c r="D53" s="9">
        <v>1</v>
      </c>
      <c r="E53" s="10">
        <f t="shared" si="7"/>
        <v>5.9880239520958087E-3</v>
      </c>
      <c r="F53" s="10">
        <f t="shared" si="8"/>
        <v>8.4745762711864406E-3</v>
      </c>
      <c r="G53" s="10">
        <f t="shared" si="10"/>
        <v>0</v>
      </c>
      <c r="H53" s="16">
        <f t="shared" si="9"/>
        <v>0</v>
      </c>
    </row>
    <row r="54" spans="1:8" x14ac:dyDescent="0.2">
      <c r="A54" s="8"/>
      <c r="B54" s="34" t="s">
        <v>50</v>
      </c>
      <c r="C54" s="31">
        <v>86</v>
      </c>
      <c r="D54" s="9">
        <v>15</v>
      </c>
      <c r="E54" s="10">
        <f t="shared" si="7"/>
        <v>0.51497005988023947</v>
      </c>
      <c r="F54" s="10">
        <f t="shared" si="8"/>
        <v>0.1271186440677966</v>
      </c>
      <c r="G54" s="10">
        <f t="shared" si="10"/>
        <v>-0.82558139534883723</v>
      </c>
      <c r="H54" s="16">
        <f t="shared" si="9"/>
        <v>-0.42514970059880236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1</v>
      </c>
      <c r="D59" s="9">
        <v>3</v>
      </c>
      <c r="E59" s="10">
        <f t="shared" si="7"/>
        <v>5.9880239520958087E-3</v>
      </c>
      <c r="F59" s="10">
        <f t="shared" si="8"/>
        <v>2.5423728813559324E-2</v>
      </c>
      <c r="G59" s="10">
        <f t="shared" si="10"/>
        <v>2</v>
      </c>
      <c r="H59" s="16">
        <f t="shared" si="9"/>
        <v>1.1976047904191617E-2</v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2</v>
      </c>
      <c r="E61" s="10" t="str">
        <f t="shared" si="7"/>
        <v/>
      </c>
      <c r="F61" s="10">
        <f t="shared" si="8"/>
        <v>1.6949152542372881E-2</v>
      </c>
      <c r="G61" s="10">
        <f t="shared" si="10"/>
        <v>1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1</v>
      </c>
      <c r="D62" s="9">
        <v>1</v>
      </c>
      <c r="E62" s="10">
        <f t="shared" si="7"/>
        <v>5.9880239520958087E-3</v>
      </c>
      <c r="F62" s="10">
        <f t="shared" si="8"/>
        <v>8.4745762711864406E-3</v>
      </c>
      <c r="G62" s="10">
        <f t="shared" si="10"/>
        <v>0</v>
      </c>
      <c r="H62" s="16">
        <f t="shared" si="9"/>
        <v>0</v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4</v>
      </c>
      <c r="D64" s="9">
        <v>6</v>
      </c>
      <c r="E64" s="10">
        <f t="shared" si="7"/>
        <v>2.3952095808383235E-2</v>
      </c>
      <c r="F64" s="10">
        <f t="shared" si="8"/>
        <v>5.0847457627118647E-2</v>
      </c>
      <c r="G64" s="10">
        <f t="shared" si="10"/>
        <v>0.5</v>
      </c>
      <c r="H64" s="16">
        <f t="shared" si="9"/>
        <v>1.1976047904191617E-2</v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3</v>
      </c>
      <c r="E67" s="10" t="str">
        <f t="shared" si="7"/>
        <v/>
      </c>
      <c r="F67" s="10">
        <f t="shared" si="8"/>
        <v>2.5423728813559324E-2</v>
      </c>
      <c r="G67" s="10">
        <f t="shared" si="10"/>
        <v>1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5</v>
      </c>
      <c r="D68" s="9">
        <v>1</v>
      </c>
      <c r="E68" s="10">
        <f t="shared" si="7"/>
        <v>2.9940119760479042E-2</v>
      </c>
      <c r="F68" s="10">
        <f t="shared" si="8"/>
        <v>8.4745762711864406E-3</v>
      </c>
      <c r="G68" s="10">
        <f t="shared" si="10"/>
        <v>-0.8</v>
      </c>
      <c r="H68" s="16">
        <f t="shared" si="9"/>
        <v>-2.3952095808383235E-2</v>
      </c>
    </row>
    <row r="69" spans="1:8" x14ac:dyDescent="0.2">
      <c r="A69" s="8"/>
      <c r="B69" s="34" t="s">
        <v>65</v>
      </c>
      <c r="C69" s="31">
        <v>2</v>
      </c>
      <c r="D69" s="9">
        <v>3</v>
      </c>
      <c r="E69" s="10">
        <f t="shared" si="7"/>
        <v>1.1976047904191617E-2</v>
      </c>
      <c r="F69" s="10">
        <f t="shared" si="8"/>
        <v>2.5423728813559324E-2</v>
      </c>
      <c r="G69" s="10">
        <f t="shared" si="10"/>
        <v>0.5</v>
      </c>
      <c r="H69" s="16">
        <f t="shared" si="9"/>
        <v>5.9880239520958087E-3</v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1783</v>
      </c>
      <c r="D76" s="30">
        <f>SUM(D77:D175)</f>
        <v>1089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-0.38923163208076278</v>
      </c>
      <c r="H76" s="40">
        <f t="shared" ref="H76:H107" si="13">+IF(OR(AND(E76=""),(G76="")),"",E76*G76)</f>
        <v>-0.38923163208076278</v>
      </c>
    </row>
    <row r="77" spans="1:8" x14ac:dyDescent="0.2">
      <c r="A77" s="8"/>
      <c r="B77" s="33" t="s">
        <v>67</v>
      </c>
      <c r="C77" s="39">
        <v>26</v>
      </c>
      <c r="D77" s="36">
        <v>18</v>
      </c>
      <c r="E77" s="37">
        <f t="shared" si="11"/>
        <v>1.4582164890633763E-2</v>
      </c>
      <c r="F77" s="37">
        <f t="shared" si="12"/>
        <v>1.6528925619834711E-2</v>
      </c>
      <c r="G77" s="37">
        <f t="shared" ref="G77:G108" si="14">+IF(AND(C77=0,D77=0)," ",IF(C77=0,1,IF(D77=0,-1,(D77-C77)/C77)))</f>
        <v>-0.30769230769230771</v>
      </c>
      <c r="H77" s="38">
        <f t="shared" si="13"/>
        <v>-4.4868199663488503E-3</v>
      </c>
    </row>
    <row r="78" spans="1:8" x14ac:dyDescent="0.2">
      <c r="A78" s="8"/>
      <c r="B78" s="34" t="s">
        <v>68</v>
      </c>
      <c r="C78" s="31">
        <v>6</v>
      </c>
      <c r="D78" s="9">
        <v>3</v>
      </c>
      <c r="E78" s="10">
        <f t="shared" si="11"/>
        <v>3.3651149747616375E-3</v>
      </c>
      <c r="F78" s="10">
        <f t="shared" si="12"/>
        <v>2.7548209366391185E-3</v>
      </c>
      <c r="G78" s="10">
        <f t="shared" si="14"/>
        <v>-0.5</v>
      </c>
      <c r="H78" s="16">
        <f t="shared" si="13"/>
        <v>-1.6825574873808188E-3</v>
      </c>
    </row>
    <row r="79" spans="1:8" x14ac:dyDescent="0.2">
      <c r="A79" s="8"/>
      <c r="B79" s="34" t="s">
        <v>69</v>
      </c>
      <c r="C79" s="31">
        <v>1</v>
      </c>
      <c r="D79" s="9">
        <v>4</v>
      </c>
      <c r="E79" s="10">
        <f t="shared" si="11"/>
        <v>5.6085249579360629E-4</v>
      </c>
      <c r="F79" s="10">
        <f t="shared" si="12"/>
        <v>3.6730945821854912E-3</v>
      </c>
      <c r="G79" s="10">
        <f t="shared" si="14"/>
        <v>3</v>
      </c>
      <c r="H79" s="16">
        <f t="shared" si="13"/>
        <v>1.6825574873808188E-3</v>
      </c>
    </row>
    <row r="80" spans="1:8" x14ac:dyDescent="0.2">
      <c r="A80" s="8"/>
      <c r="B80" s="34" t="s">
        <v>70</v>
      </c>
      <c r="C80" s="31">
        <v>43</v>
      </c>
      <c r="D80" s="9">
        <v>31</v>
      </c>
      <c r="E80" s="10">
        <f t="shared" si="11"/>
        <v>2.411665731912507E-2</v>
      </c>
      <c r="F80" s="10">
        <f t="shared" si="12"/>
        <v>2.8466483011937556E-2</v>
      </c>
      <c r="G80" s="10">
        <f t="shared" si="14"/>
        <v>-0.27906976744186046</v>
      </c>
      <c r="H80" s="16">
        <f t="shared" si="13"/>
        <v>-6.730229949523275E-3</v>
      </c>
    </row>
    <row r="81" spans="1:8" ht="25.5" x14ac:dyDescent="0.2">
      <c r="A81" s="8"/>
      <c r="B81" s="34" t="s">
        <v>71</v>
      </c>
      <c r="C81" s="31">
        <v>36</v>
      </c>
      <c r="D81" s="9">
        <v>36</v>
      </c>
      <c r="E81" s="10">
        <f t="shared" si="11"/>
        <v>2.0190689848569827E-2</v>
      </c>
      <c r="F81" s="10">
        <f t="shared" si="12"/>
        <v>3.3057851239669422E-2</v>
      </c>
      <c r="G81" s="10">
        <f t="shared" si="14"/>
        <v>0</v>
      </c>
      <c r="H81" s="16">
        <f t="shared" si="13"/>
        <v>0</v>
      </c>
    </row>
    <row r="82" spans="1:8" x14ac:dyDescent="0.2">
      <c r="A82" s="8"/>
      <c r="B82" s="34" t="s">
        <v>72</v>
      </c>
      <c r="C82" s="31">
        <v>8</v>
      </c>
      <c r="D82" s="9">
        <v>8</v>
      </c>
      <c r="E82" s="10">
        <f t="shared" si="11"/>
        <v>4.4868199663488503E-3</v>
      </c>
      <c r="F82" s="10">
        <f t="shared" si="12"/>
        <v>7.3461891643709825E-3</v>
      </c>
      <c r="G82" s="10">
        <f t="shared" si="14"/>
        <v>0</v>
      </c>
      <c r="H82" s="16">
        <f t="shared" si="13"/>
        <v>0</v>
      </c>
    </row>
    <row r="83" spans="1:8" x14ac:dyDescent="0.2">
      <c r="A83" s="8"/>
      <c r="B83" s="34" t="s">
        <v>73</v>
      </c>
      <c r="C83" s="31">
        <v>2</v>
      </c>
      <c r="D83" s="9">
        <v>0</v>
      </c>
      <c r="E83" s="10">
        <f t="shared" si="11"/>
        <v>1.1217049915872126E-3</v>
      </c>
      <c r="F83" s="10" t="str">
        <f t="shared" si="12"/>
        <v/>
      </c>
      <c r="G83" s="10">
        <f t="shared" si="14"/>
        <v>-1</v>
      </c>
      <c r="H83" s="16">
        <f t="shared" si="13"/>
        <v>-1.1217049915872126E-3</v>
      </c>
    </row>
    <row r="84" spans="1:8" x14ac:dyDescent="0.2">
      <c r="A84" s="8"/>
      <c r="B84" s="34" t="s">
        <v>74</v>
      </c>
      <c r="C84" s="31">
        <v>0</v>
      </c>
      <c r="D84" s="9">
        <v>1</v>
      </c>
      <c r="E84" s="10" t="str">
        <f t="shared" si="11"/>
        <v/>
      </c>
      <c r="F84" s="10">
        <f t="shared" si="12"/>
        <v>9.1827364554637281E-4</v>
      </c>
      <c r="G84" s="10">
        <f t="shared" si="14"/>
        <v>1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1</v>
      </c>
      <c r="D88" s="9">
        <v>4</v>
      </c>
      <c r="E88" s="10">
        <f t="shared" si="11"/>
        <v>5.6085249579360629E-4</v>
      </c>
      <c r="F88" s="10">
        <f t="shared" si="12"/>
        <v>3.6730945821854912E-3</v>
      </c>
      <c r="G88" s="10">
        <f t="shared" si="14"/>
        <v>3</v>
      </c>
      <c r="H88" s="16">
        <f t="shared" si="13"/>
        <v>1.6825574873808188E-3</v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4</v>
      </c>
      <c r="D92" s="9">
        <v>9</v>
      </c>
      <c r="E92" s="10">
        <f t="shared" si="11"/>
        <v>2.2434099831744251E-3</v>
      </c>
      <c r="F92" s="10">
        <f t="shared" si="12"/>
        <v>8.2644628099173556E-3</v>
      </c>
      <c r="G92" s="10">
        <f t="shared" si="14"/>
        <v>1.25</v>
      </c>
      <c r="H92" s="16">
        <f t="shared" si="13"/>
        <v>2.8042624789680315E-3</v>
      </c>
    </row>
    <row r="93" spans="1:8" x14ac:dyDescent="0.2">
      <c r="A93" s="8"/>
      <c r="B93" s="34" t="s">
        <v>83</v>
      </c>
      <c r="C93" s="31">
        <v>4</v>
      </c>
      <c r="D93" s="9">
        <v>2</v>
      </c>
      <c r="E93" s="10">
        <f t="shared" si="11"/>
        <v>2.2434099831744251E-3</v>
      </c>
      <c r="F93" s="10">
        <f t="shared" si="12"/>
        <v>1.8365472910927456E-3</v>
      </c>
      <c r="G93" s="10">
        <f t="shared" si="14"/>
        <v>-0.5</v>
      </c>
      <c r="H93" s="16">
        <f t="shared" si="13"/>
        <v>-1.1217049915872126E-3</v>
      </c>
    </row>
    <row r="94" spans="1:8" x14ac:dyDescent="0.2">
      <c r="A94" s="8"/>
      <c r="B94" s="34" t="s">
        <v>84</v>
      </c>
      <c r="C94" s="31">
        <v>10</v>
      </c>
      <c r="D94" s="9">
        <v>26</v>
      </c>
      <c r="E94" s="10">
        <f t="shared" si="11"/>
        <v>5.6085249579360631E-3</v>
      </c>
      <c r="F94" s="10">
        <f t="shared" si="12"/>
        <v>2.3875114784205693E-2</v>
      </c>
      <c r="G94" s="10">
        <f t="shared" si="14"/>
        <v>1.6</v>
      </c>
      <c r="H94" s="16">
        <f t="shared" si="13"/>
        <v>8.9736399326977006E-3</v>
      </c>
    </row>
    <row r="95" spans="1:8" x14ac:dyDescent="0.2">
      <c r="A95" s="8"/>
      <c r="B95" s="34" t="s">
        <v>85</v>
      </c>
      <c r="C95" s="31">
        <v>2</v>
      </c>
      <c r="D95" s="9">
        <v>6</v>
      </c>
      <c r="E95" s="10">
        <f t="shared" si="11"/>
        <v>1.1217049915872126E-3</v>
      </c>
      <c r="F95" s="10">
        <f t="shared" si="12"/>
        <v>5.5096418732782371E-3</v>
      </c>
      <c r="G95" s="10">
        <f t="shared" si="14"/>
        <v>2</v>
      </c>
      <c r="H95" s="16">
        <f t="shared" si="13"/>
        <v>2.2434099831744251E-3</v>
      </c>
    </row>
    <row r="96" spans="1:8" x14ac:dyDescent="0.2">
      <c r="A96" s="8"/>
      <c r="B96" s="34" t="s">
        <v>86</v>
      </c>
      <c r="C96" s="31">
        <v>2</v>
      </c>
      <c r="D96" s="9">
        <v>7</v>
      </c>
      <c r="E96" s="10">
        <f t="shared" si="11"/>
        <v>1.1217049915872126E-3</v>
      </c>
      <c r="F96" s="10">
        <f t="shared" si="12"/>
        <v>6.4279155188246093E-3</v>
      </c>
      <c r="G96" s="10">
        <f t="shared" si="14"/>
        <v>2.5</v>
      </c>
      <c r="H96" s="16">
        <f t="shared" si="13"/>
        <v>2.8042624789680315E-3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36</v>
      </c>
      <c r="D98" s="9">
        <v>48</v>
      </c>
      <c r="E98" s="10">
        <f t="shared" si="11"/>
        <v>2.0190689848569827E-2</v>
      </c>
      <c r="F98" s="10">
        <f t="shared" si="12"/>
        <v>4.4077134986225897E-2</v>
      </c>
      <c r="G98" s="10">
        <f t="shared" si="14"/>
        <v>0.33333333333333331</v>
      </c>
      <c r="H98" s="16">
        <f t="shared" si="13"/>
        <v>6.730229949523275E-3</v>
      </c>
    </row>
    <row r="99" spans="1:8" x14ac:dyDescent="0.2">
      <c r="A99" s="8"/>
      <c r="B99" s="34" t="s">
        <v>89</v>
      </c>
      <c r="C99" s="31">
        <v>12</v>
      </c>
      <c r="D99" s="9">
        <v>9</v>
      </c>
      <c r="E99" s="10">
        <f t="shared" si="11"/>
        <v>6.730229949523275E-3</v>
      </c>
      <c r="F99" s="10">
        <f t="shared" si="12"/>
        <v>8.2644628099173556E-3</v>
      </c>
      <c r="G99" s="10">
        <f t="shared" si="14"/>
        <v>-0.25</v>
      </c>
      <c r="H99" s="16">
        <f t="shared" si="13"/>
        <v>-1.6825574873808188E-3</v>
      </c>
    </row>
    <row r="100" spans="1:8" x14ac:dyDescent="0.2">
      <c r="A100" s="8"/>
      <c r="B100" s="34" t="s">
        <v>90</v>
      </c>
      <c r="C100" s="31">
        <v>16</v>
      </c>
      <c r="D100" s="9">
        <v>6</v>
      </c>
      <c r="E100" s="10">
        <f t="shared" si="11"/>
        <v>8.9736399326977006E-3</v>
      </c>
      <c r="F100" s="10">
        <f t="shared" si="12"/>
        <v>5.5096418732782371E-3</v>
      </c>
      <c r="G100" s="10">
        <f t="shared" si="14"/>
        <v>-0.625</v>
      </c>
      <c r="H100" s="16">
        <f t="shared" si="13"/>
        <v>-5.6085249579360631E-3</v>
      </c>
    </row>
    <row r="101" spans="1:8" x14ac:dyDescent="0.2">
      <c r="A101" s="8"/>
      <c r="B101" s="34" t="s">
        <v>91</v>
      </c>
      <c r="C101" s="31">
        <v>2</v>
      </c>
      <c r="D101" s="9">
        <v>5</v>
      </c>
      <c r="E101" s="10">
        <f t="shared" si="11"/>
        <v>1.1217049915872126E-3</v>
      </c>
      <c r="F101" s="10">
        <f t="shared" si="12"/>
        <v>4.5913682277318639E-3</v>
      </c>
      <c r="G101" s="10">
        <f t="shared" si="14"/>
        <v>1.5</v>
      </c>
      <c r="H101" s="16">
        <f t="shared" si="13"/>
        <v>1.6825574873808188E-3</v>
      </c>
    </row>
    <row r="102" spans="1:8" x14ac:dyDescent="0.2">
      <c r="A102" s="8"/>
      <c r="B102" s="34" t="s">
        <v>92</v>
      </c>
      <c r="C102" s="31">
        <v>0</v>
      </c>
      <c r="D102" s="9">
        <v>3</v>
      </c>
      <c r="E102" s="10" t="str">
        <f t="shared" si="11"/>
        <v/>
      </c>
      <c r="F102" s="10">
        <f t="shared" si="12"/>
        <v>2.7548209366391185E-3</v>
      </c>
      <c r="G102" s="10">
        <f t="shared" si="14"/>
        <v>1</v>
      </c>
      <c r="H102" s="16" t="str">
        <f t="shared" si="13"/>
        <v/>
      </c>
    </row>
    <row r="103" spans="1:8" x14ac:dyDescent="0.2">
      <c r="A103" s="8"/>
      <c r="B103" s="34" t="s">
        <v>93</v>
      </c>
      <c r="C103" s="31">
        <v>1</v>
      </c>
      <c r="D103" s="9">
        <v>0</v>
      </c>
      <c r="E103" s="10">
        <f t="shared" si="11"/>
        <v>5.6085249579360629E-4</v>
      </c>
      <c r="F103" s="10" t="str">
        <f t="shared" si="12"/>
        <v/>
      </c>
      <c r="G103" s="10">
        <f t="shared" si="14"/>
        <v>-1</v>
      </c>
      <c r="H103" s="16">
        <f t="shared" si="13"/>
        <v>-5.6085249579360629E-4</v>
      </c>
    </row>
    <row r="104" spans="1:8" x14ac:dyDescent="0.2">
      <c r="A104" s="8"/>
      <c r="B104" s="34" t="s">
        <v>94</v>
      </c>
      <c r="C104" s="3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13</v>
      </c>
      <c r="D106" s="9">
        <v>8</v>
      </c>
      <c r="E106" s="10">
        <f t="shared" si="11"/>
        <v>7.2910824453168814E-3</v>
      </c>
      <c r="F106" s="10">
        <f t="shared" si="12"/>
        <v>7.3461891643709825E-3</v>
      </c>
      <c r="G106" s="10">
        <f t="shared" si="14"/>
        <v>-0.38461538461538464</v>
      </c>
      <c r="H106" s="16">
        <f t="shared" si="13"/>
        <v>-2.8042624789680315E-3</v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1</v>
      </c>
      <c r="E108" s="10" t="str">
        <f t="shared" ref="E108:E139" si="15">+IF(C108=0,"",C108/C$76)</f>
        <v/>
      </c>
      <c r="F108" s="10">
        <f t="shared" ref="F108:F139" si="16">+IF(D108=0,"",D108/D$76)</f>
        <v>9.1827364554637281E-4</v>
      </c>
      <c r="G108" s="10">
        <f t="shared" si="14"/>
        <v>1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3</v>
      </c>
      <c r="D109" s="9">
        <v>2</v>
      </c>
      <c r="E109" s="10">
        <f t="shared" si="15"/>
        <v>1.6825574873808188E-3</v>
      </c>
      <c r="F109" s="10">
        <f t="shared" si="16"/>
        <v>1.8365472910927456E-3</v>
      </c>
      <c r="G109" s="10">
        <f t="shared" ref="G109:G140" si="18">+IF(AND(C109=0,D109=0)," ",IF(C109=0,1,IF(D109=0,-1,(D109-C109)/C109)))</f>
        <v>-0.33333333333333331</v>
      </c>
      <c r="H109" s="16">
        <f t="shared" si="17"/>
        <v>-5.6085249579360618E-4</v>
      </c>
    </row>
    <row r="110" spans="1:8" x14ac:dyDescent="0.2">
      <c r="A110" s="8"/>
      <c r="B110" s="34" t="s">
        <v>100</v>
      </c>
      <c r="C110" s="31">
        <v>15</v>
      </c>
      <c r="D110" s="9">
        <v>6</v>
      </c>
      <c r="E110" s="10">
        <f t="shared" si="15"/>
        <v>8.4127874369040942E-3</v>
      </c>
      <c r="F110" s="10">
        <f t="shared" si="16"/>
        <v>5.5096418732782371E-3</v>
      </c>
      <c r="G110" s="10">
        <f t="shared" si="18"/>
        <v>-0.6</v>
      </c>
      <c r="H110" s="16">
        <f t="shared" si="17"/>
        <v>-5.0476724621424567E-3</v>
      </c>
    </row>
    <row r="111" spans="1:8" x14ac:dyDescent="0.2">
      <c r="A111" s="8"/>
      <c r="B111" s="34" t="s">
        <v>101</v>
      </c>
      <c r="C111" s="31">
        <v>5</v>
      </c>
      <c r="D111" s="9">
        <v>7</v>
      </c>
      <c r="E111" s="10">
        <f t="shared" si="15"/>
        <v>2.8042624789680315E-3</v>
      </c>
      <c r="F111" s="10">
        <f t="shared" si="16"/>
        <v>6.4279155188246093E-3</v>
      </c>
      <c r="G111" s="10">
        <f t="shared" si="18"/>
        <v>0.4</v>
      </c>
      <c r="H111" s="16">
        <f t="shared" si="17"/>
        <v>1.1217049915872126E-3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10</v>
      </c>
      <c r="D113" s="9">
        <v>7</v>
      </c>
      <c r="E113" s="10">
        <f t="shared" si="15"/>
        <v>5.6085249579360631E-3</v>
      </c>
      <c r="F113" s="10">
        <f t="shared" si="16"/>
        <v>6.4279155188246093E-3</v>
      </c>
      <c r="G113" s="10">
        <f t="shared" si="18"/>
        <v>-0.3</v>
      </c>
      <c r="H113" s="16">
        <f t="shared" si="17"/>
        <v>-1.682557487380819E-3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4" t="s">
        <v>106</v>
      </c>
      <c r="C116" s="31">
        <v>1</v>
      </c>
      <c r="D116" s="9">
        <v>0</v>
      </c>
      <c r="E116" s="10">
        <f t="shared" si="15"/>
        <v>5.6085249579360629E-4</v>
      </c>
      <c r="F116" s="10" t="str">
        <f t="shared" si="16"/>
        <v/>
      </c>
      <c r="G116" s="10">
        <f t="shared" si="18"/>
        <v>-1</v>
      </c>
      <c r="H116" s="16">
        <f t="shared" si="17"/>
        <v>-5.6085249579360629E-4</v>
      </c>
    </row>
    <row r="117" spans="1:8" x14ac:dyDescent="0.2">
      <c r="A117" s="8"/>
      <c r="B117" s="34" t="s">
        <v>107</v>
      </c>
      <c r="C117" s="31">
        <v>7</v>
      </c>
      <c r="D117" s="9">
        <v>0</v>
      </c>
      <c r="E117" s="10">
        <f t="shared" si="15"/>
        <v>3.9259674705552439E-3</v>
      </c>
      <c r="F117" s="10" t="str">
        <f t="shared" si="16"/>
        <v/>
      </c>
      <c r="G117" s="10">
        <f t="shared" si="18"/>
        <v>-1</v>
      </c>
      <c r="H117" s="16">
        <f t="shared" si="17"/>
        <v>-3.9259674705552439E-3</v>
      </c>
    </row>
    <row r="118" spans="1:8" x14ac:dyDescent="0.2">
      <c r="A118" s="8"/>
      <c r="B118" s="34" t="s">
        <v>108</v>
      </c>
      <c r="C118" s="31">
        <v>404</v>
      </c>
      <c r="D118" s="9">
        <v>14</v>
      </c>
      <c r="E118" s="10">
        <f t="shared" si="15"/>
        <v>0.22658440830061694</v>
      </c>
      <c r="F118" s="10">
        <f t="shared" si="16"/>
        <v>1.2855831037649219E-2</v>
      </c>
      <c r="G118" s="10">
        <f t="shared" si="18"/>
        <v>-0.96534653465346532</v>
      </c>
      <c r="H118" s="16">
        <f t="shared" si="17"/>
        <v>-0.21873247335950644</v>
      </c>
    </row>
    <row r="119" spans="1:8" ht="25.5" x14ac:dyDescent="0.2">
      <c r="A119" s="8"/>
      <c r="B119" s="34" t="s">
        <v>109</v>
      </c>
      <c r="C119" s="31">
        <v>3</v>
      </c>
      <c r="D119" s="9">
        <v>15</v>
      </c>
      <c r="E119" s="10">
        <f t="shared" si="15"/>
        <v>1.6825574873808188E-3</v>
      </c>
      <c r="F119" s="10">
        <f t="shared" si="16"/>
        <v>1.3774104683195593E-2</v>
      </c>
      <c r="G119" s="10">
        <f t="shared" si="18"/>
        <v>4</v>
      </c>
      <c r="H119" s="16">
        <f t="shared" si="17"/>
        <v>6.730229949523275E-3</v>
      </c>
    </row>
    <row r="120" spans="1:8" ht="25.5" x14ac:dyDescent="0.2">
      <c r="A120" s="8"/>
      <c r="B120" s="34" t="s">
        <v>110</v>
      </c>
      <c r="C120" s="31">
        <v>199</v>
      </c>
      <c r="D120" s="9">
        <v>24</v>
      </c>
      <c r="E120" s="10">
        <f t="shared" si="15"/>
        <v>0.11160964666292765</v>
      </c>
      <c r="F120" s="10">
        <f t="shared" si="16"/>
        <v>2.2038567493112948E-2</v>
      </c>
      <c r="G120" s="10">
        <f t="shared" si="18"/>
        <v>-0.87939698492462315</v>
      </c>
      <c r="H120" s="16">
        <f t="shared" si="17"/>
        <v>-9.8149186763881097E-2</v>
      </c>
    </row>
    <row r="121" spans="1:8" x14ac:dyDescent="0.2">
      <c r="A121" s="8"/>
      <c r="B121" s="34" t="s">
        <v>111</v>
      </c>
      <c r="C121" s="31">
        <v>1</v>
      </c>
      <c r="D121" s="9">
        <v>3</v>
      </c>
      <c r="E121" s="10">
        <f t="shared" si="15"/>
        <v>5.6085249579360629E-4</v>
      </c>
      <c r="F121" s="10">
        <f t="shared" si="16"/>
        <v>2.7548209366391185E-3</v>
      </c>
      <c r="G121" s="10">
        <f t="shared" si="18"/>
        <v>2</v>
      </c>
      <c r="H121" s="16">
        <f t="shared" si="17"/>
        <v>1.1217049915872126E-3</v>
      </c>
    </row>
    <row r="122" spans="1:8" x14ac:dyDescent="0.2">
      <c r="A122" s="8"/>
      <c r="B122" s="34" t="s">
        <v>112</v>
      </c>
      <c r="C122" s="31">
        <v>20</v>
      </c>
      <c r="D122" s="9">
        <v>17</v>
      </c>
      <c r="E122" s="10">
        <f t="shared" si="15"/>
        <v>1.1217049915872126E-2</v>
      </c>
      <c r="F122" s="10">
        <f t="shared" si="16"/>
        <v>1.5610651974288337E-2</v>
      </c>
      <c r="G122" s="10">
        <f t="shared" si="18"/>
        <v>-0.15</v>
      </c>
      <c r="H122" s="16">
        <f t="shared" si="17"/>
        <v>-1.682557487380819E-3</v>
      </c>
    </row>
    <row r="123" spans="1:8" x14ac:dyDescent="0.2">
      <c r="A123" s="8"/>
      <c r="B123" s="34" t="s">
        <v>113</v>
      </c>
      <c r="C123" s="31">
        <v>4</v>
      </c>
      <c r="D123" s="9">
        <v>2</v>
      </c>
      <c r="E123" s="10">
        <f t="shared" si="15"/>
        <v>2.2434099831744251E-3</v>
      </c>
      <c r="F123" s="10">
        <f t="shared" si="16"/>
        <v>1.8365472910927456E-3</v>
      </c>
      <c r="G123" s="10">
        <f t="shared" si="18"/>
        <v>-0.5</v>
      </c>
      <c r="H123" s="16">
        <f t="shared" si="17"/>
        <v>-1.1217049915872126E-3</v>
      </c>
    </row>
    <row r="124" spans="1:8" x14ac:dyDescent="0.2">
      <c r="A124" s="8"/>
      <c r="B124" s="34" t="s">
        <v>114</v>
      </c>
      <c r="C124" s="31">
        <v>2</v>
      </c>
      <c r="D124" s="9">
        <v>1</v>
      </c>
      <c r="E124" s="10">
        <f t="shared" si="15"/>
        <v>1.1217049915872126E-3</v>
      </c>
      <c r="F124" s="10">
        <f t="shared" si="16"/>
        <v>9.1827364554637281E-4</v>
      </c>
      <c r="G124" s="10">
        <f t="shared" si="18"/>
        <v>-0.5</v>
      </c>
      <c r="H124" s="16">
        <f t="shared" si="17"/>
        <v>-5.6085249579360629E-4</v>
      </c>
    </row>
    <row r="125" spans="1:8" x14ac:dyDescent="0.2">
      <c r="A125" s="8"/>
      <c r="B125" s="34" t="s">
        <v>115</v>
      </c>
      <c r="C125" s="3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4</v>
      </c>
      <c r="D127" s="9">
        <v>7</v>
      </c>
      <c r="E127" s="10">
        <f t="shared" si="15"/>
        <v>2.2434099831744251E-3</v>
      </c>
      <c r="F127" s="10">
        <f t="shared" si="16"/>
        <v>6.4279155188246093E-3</v>
      </c>
      <c r="G127" s="10">
        <f t="shared" si="18"/>
        <v>0.75</v>
      </c>
      <c r="H127" s="16">
        <f t="shared" si="17"/>
        <v>1.6825574873808188E-3</v>
      </c>
    </row>
    <row r="128" spans="1:8" x14ac:dyDescent="0.2">
      <c r="A128" s="8"/>
      <c r="B128" s="34" t="s">
        <v>118</v>
      </c>
      <c r="C128" s="31">
        <v>8</v>
      </c>
      <c r="D128" s="9">
        <v>5</v>
      </c>
      <c r="E128" s="10">
        <f t="shared" si="15"/>
        <v>4.4868199663488503E-3</v>
      </c>
      <c r="F128" s="10">
        <f t="shared" si="16"/>
        <v>4.5913682277318639E-3</v>
      </c>
      <c r="G128" s="10">
        <f t="shared" si="18"/>
        <v>-0.375</v>
      </c>
      <c r="H128" s="16">
        <f t="shared" si="17"/>
        <v>-1.6825574873808188E-3</v>
      </c>
    </row>
    <row r="129" spans="1:8" x14ac:dyDescent="0.2">
      <c r="A129" s="8"/>
      <c r="B129" s="34" t="s">
        <v>119</v>
      </c>
      <c r="C129" s="31">
        <v>21</v>
      </c>
      <c r="D129" s="9">
        <v>6</v>
      </c>
      <c r="E129" s="10">
        <f t="shared" si="15"/>
        <v>1.1777902411665733E-2</v>
      </c>
      <c r="F129" s="10">
        <f t="shared" si="16"/>
        <v>5.5096418732782371E-3</v>
      </c>
      <c r="G129" s="10">
        <f t="shared" si="18"/>
        <v>-0.7142857142857143</v>
      </c>
      <c r="H129" s="16">
        <f t="shared" si="17"/>
        <v>-8.4127874369040942E-3</v>
      </c>
    </row>
    <row r="130" spans="1:8" x14ac:dyDescent="0.2">
      <c r="A130" s="8"/>
      <c r="B130" s="34" t="s">
        <v>120</v>
      </c>
      <c r="C130" s="31">
        <v>32</v>
      </c>
      <c r="D130" s="9">
        <v>2</v>
      </c>
      <c r="E130" s="10">
        <f t="shared" si="15"/>
        <v>1.7947279865395401E-2</v>
      </c>
      <c r="F130" s="10">
        <f t="shared" si="16"/>
        <v>1.8365472910927456E-3</v>
      </c>
      <c r="G130" s="10">
        <f t="shared" si="18"/>
        <v>-0.9375</v>
      </c>
      <c r="H130" s="16">
        <f t="shared" si="17"/>
        <v>-1.6825574873808188E-2</v>
      </c>
    </row>
    <row r="131" spans="1:8" x14ac:dyDescent="0.2">
      <c r="A131" s="8"/>
      <c r="B131" s="34" t="s">
        <v>121</v>
      </c>
      <c r="C131" s="31">
        <v>9</v>
      </c>
      <c r="D131" s="9">
        <v>3</v>
      </c>
      <c r="E131" s="10">
        <f t="shared" si="15"/>
        <v>5.0476724621424567E-3</v>
      </c>
      <c r="F131" s="10">
        <f t="shared" si="16"/>
        <v>2.7548209366391185E-3</v>
      </c>
      <c r="G131" s="10">
        <f t="shared" si="18"/>
        <v>-0.66666666666666663</v>
      </c>
      <c r="H131" s="16">
        <f t="shared" si="17"/>
        <v>-3.3651149747616375E-3</v>
      </c>
    </row>
    <row r="132" spans="1:8" x14ac:dyDescent="0.2">
      <c r="A132" s="8"/>
      <c r="B132" s="34" t="s">
        <v>122</v>
      </c>
      <c r="C132" s="31">
        <v>23</v>
      </c>
      <c r="D132" s="9">
        <v>22</v>
      </c>
      <c r="E132" s="10">
        <f t="shared" si="15"/>
        <v>1.2899607403252944E-2</v>
      </c>
      <c r="F132" s="10">
        <f t="shared" si="16"/>
        <v>2.0202020202020204E-2</v>
      </c>
      <c r="G132" s="10">
        <f t="shared" si="18"/>
        <v>-4.3478260869565216E-2</v>
      </c>
      <c r="H132" s="16">
        <f t="shared" si="17"/>
        <v>-5.6085249579360618E-4</v>
      </c>
    </row>
    <row r="133" spans="1:8" x14ac:dyDescent="0.2">
      <c r="A133" s="8"/>
      <c r="B133" s="34" t="s">
        <v>123</v>
      </c>
      <c r="C133" s="31">
        <v>8</v>
      </c>
      <c r="D133" s="9">
        <v>2</v>
      </c>
      <c r="E133" s="10">
        <f t="shared" si="15"/>
        <v>4.4868199663488503E-3</v>
      </c>
      <c r="F133" s="10">
        <f t="shared" si="16"/>
        <v>1.8365472910927456E-3</v>
      </c>
      <c r="G133" s="10">
        <f t="shared" si="18"/>
        <v>-0.75</v>
      </c>
      <c r="H133" s="16">
        <f t="shared" si="17"/>
        <v>-3.3651149747616375E-3</v>
      </c>
    </row>
    <row r="134" spans="1:8" x14ac:dyDescent="0.2">
      <c r="A134" s="8"/>
      <c r="B134" s="34" t="s">
        <v>124</v>
      </c>
      <c r="C134" s="31">
        <v>11</v>
      </c>
      <c r="D134" s="9">
        <v>8</v>
      </c>
      <c r="E134" s="10">
        <f t="shared" si="15"/>
        <v>6.1693774537296695E-3</v>
      </c>
      <c r="F134" s="10">
        <f t="shared" si="16"/>
        <v>7.3461891643709825E-3</v>
      </c>
      <c r="G134" s="10">
        <f t="shared" si="18"/>
        <v>-0.27272727272727271</v>
      </c>
      <c r="H134" s="16">
        <f t="shared" si="17"/>
        <v>-1.6825574873808188E-3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29</v>
      </c>
      <c r="D136" s="9">
        <v>26</v>
      </c>
      <c r="E136" s="10">
        <f t="shared" si="15"/>
        <v>1.6264722378014584E-2</v>
      </c>
      <c r="F136" s="10">
        <f t="shared" si="16"/>
        <v>2.3875114784205693E-2</v>
      </c>
      <c r="G136" s="10">
        <f t="shared" si="18"/>
        <v>-0.10344827586206896</v>
      </c>
      <c r="H136" s="16">
        <f t="shared" si="17"/>
        <v>-1.682557487380819E-3</v>
      </c>
    </row>
    <row r="137" spans="1:8" x14ac:dyDescent="0.2">
      <c r="A137" s="8"/>
      <c r="B137" s="34" t="s">
        <v>127</v>
      </c>
      <c r="C137" s="31">
        <v>2</v>
      </c>
      <c r="D137" s="9">
        <v>2</v>
      </c>
      <c r="E137" s="10">
        <f t="shared" si="15"/>
        <v>1.1217049915872126E-3</v>
      </c>
      <c r="F137" s="10">
        <f t="shared" si="16"/>
        <v>1.8365472910927456E-3</v>
      </c>
      <c r="G137" s="10">
        <f t="shared" si="18"/>
        <v>0</v>
      </c>
      <c r="H137" s="16">
        <f t="shared" si="17"/>
        <v>0</v>
      </c>
    </row>
    <row r="138" spans="1:8" x14ac:dyDescent="0.2">
      <c r="A138" s="8"/>
      <c r="B138" s="34" t="s">
        <v>128</v>
      </c>
      <c r="C138" s="31">
        <v>1</v>
      </c>
      <c r="D138" s="9">
        <v>1</v>
      </c>
      <c r="E138" s="10">
        <f t="shared" si="15"/>
        <v>5.6085249579360629E-4</v>
      </c>
      <c r="F138" s="10">
        <f t="shared" si="16"/>
        <v>9.1827364554637281E-4</v>
      </c>
      <c r="G138" s="10">
        <f t="shared" si="18"/>
        <v>0</v>
      </c>
      <c r="H138" s="16">
        <f t="shared" si="17"/>
        <v>0</v>
      </c>
    </row>
    <row r="139" spans="1:8" ht="15.75" customHeight="1" x14ac:dyDescent="0.2">
      <c r="A139" s="8"/>
      <c r="B139" s="34" t="s">
        <v>129</v>
      </c>
      <c r="C139" s="31">
        <v>643</v>
      </c>
      <c r="D139" s="9">
        <v>534</v>
      </c>
      <c r="E139" s="10">
        <f t="shared" si="15"/>
        <v>0.36062815479528881</v>
      </c>
      <c r="F139" s="10">
        <f t="shared" si="16"/>
        <v>0.4903581267217631</v>
      </c>
      <c r="G139" s="10">
        <f t="shared" si="18"/>
        <v>-0.16951788491446346</v>
      </c>
      <c r="H139" s="16">
        <f t="shared" si="17"/>
        <v>-6.1132922041503085E-2</v>
      </c>
    </row>
    <row r="140" spans="1:8" x14ac:dyDescent="0.2">
      <c r="A140" s="8"/>
      <c r="B140" s="34" t="s">
        <v>130</v>
      </c>
      <c r="C140" s="31">
        <v>1</v>
      </c>
      <c r="D140" s="9">
        <v>8</v>
      </c>
      <c r="E140" s="10">
        <f t="shared" ref="E140:E175" si="19">+IF(C140=0,"",C140/C$76)</f>
        <v>5.6085249579360629E-4</v>
      </c>
      <c r="F140" s="10">
        <f t="shared" ref="F140:F175" si="20">+IF(D140=0,"",D140/D$76)</f>
        <v>7.3461891643709825E-3</v>
      </c>
      <c r="G140" s="10">
        <f t="shared" si="18"/>
        <v>7</v>
      </c>
      <c r="H140" s="16">
        <f t="shared" ref="H140:H171" si="21">+IF(OR(AND(E140=""),(G140="")),"",E140*G140)</f>
        <v>3.9259674705552439E-3</v>
      </c>
    </row>
    <row r="141" spans="1:8" x14ac:dyDescent="0.2">
      <c r="A141" s="8"/>
      <c r="B141" s="34" t="s">
        <v>131</v>
      </c>
      <c r="C141" s="31">
        <v>2</v>
      </c>
      <c r="D141" s="9">
        <v>2</v>
      </c>
      <c r="E141" s="10">
        <f t="shared" si="19"/>
        <v>1.1217049915872126E-3</v>
      </c>
      <c r="F141" s="10">
        <f t="shared" si="20"/>
        <v>1.8365472910927456E-3</v>
      </c>
      <c r="G141" s="10">
        <f t="shared" ref="G141:G175" si="22">+IF(AND(C141=0,D141=0)," ",IF(C141=0,1,IF(D141=0,-1,(D141-C141)/C141)))</f>
        <v>0</v>
      </c>
      <c r="H141" s="16">
        <f t="shared" si="21"/>
        <v>0</v>
      </c>
    </row>
    <row r="142" spans="1:8" x14ac:dyDescent="0.2">
      <c r="A142" s="8"/>
      <c r="B142" s="34" t="s">
        <v>132</v>
      </c>
      <c r="C142" s="31">
        <v>1</v>
      </c>
      <c r="D142" s="9">
        <v>1</v>
      </c>
      <c r="E142" s="10">
        <f t="shared" si="19"/>
        <v>5.6085249579360629E-4</v>
      </c>
      <c r="F142" s="10">
        <f t="shared" si="20"/>
        <v>9.1827364554637281E-4</v>
      </c>
      <c r="G142" s="10">
        <f t="shared" si="22"/>
        <v>0</v>
      </c>
      <c r="H142" s="16">
        <f t="shared" si="21"/>
        <v>0</v>
      </c>
    </row>
    <row r="143" spans="1:8" x14ac:dyDescent="0.2">
      <c r="A143" s="8"/>
      <c r="B143" s="34" t="s">
        <v>133</v>
      </c>
      <c r="C143" s="31">
        <v>1</v>
      </c>
      <c r="D143" s="9">
        <v>1</v>
      </c>
      <c r="E143" s="10">
        <f t="shared" si="19"/>
        <v>5.6085249579360629E-4</v>
      </c>
      <c r="F143" s="10">
        <f t="shared" si="20"/>
        <v>9.1827364554637281E-4</v>
      </c>
      <c r="G143" s="10">
        <f t="shared" si="22"/>
        <v>0</v>
      </c>
      <c r="H143" s="16">
        <f t="shared" si="21"/>
        <v>0</v>
      </c>
    </row>
    <row r="144" spans="1:8" x14ac:dyDescent="0.2">
      <c r="A144" s="8"/>
      <c r="B144" s="34" t="s">
        <v>134</v>
      </c>
      <c r="C144" s="31">
        <v>6</v>
      </c>
      <c r="D144" s="9">
        <v>2</v>
      </c>
      <c r="E144" s="10">
        <f t="shared" si="19"/>
        <v>3.3651149747616375E-3</v>
      </c>
      <c r="F144" s="10">
        <f t="shared" si="20"/>
        <v>1.8365472910927456E-3</v>
      </c>
      <c r="G144" s="10">
        <f t="shared" si="22"/>
        <v>-0.66666666666666663</v>
      </c>
      <c r="H144" s="16">
        <f t="shared" si="21"/>
        <v>-2.2434099831744247E-3</v>
      </c>
    </row>
    <row r="145" spans="1:8" x14ac:dyDescent="0.2">
      <c r="A145" s="8"/>
      <c r="B145" s="34" t="s">
        <v>135</v>
      </c>
      <c r="C145" s="31">
        <v>3</v>
      </c>
      <c r="D145" s="9">
        <v>4</v>
      </c>
      <c r="E145" s="10">
        <f t="shared" si="19"/>
        <v>1.6825574873808188E-3</v>
      </c>
      <c r="F145" s="10">
        <f t="shared" si="20"/>
        <v>3.6730945821854912E-3</v>
      </c>
      <c r="G145" s="10">
        <f t="shared" si="22"/>
        <v>0.33333333333333331</v>
      </c>
      <c r="H145" s="16">
        <f t="shared" si="21"/>
        <v>5.6085249579360618E-4</v>
      </c>
    </row>
    <row r="146" spans="1:8" x14ac:dyDescent="0.2">
      <c r="A146" s="8"/>
      <c r="B146" s="34" t="s">
        <v>136</v>
      </c>
      <c r="C146" s="31">
        <v>1</v>
      </c>
      <c r="D146" s="9">
        <v>0</v>
      </c>
      <c r="E146" s="10">
        <f t="shared" si="19"/>
        <v>5.6085249579360629E-4</v>
      </c>
      <c r="F146" s="10" t="str">
        <f t="shared" si="20"/>
        <v/>
      </c>
      <c r="G146" s="10">
        <f t="shared" si="22"/>
        <v>-1</v>
      </c>
      <c r="H146" s="16">
        <f t="shared" si="21"/>
        <v>-5.6085249579360629E-4</v>
      </c>
    </row>
    <row r="147" spans="1:8" x14ac:dyDescent="0.2">
      <c r="A147" s="8"/>
      <c r="B147" s="34" t="s">
        <v>137</v>
      </c>
      <c r="C147" s="31">
        <v>2</v>
      </c>
      <c r="D147" s="9">
        <v>0</v>
      </c>
      <c r="E147" s="10">
        <f t="shared" si="19"/>
        <v>1.1217049915872126E-3</v>
      </c>
      <c r="F147" s="10" t="str">
        <f t="shared" si="20"/>
        <v/>
      </c>
      <c r="G147" s="10">
        <f t="shared" si="22"/>
        <v>-1</v>
      </c>
      <c r="H147" s="16">
        <f t="shared" si="21"/>
        <v>-1.1217049915872126E-3</v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1</v>
      </c>
      <c r="D149" s="9">
        <v>1</v>
      </c>
      <c r="E149" s="10">
        <f t="shared" si="19"/>
        <v>5.6085249579360629E-4</v>
      </c>
      <c r="F149" s="10">
        <f t="shared" si="20"/>
        <v>9.1827364554637281E-4</v>
      </c>
      <c r="G149" s="10">
        <f t="shared" si="22"/>
        <v>0</v>
      </c>
      <c r="H149" s="16">
        <f t="shared" si="21"/>
        <v>0</v>
      </c>
    </row>
    <row r="150" spans="1:8" ht="25.5" x14ac:dyDescent="0.2">
      <c r="A150" s="8"/>
      <c r="B150" s="34" t="s">
        <v>140</v>
      </c>
      <c r="C150" s="31">
        <v>2</v>
      </c>
      <c r="D150" s="9">
        <v>3</v>
      </c>
      <c r="E150" s="10">
        <f t="shared" si="19"/>
        <v>1.1217049915872126E-3</v>
      </c>
      <c r="F150" s="10">
        <f t="shared" si="20"/>
        <v>2.7548209366391185E-3</v>
      </c>
      <c r="G150" s="10">
        <f t="shared" si="22"/>
        <v>0.5</v>
      </c>
      <c r="H150" s="16">
        <f t="shared" si="21"/>
        <v>5.6085249579360629E-4</v>
      </c>
    </row>
    <row r="151" spans="1:8" ht="25.5" x14ac:dyDescent="0.2">
      <c r="A151" s="8"/>
      <c r="B151" s="34" t="s">
        <v>141</v>
      </c>
      <c r="C151" s="31">
        <v>33</v>
      </c>
      <c r="D151" s="9">
        <v>62</v>
      </c>
      <c r="E151" s="10">
        <f t="shared" si="19"/>
        <v>1.8508132361189006E-2</v>
      </c>
      <c r="F151" s="10">
        <f t="shared" si="20"/>
        <v>5.6932966023875112E-2</v>
      </c>
      <c r="G151" s="10">
        <f t="shared" si="22"/>
        <v>0.87878787878787878</v>
      </c>
      <c r="H151" s="16">
        <f t="shared" si="21"/>
        <v>1.626472237801458E-2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1</v>
      </c>
      <c r="D160" s="9">
        <v>3</v>
      </c>
      <c r="E160" s="10">
        <f t="shared" si="19"/>
        <v>5.6085249579360629E-4</v>
      </c>
      <c r="F160" s="10">
        <f t="shared" si="20"/>
        <v>2.7548209366391185E-3</v>
      </c>
      <c r="G160" s="10">
        <f t="shared" si="22"/>
        <v>2</v>
      </c>
      <c r="H160" s="16">
        <f t="shared" si="21"/>
        <v>1.1217049915872126E-3</v>
      </c>
    </row>
    <row r="161" spans="1:8" x14ac:dyDescent="0.2">
      <c r="A161" s="8"/>
      <c r="B161" s="34" t="s">
        <v>151</v>
      </c>
      <c r="C161" s="31">
        <v>3</v>
      </c>
      <c r="D161" s="9">
        <v>12</v>
      </c>
      <c r="E161" s="10">
        <f t="shared" si="19"/>
        <v>1.6825574873808188E-3</v>
      </c>
      <c r="F161" s="10">
        <f t="shared" si="20"/>
        <v>1.1019283746556474E-2</v>
      </c>
      <c r="G161" s="10">
        <f t="shared" si="22"/>
        <v>3</v>
      </c>
      <c r="H161" s="16">
        <f t="shared" si="21"/>
        <v>5.0476724621424558E-3</v>
      </c>
    </row>
    <row r="162" spans="1:8" x14ac:dyDescent="0.2">
      <c r="A162" s="8"/>
      <c r="B162" s="34" t="s">
        <v>152</v>
      </c>
      <c r="C162" s="31">
        <v>1</v>
      </c>
      <c r="D162" s="9">
        <v>1</v>
      </c>
      <c r="E162" s="10">
        <f t="shared" si="19"/>
        <v>5.6085249579360629E-4</v>
      </c>
      <c r="F162" s="10">
        <f t="shared" si="20"/>
        <v>9.1827364554637281E-4</v>
      </c>
      <c r="G162" s="10">
        <f t="shared" si="22"/>
        <v>0</v>
      </c>
      <c r="H162" s="16">
        <f t="shared" si="21"/>
        <v>0</v>
      </c>
    </row>
    <row r="163" spans="1:8" ht="25.5" x14ac:dyDescent="0.2">
      <c r="A163" s="8"/>
      <c r="B163" s="34" t="s">
        <v>153</v>
      </c>
      <c r="C163" s="31">
        <v>2</v>
      </c>
      <c r="D163" s="9">
        <v>1</v>
      </c>
      <c r="E163" s="10">
        <f t="shared" si="19"/>
        <v>1.1217049915872126E-3</v>
      </c>
      <c r="F163" s="10">
        <f t="shared" si="20"/>
        <v>9.1827364554637281E-4</v>
      </c>
      <c r="G163" s="10">
        <f t="shared" si="22"/>
        <v>-0.5</v>
      </c>
      <c r="H163" s="16">
        <f t="shared" si="21"/>
        <v>-5.6085249579360629E-4</v>
      </c>
    </row>
    <row r="164" spans="1:8" x14ac:dyDescent="0.2">
      <c r="A164" s="8"/>
      <c r="B164" s="34" t="s">
        <v>154</v>
      </c>
      <c r="C164" s="31">
        <v>4</v>
      </c>
      <c r="D164" s="9">
        <v>3</v>
      </c>
      <c r="E164" s="10">
        <f t="shared" si="19"/>
        <v>2.2434099831744251E-3</v>
      </c>
      <c r="F164" s="10">
        <f t="shared" si="20"/>
        <v>2.7548209366391185E-3</v>
      </c>
      <c r="G164" s="10">
        <f t="shared" si="22"/>
        <v>-0.25</v>
      </c>
      <c r="H164" s="16">
        <f t="shared" si="21"/>
        <v>-5.6085249579360629E-4</v>
      </c>
    </row>
    <row r="165" spans="1:8" ht="25.5" x14ac:dyDescent="0.2">
      <c r="A165" s="8"/>
      <c r="B165" s="34" t="s">
        <v>155</v>
      </c>
      <c r="C165" s="31">
        <v>3</v>
      </c>
      <c r="D165" s="9">
        <v>4</v>
      </c>
      <c r="E165" s="10">
        <f t="shared" si="19"/>
        <v>1.6825574873808188E-3</v>
      </c>
      <c r="F165" s="10">
        <f t="shared" si="20"/>
        <v>3.6730945821854912E-3</v>
      </c>
      <c r="G165" s="10">
        <f t="shared" si="22"/>
        <v>0.33333333333333331</v>
      </c>
      <c r="H165" s="16">
        <f t="shared" si="21"/>
        <v>5.6085249579360618E-4</v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25</v>
      </c>
      <c r="D172" s="9">
        <v>29</v>
      </c>
      <c r="E172" s="10">
        <f t="shared" si="19"/>
        <v>1.4021312394840156E-2</v>
      </c>
      <c r="F172" s="10">
        <f t="shared" si="20"/>
        <v>2.6629935720844811E-2</v>
      </c>
      <c r="G172" s="10">
        <f t="shared" si="22"/>
        <v>0.16</v>
      </c>
      <c r="H172" s="16">
        <f t="shared" ref="H172:H203" si="23">+IF(OR(AND(E172=""),(G172="")),"",E172*G172)</f>
        <v>2.2434099831744251E-3</v>
      </c>
    </row>
    <row r="173" spans="1:8" ht="25.5" x14ac:dyDescent="0.2">
      <c r="A173" s="8"/>
      <c r="B173" s="34" t="s">
        <v>163</v>
      </c>
      <c r="C173" s="31">
        <v>1</v>
      </c>
      <c r="D173" s="9">
        <v>1</v>
      </c>
      <c r="E173" s="10">
        <f t="shared" si="19"/>
        <v>5.6085249579360629E-4</v>
      </c>
      <c r="F173" s="10">
        <f t="shared" si="20"/>
        <v>9.1827364554637281E-4</v>
      </c>
      <c r="G173" s="10">
        <f t="shared" si="22"/>
        <v>0</v>
      </c>
      <c r="H173" s="16">
        <f t="shared" si="23"/>
        <v>0</v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1467</v>
      </c>
      <c r="D181" s="30">
        <f>SUM(D182:D356)</f>
        <v>1018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-0.30606680299931832</v>
      </c>
      <c r="H181" s="40">
        <f t="shared" ref="H181:H212" si="26">+IF(OR(AND(E181=""),(G181="")),"",E181*G181)</f>
        <v>-0.30606680299931832</v>
      </c>
    </row>
    <row r="182" spans="1:8" x14ac:dyDescent="0.2">
      <c r="A182" s="8"/>
      <c r="B182" s="33" t="s">
        <v>166</v>
      </c>
      <c r="C182" s="39">
        <v>12</v>
      </c>
      <c r="D182" s="36">
        <v>7</v>
      </c>
      <c r="E182" s="37">
        <f t="shared" si="24"/>
        <v>8.1799591002044997E-3</v>
      </c>
      <c r="F182" s="37">
        <f t="shared" si="25"/>
        <v>6.8762278978389E-3</v>
      </c>
      <c r="G182" s="37">
        <f t="shared" ref="G182:G213" si="27">+IF(AND(C182=0,D182=0)," ",IF(C182=0,1,IF(D182=0,-1,(D182-C182)/C182)))</f>
        <v>-0.41666666666666669</v>
      </c>
      <c r="H182" s="38">
        <f t="shared" si="26"/>
        <v>-3.408316291751875E-3</v>
      </c>
    </row>
    <row r="183" spans="1:8" x14ac:dyDescent="0.2">
      <c r="A183" s="8"/>
      <c r="B183" s="34" t="s">
        <v>167</v>
      </c>
      <c r="C183" s="31">
        <v>5</v>
      </c>
      <c r="D183" s="9">
        <v>3</v>
      </c>
      <c r="E183" s="10">
        <f t="shared" si="24"/>
        <v>3.4083162917518746E-3</v>
      </c>
      <c r="F183" s="10">
        <f t="shared" si="25"/>
        <v>2.9469548133595285E-3</v>
      </c>
      <c r="G183" s="10">
        <f t="shared" si="27"/>
        <v>-0.4</v>
      </c>
      <c r="H183" s="16">
        <f t="shared" si="26"/>
        <v>-1.3633265167007499E-3</v>
      </c>
    </row>
    <row r="184" spans="1:8" ht="38.25" x14ac:dyDescent="0.2">
      <c r="A184" s="8"/>
      <c r="B184" s="34" t="s">
        <v>168</v>
      </c>
      <c r="C184" s="31">
        <v>3</v>
      </c>
      <c r="D184" s="9">
        <v>3</v>
      </c>
      <c r="E184" s="10">
        <f t="shared" si="24"/>
        <v>2.0449897750511249E-3</v>
      </c>
      <c r="F184" s="10">
        <f t="shared" si="25"/>
        <v>2.9469548133595285E-3</v>
      </c>
      <c r="G184" s="10">
        <f t="shared" si="27"/>
        <v>0</v>
      </c>
      <c r="H184" s="16">
        <f t="shared" si="26"/>
        <v>0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75</v>
      </c>
      <c r="D186" s="9">
        <v>12</v>
      </c>
      <c r="E186" s="10">
        <f t="shared" si="24"/>
        <v>5.112474437627812E-2</v>
      </c>
      <c r="F186" s="10">
        <f t="shared" si="25"/>
        <v>1.1787819253438114E-2</v>
      </c>
      <c r="G186" s="10">
        <f t="shared" si="27"/>
        <v>-0.84</v>
      </c>
      <c r="H186" s="16">
        <f t="shared" si="26"/>
        <v>-4.2944785276073622E-2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62</v>
      </c>
      <c r="D188" s="9">
        <v>93</v>
      </c>
      <c r="E188" s="10">
        <f t="shared" si="24"/>
        <v>4.2263122017723247E-2</v>
      </c>
      <c r="F188" s="10">
        <f t="shared" si="25"/>
        <v>9.1355599214145378E-2</v>
      </c>
      <c r="G188" s="10">
        <f t="shared" si="27"/>
        <v>0.5</v>
      </c>
      <c r="H188" s="16">
        <f t="shared" si="26"/>
        <v>2.1131561008861623E-2</v>
      </c>
    </row>
    <row r="189" spans="1:8" x14ac:dyDescent="0.2">
      <c r="A189" s="8"/>
      <c r="B189" s="34" t="s">
        <v>173</v>
      </c>
      <c r="C189" s="31">
        <v>6</v>
      </c>
      <c r="D189" s="9">
        <v>10</v>
      </c>
      <c r="E189" s="10">
        <f t="shared" si="24"/>
        <v>4.0899795501022499E-3</v>
      </c>
      <c r="F189" s="10">
        <f t="shared" si="25"/>
        <v>9.823182711198428E-3</v>
      </c>
      <c r="G189" s="10">
        <f t="shared" si="27"/>
        <v>0.66666666666666663</v>
      </c>
      <c r="H189" s="16">
        <f t="shared" si="26"/>
        <v>2.7266530334014998E-3</v>
      </c>
    </row>
    <row r="190" spans="1:8" x14ac:dyDescent="0.2">
      <c r="A190" s="8"/>
      <c r="B190" s="34" t="s">
        <v>174</v>
      </c>
      <c r="C190" s="31">
        <v>16</v>
      </c>
      <c r="D190" s="9">
        <v>6</v>
      </c>
      <c r="E190" s="10">
        <f t="shared" si="24"/>
        <v>1.0906612133605999E-2</v>
      </c>
      <c r="F190" s="10">
        <f t="shared" si="25"/>
        <v>5.893909626719057E-3</v>
      </c>
      <c r="G190" s="10">
        <f t="shared" si="27"/>
        <v>-0.625</v>
      </c>
      <c r="H190" s="16">
        <f t="shared" si="26"/>
        <v>-6.8166325835037492E-3</v>
      </c>
    </row>
    <row r="191" spans="1:8" x14ac:dyDescent="0.2">
      <c r="A191" s="8"/>
      <c r="B191" s="34" t="s">
        <v>175</v>
      </c>
      <c r="C191" s="31">
        <v>1</v>
      </c>
      <c r="D191" s="9">
        <v>10</v>
      </c>
      <c r="E191" s="10">
        <f t="shared" si="24"/>
        <v>6.8166325835037494E-4</v>
      </c>
      <c r="F191" s="10">
        <f t="shared" si="25"/>
        <v>9.823182711198428E-3</v>
      </c>
      <c r="G191" s="10">
        <f t="shared" si="27"/>
        <v>9</v>
      </c>
      <c r="H191" s="16">
        <f t="shared" si="26"/>
        <v>6.1349693251533744E-3</v>
      </c>
    </row>
    <row r="192" spans="1:8" x14ac:dyDescent="0.2">
      <c r="A192" s="8"/>
      <c r="B192" s="34" t="s">
        <v>176</v>
      </c>
      <c r="C192" s="31">
        <v>0</v>
      </c>
      <c r="D192" s="9">
        <v>1</v>
      </c>
      <c r="E192" s="10" t="str">
        <f t="shared" si="24"/>
        <v/>
      </c>
      <c r="F192" s="10">
        <f t="shared" si="25"/>
        <v>9.8231827111984276E-4</v>
      </c>
      <c r="G192" s="10">
        <f t="shared" si="27"/>
        <v>1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2</v>
      </c>
      <c r="E194" s="10" t="str">
        <f t="shared" si="24"/>
        <v/>
      </c>
      <c r="F194" s="10">
        <f t="shared" si="25"/>
        <v>1.9646365422396855E-3</v>
      </c>
      <c r="G194" s="10">
        <f t="shared" si="27"/>
        <v>1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15</v>
      </c>
      <c r="D195" s="9">
        <v>5</v>
      </c>
      <c r="E195" s="10">
        <f t="shared" si="24"/>
        <v>1.0224948875255624E-2</v>
      </c>
      <c r="F195" s="10">
        <f t="shared" si="25"/>
        <v>4.911591355599214E-3</v>
      </c>
      <c r="G195" s="10">
        <f t="shared" si="27"/>
        <v>-0.66666666666666663</v>
      </c>
      <c r="H195" s="16">
        <f t="shared" si="26"/>
        <v>-6.8166325835037492E-3</v>
      </c>
    </row>
    <row r="196" spans="1:8" x14ac:dyDescent="0.2">
      <c r="A196" s="8"/>
      <c r="B196" s="34" t="s">
        <v>180</v>
      </c>
      <c r="C196" s="31">
        <v>10</v>
      </c>
      <c r="D196" s="9">
        <v>22</v>
      </c>
      <c r="E196" s="10">
        <f t="shared" si="24"/>
        <v>6.8166325835037492E-3</v>
      </c>
      <c r="F196" s="10">
        <f t="shared" si="25"/>
        <v>2.1611001964636542E-2</v>
      </c>
      <c r="G196" s="10">
        <f t="shared" si="27"/>
        <v>1.2</v>
      </c>
      <c r="H196" s="16">
        <f t="shared" si="26"/>
        <v>8.179959100204498E-3</v>
      </c>
    </row>
    <row r="197" spans="1:8" ht="25.5" x14ac:dyDescent="0.2">
      <c r="A197" s="8"/>
      <c r="B197" s="34" t="s">
        <v>181</v>
      </c>
      <c r="C197" s="31">
        <v>49</v>
      </c>
      <c r="D197" s="9">
        <v>65</v>
      </c>
      <c r="E197" s="10">
        <f t="shared" si="24"/>
        <v>3.3401499659168374E-2</v>
      </c>
      <c r="F197" s="10">
        <f t="shared" si="25"/>
        <v>6.3850687622789781E-2</v>
      </c>
      <c r="G197" s="10">
        <f t="shared" si="27"/>
        <v>0.32653061224489793</v>
      </c>
      <c r="H197" s="16">
        <f t="shared" si="26"/>
        <v>1.0906612133605999E-2</v>
      </c>
    </row>
    <row r="198" spans="1:8" ht="25.5" x14ac:dyDescent="0.2">
      <c r="A198" s="8"/>
      <c r="B198" s="34" t="s">
        <v>182</v>
      </c>
      <c r="C198" s="31">
        <v>0</v>
      </c>
      <c r="D198" s="9">
        <v>1</v>
      </c>
      <c r="E198" s="10" t="str">
        <f t="shared" si="24"/>
        <v/>
      </c>
      <c r="F198" s="10">
        <f t="shared" si="25"/>
        <v>9.8231827111984276E-4</v>
      </c>
      <c r="G198" s="10">
        <f t="shared" si="27"/>
        <v>1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3</v>
      </c>
      <c r="D200" s="9">
        <v>5</v>
      </c>
      <c r="E200" s="10">
        <f t="shared" si="24"/>
        <v>2.0449897750511249E-3</v>
      </c>
      <c r="F200" s="10">
        <f t="shared" si="25"/>
        <v>4.911591355599214E-3</v>
      </c>
      <c r="G200" s="10">
        <f t="shared" si="27"/>
        <v>0.66666666666666663</v>
      </c>
      <c r="H200" s="16">
        <f t="shared" si="26"/>
        <v>1.3633265167007499E-3</v>
      </c>
    </row>
    <row r="201" spans="1:8" x14ac:dyDescent="0.2">
      <c r="A201" s="8"/>
      <c r="B201" s="34" t="s">
        <v>185</v>
      </c>
      <c r="C201" s="31">
        <v>0</v>
      </c>
      <c r="D201" s="9">
        <v>2</v>
      </c>
      <c r="E201" s="10" t="str">
        <f t="shared" si="24"/>
        <v/>
      </c>
      <c r="F201" s="10">
        <f t="shared" si="25"/>
        <v>1.9646365422396855E-3</v>
      </c>
      <c r="G201" s="10">
        <f t="shared" si="27"/>
        <v>1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8</v>
      </c>
      <c r="D202" s="9">
        <v>14</v>
      </c>
      <c r="E202" s="10">
        <f t="shared" si="24"/>
        <v>5.4533060668029995E-3</v>
      </c>
      <c r="F202" s="10">
        <f t="shared" si="25"/>
        <v>1.37524557956778E-2</v>
      </c>
      <c r="G202" s="10">
        <f t="shared" si="27"/>
        <v>0.75</v>
      </c>
      <c r="H202" s="16">
        <f t="shared" si="26"/>
        <v>4.0899795501022499E-3</v>
      </c>
    </row>
    <row r="203" spans="1:8" x14ac:dyDescent="0.2">
      <c r="A203" s="8"/>
      <c r="B203" s="34" t="s">
        <v>187</v>
      </c>
      <c r="C203" s="31">
        <v>6</v>
      </c>
      <c r="D203" s="9">
        <v>4</v>
      </c>
      <c r="E203" s="10">
        <f t="shared" si="24"/>
        <v>4.0899795501022499E-3</v>
      </c>
      <c r="F203" s="10">
        <f t="shared" si="25"/>
        <v>3.929273084479371E-3</v>
      </c>
      <c r="G203" s="10">
        <f t="shared" si="27"/>
        <v>-0.33333333333333331</v>
      </c>
      <c r="H203" s="16">
        <f t="shared" si="26"/>
        <v>-1.3633265167007499E-3</v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4" t="s">
        <v>191</v>
      </c>
      <c r="C207" s="31">
        <v>0</v>
      </c>
      <c r="D207" s="9">
        <v>1</v>
      </c>
      <c r="E207" s="10" t="str">
        <f t="shared" si="24"/>
        <v/>
      </c>
      <c r="F207" s="10">
        <f t="shared" si="25"/>
        <v>9.8231827111984276E-4</v>
      </c>
      <c r="G207" s="10">
        <f t="shared" si="27"/>
        <v>1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3</v>
      </c>
      <c r="D208" s="9">
        <v>1</v>
      </c>
      <c r="E208" s="10">
        <f t="shared" si="24"/>
        <v>2.0449897750511249E-3</v>
      </c>
      <c r="F208" s="10">
        <f t="shared" si="25"/>
        <v>9.8231827111984276E-4</v>
      </c>
      <c r="G208" s="10">
        <f t="shared" si="27"/>
        <v>-0.66666666666666663</v>
      </c>
      <c r="H208" s="16">
        <f t="shared" si="26"/>
        <v>-1.3633265167007499E-3</v>
      </c>
    </row>
    <row r="209" spans="1:8" x14ac:dyDescent="0.2">
      <c r="A209" s="8"/>
      <c r="B209" s="34" t="s">
        <v>193</v>
      </c>
      <c r="C209" s="31">
        <v>1</v>
      </c>
      <c r="D209" s="9">
        <v>5</v>
      </c>
      <c r="E209" s="10">
        <f t="shared" si="24"/>
        <v>6.8166325835037494E-4</v>
      </c>
      <c r="F209" s="10">
        <f t="shared" si="25"/>
        <v>4.911591355599214E-3</v>
      </c>
      <c r="G209" s="10">
        <f t="shared" si="27"/>
        <v>4</v>
      </c>
      <c r="H209" s="16">
        <f t="shared" si="26"/>
        <v>2.7266530334014998E-3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28</v>
      </c>
      <c r="D211" s="9">
        <v>7</v>
      </c>
      <c r="E211" s="10">
        <f t="shared" si="24"/>
        <v>1.9086571233810499E-2</v>
      </c>
      <c r="F211" s="10">
        <f t="shared" si="25"/>
        <v>6.8762278978389E-3</v>
      </c>
      <c r="G211" s="10">
        <f t="shared" si="27"/>
        <v>-0.75</v>
      </c>
      <c r="H211" s="16">
        <f t="shared" si="26"/>
        <v>-1.4314928425357875E-2</v>
      </c>
    </row>
    <row r="212" spans="1:8" x14ac:dyDescent="0.2">
      <c r="A212" s="8"/>
      <c r="B212" s="34" t="s">
        <v>196</v>
      </c>
      <c r="C212" s="31">
        <v>27</v>
      </c>
      <c r="D212" s="9">
        <v>28</v>
      </c>
      <c r="E212" s="10">
        <f t="shared" si="24"/>
        <v>1.8404907975460124E-2</v>
      </c>
      <c r="F212" s="10">
        <f t="shared" si="25"/>
        <v>2.75049115913556E-2</v>
      </c>
      <c r="G212" s="10">
        <f t="shared" si="27"/>
        <v>3.7037037037037035E-2</v>
      </c>
      <c r="H212" s="16">
        <f t="shared" si="26"/>
        <v>6.8166325835037494E-4</v>
      </c>
    </row>
    <row r="213" spans="1:8" x14ac:dyDescent="0.2">
      <c r="A213" s="8"/>
      <c r="B213" s="34" t="s">
        <v>197</v>
      </c>
      <c r="C213" s="31">
        <v>16</v>
      </c>
      <c r="D213" s="9">
        <v>14</v>
      </c>
      <c r="E213" s="10">
        <f t="shared" ref="E213:E244" si="28">+IF(C213=0,"",C213/C$181)</f>
        <v>1.0906612133605999E-2</v>
      </c>
      <c r="F213" s="10">
        <f t="shared" ref="F213:F244" si="29">+IF(D213=0,"",D213/D$181)</f>
        <v>1.37524557956778E-2</v>
      </c>
      <c r="G213" s="10">
        <f t="shared" si="27"/>
        <v>-0.125</v>
      </c>
      <c r="H213" s="16">
        <f t="shared" ref="H213:H244" si="30">+IF(OR(AND(E213=""),(G213="")),"",E213*G213)</f>
        <v>-1.3633265167007499E-3</v>
      </c>
    </row>
    <row r="214" spans="1:8" x14ac:dyDescent="0.2">
      <c r="A214" s="8"/>
      <c r="B214" s="34" t="s">
        <v>198</v>
      </c>
      <c r="C214" s="31">
        <v>25</v>
      </c>
      <c r="D214" s="9">
        <v>23</v>
      </c>
      <c r="E214" s="10">
        <f t="shared" si="28"/>
        <v>1.7041581458759374E-2</v>
      </c>
      <c r="F214" s="10">
        <f t="shared" si="29"/>
        <v>2.2593320235756387E-2</v>
      </c>
      <c r="G214" s="10">
        <f t="shared" ref="G214:G245" si="31">+IF(AND(C214=0,D214=0)," ",IF(C214=0,1,IF(D214=0,-1,(D214-C214)/C214)))</f>
        <v>-0.08</v>
      </c>
      <c r="H214" s="16">
        <f t="shared" si="30"/>
        <v>-1.3633265167007499E-3</v>
      </c>
    </row>
    <row r="215" spans="1:8" x14ac:dyDescent="0.2">
      <c r="A215" s="8"/>
      <c r="B215" s="34" t="s">
        <v>199</v>
      </c>
      <c r="C215" s="31">
        <v>11</v>
      </c>
      <c r="D215" s="9">
        <v>7</v>
      </c>
      <c r="E215" s="10">
        <f t="shared" si="28"/>
        <v>7.498295841854124E-3</v>
      </c>
      <c r="F215" s="10">
        <f t="shared" si="29"/>
        <v>6.8762278978389E-3</v>
      </c>
      <c r="G215" s="10">
        <f t="shared" si="31"/>
        <v>-0.36363636363636365</v>
      </c>
      <c r="H215" s="16">
        <f t="shared" si="30"/>
        <v>-2.7266530334014998E-3</v>
      </c>
    </row>
    <row r="216" spans="1:8" x14ac:dyDescent="0.2">
      <c r="A216" s="8"/>
      <c r="B216" s="34" t="s">
        <v>200</v>
      </c>
      <c r="C216" s="31">
        <v>3</v>
      </c>
      <c r="D216" s="9">
        <v>2</v>
      </c>
      <c r="E216" s="10">
        <f t="shared" si="28"/>
        <v>2.0449897750511249E-3</v>
      </c>
      <c r="F216" s="10">
        <f t="shared" si="29"/>
        <v>1.9646365422396855E-3</v>
      </c>
      <c r="G216" s="10">
        <f t="shared" si="31"/>
        <v>-0.33333333333333331</v>
      </c>
      <c r="H216" s="16">
        <f t="shared" si="30"/>
        <v>-6.8166325835037494E-4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14</v>
      </c>
      <c r="D218" s="9">
        <v>25</v>
      </c>
      <c r="E218" s="10">
        <f t="shared" si="28"/>
        <v>9.5432856169052494E-3</v>
      </c>
      <c r="F218" s="10">
        <f t="shared" si="29"/>
        <v>2.4557956777996069E-2</v>
      </c>
      <c r="G218" s="10">
        <f t="shared" si="31"/>
        <v>0.7857142857142857</v>
      </c>
      <c r="H218" s="16">
        <f t="shared" si="30"/>
        <v>7.498295841854124E-3</v>
      </c>
    </row>
    <row r="219" spans="1:8" x14ac:dyDescent="0.2">
      <c r="A219" s="8"/>
      <c r="B219" s="34" t="s">
        <v>203</v>
      </c>
      <c r="C219" s="31">
        <v>19</v>
      </c>
      <c r="D219" s="9">
        <v>9</v>
      </c>
      <c r="E219" s="10">
        <f t="shared" si="28"/>
        <v>1.2951601908657124E-2</v>
      </c>
      <c r="F219" s="10">
        <f t="shared" si="29"/>
        <v>8.840864440078585E-3</v>
      </c>
      <c r="G219" s="10">
        <f t="shared" si="31"/>
        <v>-0.52631578947368418</v>
      </c>
      <c r="H219" s="16">
        <f t="shared" si="30"/>
        <v>-6.8166325835037492E-3</v>
      </c>
    </row>
    <row r="220" spans="1:8" x14ac:dyDescent="0.2">
      <c r="A220" s="8"/>
      <c r="B220" s="34" t="s">
        <v>204</v>
      </c>
      <c r="C220" s="31">
        <v>4</v>
      </c>
      <c r="D220" s="9">
        <v>9</v>
      </c>
      <c r="E220" s="10">
        <f t="shared" si="28"/>
        <v>2.7266530334014998E-3</v>
      </c>
      <c r="F220" s="10">
        <f t="shared" si="29"/>
        <v>8.840864440078585E-3</v>
      </c>
      <c r="G220" s="10">
        <f t="shared" si="31"/>
        <v>1.25</v>
      </c>
      <c r="H220" s="16">
        <f t="shared" si="30"/>
        <v>3.4083162917518746E-3</v>
      </c>
    </row>
    <row r="221" spans="1:8" x14ac:dyDescent="0.2">
      <c r="A221" s="8"/>
      <c r="B221" s="34" t="s">
        <v>205</v>
      </c>
      <c r="C221" s="31">
        <v>1</v>
      </c>
      <c r="D221" s="9">
        <v>0</v>
      </c>
      <c r="E221" s="10">
        <f t="shared" si="28"/>
        <v>6.8166325835037494E-4</v>
      </c>
      <c r="F221" s="10" t="str">
        <f t="shared" si="29"/>
        <v/>
      </c>
      <c r="G221" s="10">
        <f t="shared" si="31"/>
        <v>-1</v>
      </c>
      <c r="H221" s="16">
        <f t="shared" si="30"/>
        <v>-6.8166325835037494E-4</v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31</v>
      </c>
      <c r="D223" s="9">
        <v>33</v>
      </c>
      <c r="E223" s="10">
        <f t="shared" si="28"/>
        <v>2.1131561008861623E-2</v>
      </c>
      <c r="F223" s="10">
        <f t="shared" si="29"/>
        <v>3.2416502946954813E-2</v>
      </c>
      <c r="G223" s="10">
        <f t="shared" si="31"/>
        <v>6.4516129032258063E-2</v>
      </c>
      <c r="H223" s="16">
        <f t="shared" si="30"/>
        <v>1.3633265167007499E-3</v>
      </c>
    </row>
    <row r="224" spans="1:8" x14ac:dyDescent="0.2">
      <c r="A224" s="8"/>
      <c r="B224" s="34" t="s">
        <v>208</v>
      </c>
      <c r="C224" s="31">
        <v>2</v>
      </c>
      <c r="D224" s="9">
        <v>4</v>
      </c>
      <c r="E224" s="10">
        <f t="shared" si="28"/>
        <v>1.3633265167007499E-3</v>
      </c>
      <c r="F224" s="10">
        <f t="shared" si="29"/>
        <v>3.929273084479371E-3</v>
      </c>
      <c r="G224" s="10">
        <f t="shared" si="31"/>
        <v>1</v>
      </c>
      <c r="H224" s="16">
        <f t="shared" si="30"/>
        <v>1.3633265167007499E-3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11</v>
      </c>
      <c r="D228" s="9">
        <v>18</v>
      </c>
      <c r="E228" s="10">
        <f t="shared" si="28"/>
        <v>7.498295841854124E-3</v>
      </c>
      <c r="F228" s="10">
        <f t="shared" si="29"/>
        <v>1.768172888015717E-2</v>
      </c>
      <c r="G228" s="10">
        <f t="shared" si="31"/>
        <v>0.63636363636363635</v>
      </c>
      <c r="H228" s="16">
        <f t="shared" si="30"/>
        <v>4.7716428084526247E-3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566</v>
      </c>
      <c r="D235" s="9">
        <v>10</v>
      </c>
      <c r="E235" s="10">
        <f t="shared" si="28"/>
        <v>0.38582140422631223</v>
      </c>
      <c r="F235" s="10">
        <f t="shared" si="29"/>
        <v>9.823182711198428E-3</v>
      </c>
      <c r="G235" s="10">
        <f t="shared" si="31"/>
        <v>-0.98233215547703179</v>
      </c>
      <c r="H235" s="16">
        <f t="shared" si="30"/>
        <v>-0.37900477164280849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13</v>
      </c>
      <c r="D237" s="9">
        <v>0</v>
      </c>
      <c r="E237" s="10">
        <f t="shared" si="28"/>
        <v>8.8616223585548746E-3</v>
      </c>
      <c r="F237" s="10" t="str">
        <f t="shared" si="29"/>
        <v/>
      </c>
      <c r="G237" s="10">
        <f t="shared" si="31"/>
        <v>-1</v>
      </c>
      <c r="H237" s="16">
        <f t="shared" si="30"/>
        <v>-8.8616223585548746E-3</v>
      </c>
    </row>
    <row r="238" spans="1:8" x14ac:dyDescent="0.2">
      <c r="A238" s="8"/>
      <c r="B238" s="34" t="s">
        <v>222</v>
      </c>
      <c r="C238" s="31">
        <v>2</v>
      </c>
      <c r="D238" s="9">
        <v>3</v>
      </c>
      <c r="E238" s="10">
        <f t="shared" si="28"/>
        <v>1.3633265167007499E-3</v>
      </c>
      <c r="F238" s="10">
        <f t="shared" si="29"/>
        <v>2.9469548133595285E-3</v>
      </c>
      <c r="G238" s="10">
        <f t="shared" si="31"/>
        <v>0.5</v>
      </c>
      <c r="H238" s="16">
        <f t="shared" si="30"/>
        <v>6.8166325835037494E-4</v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13</v>
      </c>
      <c r="D241" s="9">
        <v>15</v>
      </c>
      <c r="E241" s="10">
        <f t="shared" si="28"/>
        <v>8.8616223585548746E-3</v>
      </c>
      <c r="F241" s="10">
        <f t="shared" si="29"/>
        <v>1.4734774066797643E-2</v>
      </c>
      <c r="G241" s="10">
        <f t="shared" si="31"/>
        <v>0.15384615384615385</v>
      </c>
      <c r="H241" s="16">
        <f t="shared" si="30"/>
        <v>1.3633265167007501E-3</v>
      </c>
    </row>
    <row r="242" spans="1:8" x14ac:dyDescent="0.2">
      <c r="A242" s="8"/>
      <c r="B242" s="34" t="s">
        <v>226</v>
      </c>
      <c r="C242" s="31">
        <v>0</v>
      </c>
      <c r="D242" s="9">
        <v>1</v>
      </c>
      <c r="E242" s="10" t="str">
        <f t="shared" si="28"/>
        <v/>
      </c>
      <c r="F242" s="10">
        <f t="shared" si="29"/>
        <v>9.8231827111984276E-4</v>
      </c>
      <c r="G242" s="10">
        <f t="shared" si="31"/>
        <v>1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1</v>
      </c>
      <c r="D245" s="9">
        <v>2</v>
      </c>
      <c r="E245" s="10">
        <f t="shared" ref="E245:E276" si="32">+IF(C245=0,"",C245/C$181)</f>
        <v>6.8166325835037494E-4</v>
      </c>
      <c r="F245" s="10">
        <f t="shared" ref="F245:F276" si="33">+IF(D245=0,"",D245/D$181)</f>
        <v>1.9646365422396855E-3</v>
      </c>
      <c r="G245" s="10">
        <f t="shared" si="31"/>
        <v>1</v>
      </c>
      <c r="H245" s="16">
        <f t="shared" ref="H245:H276" si="34">+IF(OR(AND(E245=""),(G245="")),"",E245*G245)</f>
        <v>6.8166325835037494E-4</v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26</v>
      </c>
      <c r="D247" s="9">
        <v>14</v>
      </c>
      <c r="E247" s="10">
        <f t="shared" si="32"/>
        <v>1.7723244717109749E-2</v>
      </c>
      <c r="F247" s="10">
        <f t="shared" si="33"/>
        <v>1.37524557956778E-2</v>
      </c>
      <c r="G247" s="10">
        <f t="shared" si="35"/>
        <v>-0.46153846153846156</v>
      </c>
      <c r="H247" s="16">
        <f t="shared" si="34"/>
        <v>-8.1799591002044997E-3</v>
      </c>
    </row>
    <row r="248" spans="1:8" x14ac:dyDescent="0.2">
      <c r="A248" s="8"/>
      <c r="B248" s="34" t="s">
        <v>232</v>
      </c>
      <c r="C248" s="31">
        <v>11</v>
      </c>
      <c r="D248" s="9">
        <v>7</v>
      </c>
      <c r="E248" s="10">
        <f t="shared" si="32"/>
        <v>7.498295841854124E-3</v>
      </c>
      <c r="F248" s="10">
        <f t="shared" si="33"/>
        <v>6.8762278978389E-3</v>
      </c>
      <c r="G248" s="10">
        <f t="shared" si="35"/>
        <v>-0.36363636363636365</v>
      </c>
      <c r="H248" s="16">
        <f t="shared" si="34"/>
        <v>-2.7266530334014998E-3</v>
      </c>
    </row>
    <row r="249" spans="1:8" x14ac:dyDescent="0.2">
      <c r="A249" s="8"/>
      <c r="B249" s="34" t="s">
        <v>233</v>
      </c>
      <c r="C249" s="31">
        <v>10</v>
      </c>
      <c r="D249" s="9">
        <v>15</v>
      </c>
      <c r="E249" s="10">
        <f t="shared" si="32"/>
        <v>6.8166325835037492E-3</v>
      </c>
      <c r="F249" s="10">
        <f t="shared" si="33"/>
        <v>1.4734774066797643E-2</v>
      </c>
      <c r="G249" s="10">
        <f t="shared" si="35"/>
        <v>0.5</v>
      </c>
      <c r="H249" s="16">
        <f t="shared" si="34"/>
        <v>3.4083162917518746E-3</v>
      </c>
    </row>
    <row r="250" spans="1:8" ht="25.5" x14ac:dyDescent="0.2">
      <c r="A250" s="8"/>
      <c r="B250" s="34" t="s">
        <v>234</v>
      </c>
      <c r="C250" s="31">
        <v>1</v>
      </c>
      <c r="D250" s="9">
        <v>0</v>
      </c>
      <c r="E250" s="10">
        <f t="shared" si="32"/>
        <v>6.8166325835037494E-4</v>
      </c>
      <c r="F250" s="10" t="str">
        <f t="shared" si="33"/>
        <v/>
      </c>
      <c r="G250" s="10">
        <f t="shared" si="35"/>
        <v>-1</v>
      </c>
      <c r="H250" s="16">
        <f t="shared" si="34"/>
        <v>-6.8166325835037494E-4</v>
      </c>
    </row>
    <row r="251" spans="1:8" x14ac:dyDescent="0.2">
      <c r="A251" s="8"/>
      <c r="B251" s="34" t="s">
        <v>235</v>
      </c>
      <c r="C251" s="31">
        <v>47</v>
      </c>
      <c r="D251" s="9">
        <v>88</v>
      </c>
      <c r="E251" s="10">
        <f t="shared" si="32"/>
        <v>3.2038173142467624E-2</v>
      </c>
      <c r="F251" s="10">
        <f t="shared" si="33"/>
        <v>8.6444007858546168E-2</v>
      </c>
      <c r="G251" s="10">
        <f t="shared" si="35"/>
        <v>0.87234042553191493</v>
      </c>
      <c r="H251" s="16">
        <f t="shared" si="34"/>
        <v>2.7948193592365375E-2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1</v>
      </c>
      <c r="D254" s="9">
        <v>5</v>
      </c>
      <c r="E254" s="10">
        <f t="shared" si="32"/>
        <v>6.8166325835037494E-4</v>
      </c>
      <c r="F254" s="10">
        <f t="shared" si="33"/>
        <v>4.911591355599214E-3</v>
      </c>
      <c r="G254" s="10">
        <f t="shared" si="35"/>
        <v>4</v>
      </c>
      <c r="H254" s="16">
        <f t="shared" si="34"/>
        <v>2.7266530334014998E-3</v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1</v>
      </c>
      <c r="D256" s="9">
        <v>0</v>
      </c>
      <c r="E256" s="10">
        <f t="shared" si="32"/>
        <v>6.8166325835037494E-4</v>
      </c>
      <c r="F256" s="10" t="str">
        <f t="shared" si="33"/>
        <v/>
      </c>
      <c r="G256" s="10">
        <f t="shared" si="35"/>
        <v>-1</v>
      </c>
      <c r="H256" s="16">
        <f t="shared" si="34"/>
        <v>-6.8166325835037494E-4</v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2</v>
      </c>
      <c r="D258" s="9">
        <v>10</v>
      </c>
      <c r="E258" s="10">
        <f t="shared" si="32"/>
        <v>1.3633265167007499E-3</v>
      </c>
      <c r="F258" s="10">
        <f t="shared" si="33"/>
        <v>9.823182711198428E-3</v>
      </c>
      <c r="G258" s="10">
        <f t="shared" si="35"/>
        <v>4</v>
      </c>
      <c r="H258" s="16">
        <f t="shared" si="34"/>
        <v>5.4533060668029995E-3</v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2</v>
      </c>
      <c r="D263" s="9">
        <v>1</v>
      </c>
      <c r="E263" s="10">
        <f t="shared" si="32"/>
        <v>1.3633265167007499E-3</v>
      </c>
      <c r="F263" s="10">
        <f t="shared" si="33"/>
        <v>9.8231827111984276E-4</v>
      </c>
      <c r="G263" s="10">
        <f t="shared" si="35"/>
        <v>-0.5</v>
      </c>
      <c r="H263" s="16">
        <f t="shared" si="34"/>
        <v>-6.8166325835037494E-4</v>
      </c>
    </row>
    <row r="264" spans="1:8" x14ac:dyDescent="0.2">
      <c r="A264" s="8"/>
      <c r="B264" s="34" t="s">
        <v>248</v>
      </c>
      <c r="C264" s="31">
        <v>1</v>
      </c>
      <c r="D264" s="9">
        <v>0</v>
      </c>
      <c r="E264" s="10">
        <f t="shared" si="32"/>
        <v>6.8166325835037494E-4</v>
      </c>
      <c r="F264" s="10" t="str">
        <f t="shared" si="33"/>
        <v/>
      </c>
      <c r="G264" s="10">
        <f t="shared" si="35"/>
        <v>-1</v>
      </c>
      <c r="H264" s="16">
        <f t="shared" si="34"/>
        <v>-6.8166325835037494E-4</v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1</v>
      </c>
      <c r="D268" s="9">
        <v>1</v>
      </c>
      <c r="E268" s="10">
        <f t="shared" si="32"/>
        <v>6.8166325835037494E-4</v>
      </c>
      <c r="F268" s="10">
        <f t="shared" si="33"/>
        <v>9.8231827111984276E-4</v>
      </c>
      <c r="G268" s="10">
        <f t="shared" si="35"/>
        <v>0</v>
      </c>
      <c r="H268" s="16">
        <f t="shared" si="34"/>
        <v>0</v>
      </c>
    </row>
    <row r="269" spans="1:8" ht="25.5" x14ac:dyDescent="0.2">
      <c r="A269" s="8"/>
      <c r="B269" s="34" t="s">
        <v>253</v>
      </c>
      <c r="C269" s="31">
        <v>5</v>
      </c>
      <c r="D269" s="9">
        <v>3</v>
      </c>
      <c r="E269" s="10">
        <f t="shared" si="32"/>
        <v>3.4083162917518746E-3</v>
      </c>
      <c r="F269" s="10">
        <f t="shared" si="33"/>
        <v>2.9469548133595285E-3</v>
      </c>
      <c r="G269" s="10">
        <f t="shared" si="35"/>
        <v>-0.4</v>
      </c>
      <c r="H269" s="16">
        <f t="shared" si="34"/>
        <v>-1.3633265167007499E-3</v>
      </c>
    </row>
    <row r="270" spans="1:8" x14ac:dyDescent="0.2">
      <c r="A270" s="8"/>
      <c r="B270" s="34" t="s">
        <v>254</v>
      </c>
      <c r="C270" s="31">
        <v>2</v>
      </c>
      <c r="D270" s="9">
        <v>0</v>
      </c>
      <c r="E270" s="10">
        <f t="shared" si="32"/>
        <v>1.3633265167007499E-3</v>
      </c>
      <c r="F270" s="10" t="str">
        <f t="shared" si="33"/>
        <v/>
      </c>
      <c r="G270" s="10">
        <f t="shared" si="35"/>
        <v>-1</v>
      </c>
      <c r="H270" s="16">
        <f t="shared" si="34"/>
        <v>-1.3633265167007499E-3</v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2</v>
      </c>
      <c r="D272" s="9">
        <v>0</v>
      </c>
      <c r="E272" s="10">
        <f t="shared" si="32"/>
        <v>1.3633265167007499E-3</v>
      </c>
      <c r="F272" s="10" t="str">
        <f t="shared" si="33"/>
        <v/>
      </c>
      <c r="G272" s="10">
        <f t="shared" si="35"/>
        <v>-1</v>
      </c>
      <c r="H272" s="16">
        <f t="shared" si="34"/>
        <v>-1.3633265167007499E-3</v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7</v>
      </c>
      <c r="D274" s="9">
        <v>10</v>
      </c>
      <c r="E274" s="10">
        <f t="shared" si="32"/>
        <v>4.7716428084526247E-3</v>
      </c>
      <c r="F274" s="10">
        <f t="shared" si="33"/>
        <v>9.823182711198428E-3</v>
      </c>
      <c r="G274" s="10">
        <f t="shared" si="35"/>
        <v>0.42857142857142855</v>
      </c>
      <c r="H274" s="16">
        <f t="shared" si="34"/>
        <v>2.0449897750511249E-3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1</v>
      </c>
      <c r="E279" s="10" t="str">
        <f t="shared" si="36"/>
        <v/>
      </c>
      <c r="F279" s="10">
        <f t="shared" si="37"/>
        <v>9.8231827111984276E-4</v>
      </c>
      <c r="G279" s="10">
        <f t="shared" si="39"/>
        <v>1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2</v>
      </c>
      <c r="E280" s="10" t="str">
        <f t="shared" si="36"/>
        <v/>
      </c>
      <c r="F280" s="10">
        <f t="shared" si="37"/>
        <v>1.9646365422396855E-3</v>
      </c>
      <c r="G280" s="10">
        <f t="shared" si="39"/>
        <v>1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2</v>
      </c>
      <c r="E281" s="10" t="str">
        <f t="shared" si="36"/>
        <v/>
      </c>
      <c r="F281" s="10">
        <f t="shared" si="37"/>
        <v>1.9646365422396855E-3</v>
      </c>
      <c r="G281" s="10">
        <f t="shared" si="39"/>
        <v>1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12</v>
      </c>
      <c r="D285" s="9">
        <v>7</v>
      </c>
      <c r="E285" s="10">
        <f t="shared" si="36"/>
        <v>8.1799591002044997E-3</v>
      </c>
      <c r="F285" s="10">
        <f t="shared" si="37"/>
        <v>6.8762278978389E-3</v>
      </c>
      <c r="G285" s="10">
        <f t="shared" si="39"/>
        <v>-0.41666666666666669</v>
      </c>
      <c r="H285" s="16">
        <f t="shared" si="38"/>
        <v>-3.408316291751875E-3</v>
      </c>
    </row>
    <row r="286" spans="1:8" ht="25.5" x14ac:dyDescent="0.2">
      <c r="A286" s="8"/>
      <c r="B286" s="34" t="s">
        <v>270</v>
      </c>
      <c r="C286" s="31">
        <v>64</v>
      </c>
      <c r="D286" s="9">
        <v>137</v>
      </c>
      <c r="E286" s="10">
        <f t="shared" si="36"/>
        <v>4.3626448534423996E-2</v>
      </c>
      <c r="F286" s="10">
        <f t="shared" si="37"/>
        <v>0.13457760314341846</v>
      </c>
      <c r="G286" s="10">
        <f t="shared" si="39"/>
        <v>1.140625</v>
      </c>
      <c r="H286" s="16">
        <f t="shared" si="38"/>
        <v>4.976141785957737E-2</v>
      </c>
    </row>
    <row r="287" spans="1:8" x14ac:dyDescent="0.2">
      <c r="A287" s="8"/>
      <c r="B287" s="34" t="s">
        <v>271</v>
      </c>
      <c r="C287" s="31">
        <v>27</v>
      </c>
      <c r="D287" s="9">
        <v>67</v>
      </c>
      <c r="E287" s="10">
        <f t="shared" si="36"/>
        <v>1.8404907975460124E-2</v>
      </c>
      <c r="F287" s="10">
        <f t="shared" si="37"/>
        <v>6.5815324165029471E-2</v>
      </c>
      <c r="G287" s="10">
        <f t="shared" si="39"/>
        <v>1.4814814814814814</v>
      </c>
      <c r="H287" s="16">
        <f t="shared" si="38"/>
        <v>2.7266530334014997E-2</v>
      </c>
    </row>
    <row r="288" spans="1:8" x14ac:dyDescent="0.2">
      <c r="A288" s="8"/>
      <c r="B288" s="34" t="s">
        <v>272</v>
      </c>
      <c r="C288" s="31">
        <v>0</v>
      </c>
      <c r="D288" s="9">
        <v>2</v>
      </c>
      <c r="E288" s="10" t="str">
        <f t="shared" si="36"/>
        <v/>
      </c>
      <c r="F288" s="10">
        <f t="shared" si="37"/>
        <v>1.9646365422396855E-3</v>
      </c>
      <c r="G288" s="10">
        <f t="shared" si="39"/>
        <v>1</v>
      </c>
      <c r="H288" s="16" t="str">
        <f t="shared" si="38"/>
        <v/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1</v>
      </c>
      <c r="E290" s="10" t="str">
        <f t="shared" si="36"/>
        <v/>
      </c>
      <c r="F290" s="10">
        <f t="shared" si="37"/>
        <v>9.8231827111984276E-4</v>
      </c>
      <c r="G290" s="10">
        <f t="shared" si="39"/>
        <v>1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4" t="s">
        <v>277</v>
      </c>
      <c r="C293" s="31">
        <v>4</v>
      </c>
      <c r="D293" s="9">
        <v>3</v>
      </c>
      <c r="E293" s="10">
        <f t="shared" si="36"/>
        <v>2.7266530334014998E-3</v>
      </c>
      <c r="F293" s="10">
        <f t="shared" si="37"/>
        <v>2.9469548133595285E-3</v>
      </c>
      <c r="G293" s="10">
        <f t="shared" si="39"/>
        <v>-0.25</v>
      </c>
      <c r="H293" s="16">
        <f t="shared" si="38"/>
        <v>-6.8166325835037494E-4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1</v>
      </c>
      <c r="E295" s="10" t="str">
        <f t="shared" si="36"/>
        <v/>
      </c>
      <c r="F295" s="10">
        <f t="shared" si="37"/>
        <v>9.8231827111984276E-4</v>
      </c>
      <c r="G295" s="10">
        <f t="shared" si="39"/>
        <v>1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12</v>
      </c>
      <c r="D297" s="9">
        <v>0</v>
      </c>
      <c r="E297" s="10">
        <f t="shared" si="36"/>
        <v>8.1799591002044997E-3</v>
      </c>
      <c r="F297" s="10" t="str">
        <f t="shared" si="37"/>
        <v/>
      </c>
      <c r="G297" s="10">
        <f t="shared" si="39"/>
        <v>-1</v>
      </c>
      <c r="H297" s="16">
        <f t="shared" si="38"/>
        <v>-8.1799591002044997E-3</v>
      </c>
    </row>
    <row r="298" spans="1:8" x14ac:dyDescent="0.2">
      <c r="A298" s="8"/>
      <c r="B298" s="34" t="s">
        <v>282</v>
      </c>
      <c r="C298" s="31">
        <v>5</v>
      </c>
      <c r="D298" s="9">
        <v>4</v>
      </c>
      <c r="E298" s="10">
        <f t="shared" si="36"/>
        <v>3.4083162917518746E-3</v>
      </c>
      <c r="F298" s="10">
        <f t="shared" si="37"/>
        <v>3.929273084479371E-3</v>
      </c>
      <c r="G298" s="10">
        <f t="shared" si="39"/>
        <v>-0.2</v>
      </c>
      <c r="H298" s="16">
        <f t="shared" si="38"/>
        <v>-6.8166325835037494E-4</v>
      </c>
    </row>
    <row r="299" spans="1:8" x14ac:dyDescent="0.2">
      <c r="A299" s="8"/>
      <c r="B299" s="34" t="s">
        <v>283</v>
      </c>
      <c r="C299" s="31">
        <v>29</v>
      </c>
      <c r="D299" s="9">
        <v>10</v>
      </c>
      <c r="E299" s="10">
        <f t="shared" si="36"/>
        <v>1.9768234492160874E-2</v>
      </c>
      <c r="F299" s="10">
        <f t="shared" si="37"/>
        <v>9.823182711198428E-3</v>
      </c>
      <c r="G299" s="10">
        <f t="shared" si="39"/>
        <v>-0.65517241379310343</v>
      </c>
      <c r="H299" s="16">
        <f t="shared" si="38"/>
        <v>-1.2951601908657124E-2</v>
      </c>
    </row>
    <row r="300" spans="1:8" x14ac:dyDescent="0.2">
      <c r="A300" s="8"/>
      <c r="B300" s="34" t="s">
        <v>284</v>
      </c>
      <c r="C300" s="31">
        <v>3</v>
      </c>
      <c r="D300" s="9">
        <v>2</v>
      </c>
      <c r="E300" s="10">
        <f t="shared" si="36"/>
        <v>2.0449897750511249E-3</v>
      </c>
      <c r="F300" s="10">
        <f t="shared" si="37"/>
        <v>1.9646365422396855E-3</v>
      </c>
      <c r="G300" s="10">
        <f t="shared" si="39"/>
        <v>-0.33333333333333331</v>
      </c>
      <c r="H300" s="16">
        <f t="shared" si="38"/>
        <v>-6.8166325835037494E-4</v>
      </c>
    </row>
    <row r="301" spans="1:8" x14ac:dyDescent="0.2">
      <c r="A301" s="8"/>
      <c r="B301" s="34" t="s">
        <v>285</v>
      </c>
      <c r="C301" s="31">
        <v>0</v>
      </c>
      <c r="D301" s="9">
        <v>5</v>
      </c>
      <c r="E301" s="10" t="str">
        <f t="shared" si="36"/>
        <v/>
      </c>
      <c r="F301" s="10">
        <f t="shared" si="37"/>
        <v>4.911591355599214E-3</v>
      </c>
      <c r="G301" s="10">
        <f t="shared" si="39"/>
        <v>1</v>
      </c>
      <c r="H301" s="16" t="str">
        <f t="shared" si="38"/>
        <v/>
      </c>
    </row>
    <row r="302" spans="1:8" x14ac:dyDescent="0.2">
      <c r="A302" s="8"/>
      <c r="B302" s="34" t="s">
        <v>286</v>
      </c>
      <c r="C302" s="31">
        <v>6</v>
      </c>
      <c r="D302" s="9">
        <v>10</v>
      </c>
      <c r="E302" s="10">
        <f t="shared" si="36"/>
        <v>4.0899795501022499E-3</v>
      </c>
      <c r="F302" s="10">
        <f t="shared" si="37"/>
        <v>9.823182711198428E-3</v>
      </c>
      <c r="G302" s="10">
        <f t="shared" si="39"/>
        <v>0.66666666666666663</v>
      </c>
      <c r="H302" s="16">
        <f t="shared" si="38"/>
        <v>2.7266530334014998E-3</v>
      </c>
    </row>
    <row r="303" spans="1:8" x14ac:dyDescent="0.2">
      <c r="A303" s="8"/>
      <c r="B303" s="34" t="s">
        <v>287</v>
      </c>
      <c r="C303" s="31">
        <v>2</v>
      </c>
      <c r="D303" s="9">
        <v>0</v>
      </c>
      <c r="E303" s="10">
        <f t="shared" si="36"/>
        <v>1.3633265167007499E-3</v>
      </c>
      <c r="F303" s="10" t="str">
        <f t="shared" si="37"/>
        <v/>
      </c>
      <c r="G303" s="10">
        <f t="shared" si="39"/>
        <v>-1</v>
      </c>
      <c r="H303" s="16">
        <f t="shared" si="38"/>
        <v>-1.3633265167007499E-3</v>
      </c>
    </row>
    <row r="304" spans="1:8" ht="25.5" x14ac:dyDescent="0.2">
      <c r="A304" s="8"/>
      <c r="B304" s="34" t="s">
        <v>288</v>
      </c>
      <c r="C304" s="31">
        <v>5</v>
      </c>
      <c r="D304" s="9">
        <v>1</v>
      </c>
      <c r="E304" s="10">
        <f t="shared" si="36"/>
        <v>3.4083162917518746E-3</v>
      </c>
      <c r="F304" s="10">
        <f t="shared" si="37"/>
        <v>9.8231827111984276E-4</v>
      </c>
      <c r="G304" s="10">
        <f t="shared" si="39"/>
        <v>-0.8</v>
      </c>
      <c r="H304" s="16">
        <f t="shared" si="38"/>
        <v>-2.7266530334014998E-3</v>
      </c>
    </row>
    <row r="305" spans="1:8" x14ac:dyDescent="0.2">
      <c r="A305" s="8"/>
      <c r="B305" s="34" t="s">
        <v>289</v>
      </c>
      <c r="C305" s="31">
        <v>24</v>
      </c>
      <c r="D305" s="9">
        <v>27</v>
      </c>
      <c r="E305" s="10">
        <f t="shared" si="36"/>
        <v>1.6359918200408999E-2</v>
      </c>
      <c r="F305" s="10">
        <f t="shared" si="37"/>
        <v>2.6522593320235755E-2</v>
      </c>
      <c r="G305" s="10">
        <f t="shared" si="39"/>
        <v>0.125</v>
      </c>
      <c r="H305" s="16">
        <f t="shared" si="38"/>
        <v>2.0449897750511249E-3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3</v>
      </c>
      <c r="D309" s="9">
        <v>5</v>
      </c>
      <c r="E309" s="10">
        <f t="shared" ref="E309:E340" si="40">+IF(C309=0,"",C309/C$181)</f>
        <v>2.0449897750511249E-3</v>
      </c>
      <c r="F309" s="10">
        <f t="shared" ref="F309:F340" si="41">+IF(D309=0,"",D309/D$181)</f>
        <v>4.911591355599214E-3</v>
      </c>
      <c r="G309" s="10">
        <f t="shared" si="39"/>
        <v>0.66666666666666663</v>
      </c>
      <c r="H309" s="16">
        <f t="shared" ref="H309:H340" si="42">+IF(OR(AND(E309=""),(G309="")),"",E309*G309)</f>
        <v>1.3633265167007499E-3</v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27</v>
      </c>
      <c r="D314" s="9">
        <v>30</v>
      </c>
      <c r="E314" s="10">
        <f t="shared" si="40"/>
        <v>1.8404907975460124E-2</v>
      </c>
      <c r="F314" s="10">
        <f t="shared" si="41"/>
        <v>2.9469548133595286E-2</v>
      </c>
      <c r="G314" s="10">
        <f t="shared" si="43"/>
        <v>0.1111111111111111</v>
      </c>
      <c r="H314" s="16">
        <f t="shared" si="42"/>
        <v>2.0449897750511249E-3</v>
      </c>
    </row>
    <row r="315" spans="1:8" x14ac:dyDescent="0.2">
      <c r="A315" s="8"/>
      <c r="B315" s="34" t="s">
        <v>299</v>
      </c>
      <c r="C315" s="31">
        <v>2</v>
      </c>
      <c r="D315" s="9">
        <v>0</v>
      </c>
      <c r="E315" s="10">
        <f t="shared" si="40"/>
        <v>1.3633265167007499E-3</v>
      </c>
      <c r="F315" s="10" t="str">
        <f t="shared" si="41"/>
        <v/>
      </c>
      <c r="G315" s="10">
        <f t="shared" si="43"/>
        <v>-1</v>
      </c>
      <c r="H315" s="16">
        <f t="shared" si="42"/>
        <v>-1.3633265167007499E-3</v>
      </c>
    </row>
    <row r="316" spans="1:8" ht="25.5" x14ac:dyDescent="0.2">
      <c r="A316" s="8"/>
      <c r="B316" s="34" t="s">
        <v>300</v>
      </c>
      <c r="C316" s="31">
        <v>3</v>
      </c>
      <c r="D316" s="9">
        <v>6</v>
      </c>
      <c r="E316" s="10">
        <f t="shared" si="40"/>
        <v>2.0449897750511249E-3</v>
      </c>
      <c r="F316" s="10">
        <f t="shared" si="41"/>
        <v>5.893909626719057E-3</v>
      </c>
      <c r="G316" s="10">
        <f t="shared" si="43"/>
        <v>1</v>
      </c>
      <c r="H316" s="16">
        <f t="shared" si="42"/>
        <v>2.0449897750511249E-3</v>
      </c>
    </row>
    <row r="317" spans="1:8" x14ac:dyDescent="0.2">
      <c r="A317" s="8"/>
      <c r="B317" s="34" t="s">
        <v>301</v>
      </c>
      <c r="C317" s="31">
        <v>7</v>
      </c>
      <c r="D317" s="9">
        <v>6</v>
      </c>
      <c r="E317" s="10">
        <f t="shared" si="40"/>
        <v>4.7716428084526247E-3</v>
      </c>
      <c r="F317" s="10">
        <f t="shared" si="41"/>
        <v>5.893909626719057E-3</v>
      </c>
      <c r="G317" s="10">
        <f t="shared" si="43"/>
        <v>-0.14285714285714285</v>
      </c>
      <c r="H317" s="16">
        <f t="shared" si="42"/>
        <v>-6.8166325835037494E-4</v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8</v>
      </c>
      <c r="D320" s="9">
        <v>12</v>
      </c>
      <c r="E320" s="10">
        <f t="shared" si="40"/>
        <v>5.4533060668029995E-3</v>
      </c>
      <c r="F320" s="10">
        <f t="shared" si="41"/>
        <v>1.1787819253438114E-2</v>
      </c>
      <c r="G320" s="10">
        <f t="shared" si="43"/>
        <v>0.5</v>
      </c>
      <c r="H320" s="16">
        <f t="shared" si="42"/>
        <v>2.7266530334014998E-3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3</v>
      </c>
      <c r="D325" s="9">
        <v>3</v>
      </c>
      <c r="E325" s="10">
        <f t="shared" si="40"/>
        <v>2.0449897750511249E-3</v>
      </c>
      <c r="F325" s="10">
        <f t="shared" si="41"/>
        <v>2.9469548133595285E-3</v>
      </c>
      <c r="G325" s="10">
        <f t="shared" si="43"/>
        <v>0</v>
      </c>
      <c r="H325" s="16">
        <f t="shared" si="42"/>
        <v>0</v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5</v>
      </c>
      <c r="D329" s="9">
        <v>6</v>
      </c>
      <c r="E329" s="10">
        <f t="shared" si="40"/>
        <v>3.4083162917518746E-3</v>
      </c>
      <c r="F329" s="10">
        <f t="shared" si="41"/>
        <v>5.893909626719057E-3</v>
      </c>
      <c r="G329" s="10">
        <f t="shared" si="43"/>
        <v>0.2</v>
      </c>
      <c r="H329" s="16">
        <f t="shared" si="42"/>
        <v>6.8166325835037494E-4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17</v>
      </c>
      <c r="D331" s="9">
        <v>14</v>
      </c>
      <c r="E331" s="10">
        <f t="shared" si="40"/>
        <v>1.1588275391956374E-2</v>
      </c>
      <c r="F331" s="10">
        <f t="shared" si="41"/>
        <v>1.37524557956778E-2</v>
      </c>
      <c r="G331" s="10">
        <f t="shared" si="43"/>
        <v>-0.17647058823529413</v>
      </c>
      <c r="H331" s="16">
        <f t="shared" si="42"/>
        <v>-2.0449897750511249E-3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3</v>
      </c>
      <c r="D333" s="9">
        <v>1</v>
      </c>
      <c r="E333" s="10">
        <f t="shared" si="40"/>
        <v>2.0449897750511249E-3</v>
      </c>
      <c r="F333" s="10">
        <f t="shared" si="41"/>
        <v>9.8231827111984276E-4</v>
      </c>
      <c r="G333" s="10">
        <f t="shared" si="43"/>
        <v>-0.66666666666666663</v>
      </c>
      <c r="H333" s="16">
        <f t="shared" si="42"/>
        <v>-1.3633265167007499E-3</v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1</v>
      </c>
      <c r="D336" s="9">
        <v>2</v>
      </c>
      <c r="E336" s="10">
        <f t="shared" si="40"/>
        <v>6.8166325835037494E-4</v>
      </c>
      <c r="F336" s="10">
        <f t="shared" si="41"/>
        <v>1.9646365422396855E-3</v>
      </c>
      <c r="G336" s="10">
        <f t="shared" si="43"/>
        <v>1</v>
      </c>
      <c r="H336" s="16">
        <f t="shared" si="42"/>
        <v>6.8166325835037494E-4</v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1</v>
      </c>
      <c r="D339" s="9">
        <v>1</v>
      </c>
      <c r="E339" s="10">
        <f t="shared" si="40"/>
        <v>6.8166325835037494E-4</v>
      </c>
      <c r="F339" s="10">
        <f t="shared" si="41"/>
        <v>9.8231827111984276E-4</v>
      </c>
      <c r="G339" s="10">
        <f t="shared" si="43"/>
        <v>0</v>
      </c>
      <c r="H339" s="16">
        <f t="shared" si="42"/>
        <v>0</v>
      </c>
    </row>
    <row r="340" spans="1:8" ht="25.5" x14ac:dyDescent="0.2">
      <c r="A340" s="8"/>
      <c r="B340" s="34" t="s">
        <v>324</v>
      </c>
      <c r="C340" s="31">
        <v>9</v>
      </c>
      <c r="D340" s="9">
        <v>9</v>
      </c>
      <c r="E340" s="10">
        <f t="shared" si="40"/>
        <v>6.1349693251533744E-3</v>
      </c>
      <c r="F340" s="10">
        <f t="shared" si="41"/>
        <v>8.840864440078585E-3</v>
      </c>
      <c r="G340" s="10">
        <f t="shared" si="43"/>
        <v>0</v>
      </c>
      <c r="H340" s="16">
        <f t="shared" si="42"/>
        <v>0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2</v>
      </c>
      <c r="D345" s="9">
        <v>1</v>
      </c>
      <c r="E345" s="10">
        <f t="shared" si="44"/>
        <v>1.3633265167007499E-3</v>
      </c>
      <c r="F345" s="10">
        <f t="shared" si="45"/>
        <v>9.8231827111984276E-4</v>
      </c>
      <c r="G345" s="10">
        <f t="shared" si="47"/>
        <v>-0.5</v>
      </c>
      <c r="H345" s="16">
        <f t="shared" si="46"/>
        <v>-6.8166325835037494E-4</v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1</v>
      </c>
      <c r="E347" s="10" t="str">
        <f t="shared" si="44"/>
        <v/>
      </c>
      <c r="F347" s="10">
        <f t="shared" si="45"/>
        <v>9.8231827111984276E-4</v>
      </c>
      <c r="G347" s="10">
        <f t="shared" si="47"/>
        <v>1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1</v>
      </c>
      <c r="E348" s="10" t="str">
        <f t="shared" si="44"/>
        <v/>
      </c>
      <c r="F348" s="10">
        <f t="shared" si="45"/>
        <v>9.8231827111984276E-4</v>
      </c>
      <c r="G348" s="10">
        <f t="shared" si="47"/>
        <v>1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1</v>
      </c>
      <c r="D349" s="9">
        <v>0</v>
      </c>
      <c r="E349" s="10">
        <f t="shared" si="44"/>
        <v>6.8166325835037494E-4</v>
      </c>
      <c r="F349" s="10" t="str">
        <f t="shared" si="45"/>
        <v/>
      </c>
      <c r="G349" s="10">
        <f t="shared" si="47"/>
        <v>-1</v>
      </c>
      <c r="H349" s="16">
        <f t="shared" si="46"/>
        <v>-6.8166325835037494E-4</v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2</v>
      </c>
      <c r="E354" s="10" t="str">
        <f t="shared" si="44"/>
        <v/>
      </c>
      <c r="F354" s="10">
        <f t="shared" si="45"/>
        <v>1.9646365422396855E-3</v>
      </c>
      <c r="G354" s="10">
        <f t="shared" si="47"/>
        <v>1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1</v>
      </c>
      <c r="D356" s="17">
        <v>0</v>
      </c>
      <c r="E356" s="18">
        <f t="shared" si="44"/>
        <v>6.8166325835037494E-4</v>
      </c>
      <c r="F356" s="18" t="str">
        <f t="shared" si="45"/>
        <v/>
      </c>
      <c r="G356" s="18">
        <f t="shared" si="47"/>
        <v>-1</v>
      </c>
      <c r="H356" s="19">
        <f t="shared" si="46"/>
        <v>-6.8166325835037494E-4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4823</v>
      </c>
      <c r="D362" s="30">
        <f>SUM(D363:D595)</f>
        <v>2669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-0.44660999377980509</v>
      </c>
      <c r="H362" s="40">
        <f t="shared" ref="H362:H425" si="50">+IF(OR(AND(E362=""),(G362="")),"",E362*G362)</f>
        <v>-0.44660999377980509</v>
      </c>
    </row>
    <row r="363" spans="1:8" x14ac:dyDescent="0.2">
      <c r="A363" s="8"/>
      <c r="B363" s="33" t="s">
        <v>341</v>
      </c>
      <c r="C363" s="39">
        <v>23</v>
      </c>
      <c r="D363" s="36">
        <v>43</v>
      </c>
      <c r="E363" s="37">
        <f t="shared" si="48"/>
        <v>4.7688160895708069E-3</v>
      </c>
      <c r="F363" s="37">
        <f t="shared" si="49"/>
        <v>1.6110902959910078E-2</v>
      </c>
      <c r="G363" s="37">
        <f t="shared" ref="G363:G426" si="51">+IF(AND(C363=0,D363=0)," ",IF(C363=0,1,IF(D363=0,-1,(D363-C363)/C363)))</f>
        <v>0.86956521739130432</v>
      </c>
      <c r="H363" s="38">
        <f t="shared" si="50"/>
        <v>4.1467965996267887E-3</v>
      </c>
    </row>
    <row r="364" spans="1:8" x14ac:dyDescent="0.2">
      <c r="A364" s="8"/>
      <c r="B364" s="34" t="s">
        <v>342</v>
      </c>
      <c r="C364" s="31">
        <v>5</v>
      </c>
      <c r="D364" s="9">
        <v>10</v>
      </c>
      <c r="E364" s="10">
        <f t="shared" si="48"/>
        <v>1.0366991499066972E-3</v>
      </c>
      <c r="F364" s="10">
        <f t="shared" si="49"/>
        <v>3.7467216185837391E-3</v>
      </c>
      <c r="G364" s="10">
        <f t="shared" si="51"/>
        <v>1</v>
      </c>
      <c r="H364" s="16">
        <f t="shared" si="50"/>
        <v>1.0366991499066972E-3</v>
      </c>
    </row>
    <row r="365" spans="1:8" x14ac:dyDescent="0.2">
      <c r="A365" s="8"/>
      <c r="B365" s="34" t="s">
        <v>343</v>
      </c>
      <c r="C365" s="31">
        <v>1231</v>
      </c>
      <c r="D365" s="9">
        <v>4</v>
      </c>
      <c r="E365" s="10">
        <f t="shared" si="48"/>
        <v>0.25523533070702881</v>
      </c>
      <c r="F365" s="10">
        <f t="shared" si="49"/>
        <v>1.4986886474334957E-3</v>
      </c>
      <c r="G365" s="10">
        <f t="shared" si="51"/>
        <v>-0.99675060926076364</v>
      </c>
      <c r="H365" s="16">
        <f t="shared" si="50"/>
        <v>-0.25440597138710347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80</v>
      </c>
      <c r="D367" s="9">
        <v>0</v>
      </c>
      <c r="E367" s="10">
        <f t="shared" si="48"/>
        <v>1.6587186398507155E-2</v>
      </c>
      <c r="F367" s="10" t="str">
        <f t="shared" si="49"/>
        <v/>
      </c>
      <c r="G367" s="10">
        <f t="shared" si="51"/>
        <v>-1</v>
      </c>
      <c r="H367" s="16">
        <f t="shared" si="50"/>
        <v>-1.6587186398507155E-2</v>
      </c>
    </row>
    <row r="368" spans="1:8" x14ac:dyDescent="0.2">
      <c r="A368" s="8"/>
      <c r="B368" s="34" t="s">
        <v>346</v>
      </c>
      <c r="C368" s="31">
        <v>151</v>
      </c>
      <c r="D368" s="9">
        <v>196</v>
      </c>
      <c r="E368" s="10">
        <f t="shared" si="48"/>
        <v>3.130831432718225E-2</v>
      </c>
      <c r="F368" s="10">
        <f t="shared" si="49"/>
        <v>7.343574372424129E-2</v>
      </c>
      <c r="G368" s="10">
        <f t="shared" si="51"/>
        <v>0.29801324503311261</v>
      </c>
      <c r="H368" s="16">
        <f t="shared" si="50"/>
        <v>9.3302923491602741E-3</v>
      </c>
    </row>
    <row r="369" spans="1:8" x14ac:dyDescent="0.2">
      <c r="A369" s="8"/>
      <c r="B369" s="34" t="s">
        <v>347</v>
      </c>
      <c r="C369" s="31">
        <v>6</v>
      </c>
      <c r="D369" s="9">
        <v>7</v>
      </c>
      <c r="E369" s="10">
        <f t="shared" si="48"/>
        <v>1.2440389798880364E-3</v>
      </c>
      <c r="F369" s="10">
        <f t="shared" si="49"/>
        <v>2.6227051330086175E-3</v>
      </c>
      <c r="G369" s="10">
        <f t="shared" si="51"/>
        <v>0.16666666666666666</v>
      </c>
      <c r="H369" s="16">
        <f t="shared" si="50"/>
        <v>2.073398299813394E-4</v>
      </c>
    </row>
    <row r="370" spans="1:8" x14ac:dyDescent="0.2">
      <c r="A370" s="8"/>
      <c r="B370" s="34" t="s">
        <v>348</v>
      </c>
      <c r="C370" s="31">
        <v>2</v>
      </c>
      <c r="D370" s="9">
        <v>0</v>
      </c>
      <c r="E370" s="10">
        <f t="shared" si="48"/>
        <v>4.1467965996267884E-4</v>
      </c>
      <c r="F370" s="10" t="str">
        <f t="shared" si="49"/>
        <v/>
      </c>
      <c r="G370" s="10">
        <f t="shared" si="51"/>
        <v>-1</v>
      </c>
      <c r="H370" s="16">
        <f t="shared" si="50"/>
        <v>-4.1467965996267884E-4</v>
      </c>
    </row>
    <row r="371" spans="1:8" x14ac:dyDescent="0.2">
      <c r="A371" s="8"/>
      <c r="B371" s="34" t="s">
        <v>349</v>
      </c>
      <c r="C371" s="31">
        <v>5</v>
      </c>
      <c r="D371" s="9">
        <v>7</v>
      </c>
      <c r="E371" s="10">
        <f t="shared" si="48"/>
        <v>1.0366991499066972E-3</v>
      </c>
      <c r="F371" s="10">
        <f t="shared" si="49"/>
        <v>2.6227051330086175E-3</v>
      </c>
      <c r="G371" s="10">
        <f t="shared" si="51"/>
        <v>0.4</v>
      </c>
      <c r="H371" s="16">
        <f t="shared" si="50"/>
        <v>4.146796599626789E-4</v>
      </c>
    </row>
    <row r="372" spans="1:8" x14ac:dyDescent="0.2">
      <c r="A372" s="8"/>
      <c r="B372" s="34" t="s">
        <v>350</v>
      </c>
      <c r="C372" s="31">
        <v>2</v>
      </c>
      <c r="D372" s="9">
        <v>6</v>
      </c>
      <c r="E372" s="10">
        <f t="shared" si="48"/>
        <v>4.1467965996267884E-4</v>
      </c>
      <c r="F372" s="10">
        <f t="shared" si="49"/>
        <v>2.2480329711502436E-3</v>
      </c>
      <c r="G372" s="10">
        <f t="shared" si="51"/>
        <v>2</v>
      </c>
      <c r="H372" s="16">
        <f t="shared" si="50"/>
        <v>8.2935931992535769E-4</v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198</v>
      </c>
      <c r="D374" s="9">
        <v>158</v>
      </c>
      <c r="E374" s="10">
        <f t="shared" si="48"/>
        <v>4.1053286336305207E-2</v>
      </c>
      <c r="F374" s="10">
        <f t="shared" si="49"/>
        <v>5.9198201573623078E-2</v>
      </c>
      <c r="G374" s="10">
        <f t="shared" si="51"/>
        <v>-0.20202020202020202</v>
      </c>
      <c r="H374" s="16">
        <f t="shared" si="50"/>
        <v>-8.2935931992535773E-3</v>
      </c>
    </row>
    <row r="375" spans="1:8" x14ac:dyDescent="0.2">
      <c r="A375" s="8"/>
      <c r="B375" s="34" t="s">
        <v>353</v>
      </c>
      <c r="C375" s="31">
        <v>15</v>
      </c>
      <c r="D375" s="9">
        <v>8</v>
      </c>
      <c r="E375" s="10">
        <f t="shared" si="48"/>
        <v>3.1100974497200911E-3</v>
      </c>
      <c r="F375" s="10">
        <f t="shared" si="49"/>
        <v>2.9973772948669914E-3</v>
      </c>
      <c r="G375" s="10">
        <f t="shared" si="51"/>
        <v>-0.46666666666666667</v>
      </c>
      <c r="H375" s="16">
        <f t="shared" si="50"/>
        <v>-1.4513788098693759E-3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64</v>
      </c>
      <c r="D377" s="9">
        <v>8</v>
      </c>
      <c r="E377" s="10">
        <f t="shared" si="48"/>
        <v>1.3269749118805723E-2</v>
      </c>
      <c r="F377" s="10">
        <f t="shared" si="49"/>
        <v>2.9973772948669914E-3</v>
      </c>
      <c r="G377" s="10">
        <f t="shared" si="51"/>
        <v>-0.875</v>
      </c>
      <c r="H377" s="16">
        <f t="shared" si="50"/>
        <v>-1.1611030478955007E-2</v>
      </c>
    </row>
    <row r="378" spans="1:8" x14ac:dyDescent="0.2">
      <c r="A378" s="8"/>
      <c r="B378" s="34" t="s">
        <v>356</v>
      </c>
      <c r="C378" s="31">
        <v>7</v>
      </c>
      <c r="D378" s="9">
        <v>20</v>
      </c>
      <c r="E378" s="10">
        <f t="shared" si="48"/>
        <v>1.4513788098693759E-3</v>
      </c>
      <c r="F378" s="10">
        <f t="shared" si="49"/>
        <v>7.4934432371674782E-3</v>
      </c>
      <c r="G378" s="10">
        <f t="shared" si="51"/>
        <v>1.8571428571428572</v>
      </c>
      <c r="H378" s="16">
        <f t="shared" si="50"/>
        <v>2.6954177897574125E-3</v>
      </c>
    </row>
    <row r="379" spans="1:8" x14ac:dyDescent="0.2">
      <c r="A379" s="8"/>
      <c r="B379" s="34" t="s">
        <v>357</v>
      </c>
      <c r="C379" s="31">
        <v>0</v>
      </c>
      <c r="D379" s="9">
        <v>1</v>
      </c>
      <c r="E379" s="10" t="str">
        <f t="shared" si="48"/>
        <v/>
      </c>
      <c r="F379" s="10">
        <f t="shared" si="49"/>
        <v>3.7467216185837392E-4</v>
      </c>
      <c r="G379" s="10">
        <f t="shared" si="51"/>
        <v>1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1</v>
      </c>
      <c r="D380" s="9">
        <v>3</v>
      </c>
      <c r="E380" s="10">
        <f t="shared" si="48"/>
        <v>2.0733982998133942E-4</v>
      </c>
      <c r="F380" s="10">
        <f t="shared" si="49"/>
        <v>1.1240164855751218E-3</v>
      </c>
      <c r="G380" s="10">
        <f t="shared" si="51"/>
        <v>2</v>
      </c>
      <c r="H380" s="16">
        <f t="shared" si="50"/>
        <v>4.1467965996267884E-4</v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205</v>
      </c>
      <c r="D382" s="9">
        <v>73</v>
      </c>
      <c r="E382" s="10">
        <f t="shared" si="48"/>
        <v>4.2504665146174583E-2</v>
      </c>
      <c r="F382" s="10">
        <f t="shared" si="49"/>
        <v>2.7351067815661295E-2</v>
      </c>
      <c r="G382" s="10">
        <f t="shared" si="51"/>
        <v>-0.64390243902439026</v>
      </c>
      <c r="H382" s="16">
        <f t="shared" si="50"/>
        <v>-2.7368857557536805E-2</v>
      </c>
    </row>
    <row r="383" spans="1:8" x14ac:dyDescent="0.2">
      <c r="A383" s="8"/>
      <c r="B383" s="34" t="s">
        <v>361</v>
      </c>
      <c r="C383" s="31">
        <v>8</v>
      </c>
      <c r="D383" s="9">
        <v>3</v>
      </c>
      <c r="E383" s="10">
        <f t="shared" si="48"/>
        <v>1.6587186398507154E-3</v>
      </c>
      <c r="F383" s="10">
        <f t="shared" si="49"/>
        <v>1.1240164855751218E-3</v>
      </c>
      <c r="G383" s="10">
        <f t="shared" si="51"/>
        <v>-0.625</v>
      </c>
      <c r="H383" s="16">
        <f t="shared" si="50"/>
        <v>-1.0366991499066972E-3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22</v>
      </c>
      <c r="D385" s="9">
        <v>21</v>
      </c>
      <c r="E385" s="10">
        <f t="shared" si="48"/>
        <v>4.5614762595894672E-3</v>
      </c>
      <c r="F385" s="10">
        <f t="shared" si="49"/>
        <v>7.8681153990258525E-3</v>
      </c>
      <c r="G385" s="10">
        <f t="shared" si="51"/>
        <v>-4.5454545454545456E-2</v>
      </c>
      <c r="H385" s="16">
        <f t="shared" si="50"/>
        <v>-2.0733982998133942E-4</v>
      </c>
    </row>
    <row r="386" spans="1:8" x14ac:dyDescent="0.2">
      <c r="A386" s="8"/>
      <c r="B386" s="34" t="s">
        <v>364</v>
      </c>
      <c r="C386" s="31">
        <v>115</v>
      </c>
      <c r="D386" s="9">
        <v>104</v>
      </c>
      <c r="E386" s="10">
        <f t="shared" si="48"/>
        <v>2.3844080447854032E-2</v>
      </c>
      <c r="F386" s="10">
        <f t="shared" si="49"/>
        <v>3.8965904833270885E-2</v>
      </c>
      <c r="G386" s="10">
        <f t="shared" si="51"/>
        <v>-9.5652173913043481E-2</v>
      </c>
      <c r="H386" s="16">
        <f t="shared" si="50"/>
        <v>-2.2807381297947336E-3</v>
      </c>
    </row>
    <row r="387" spans="1:8" x14ac:dyDescent="0.2">
      <c r="A387" s="8"/>
      <c r="B387" s="34" t="s">
        <v>365</v>
      </c>
      <c r="C387" s="31">
        <v>15</v>
      </c>
      <c r="D387" s="9">
        <v>14</v>
      </c>
      <c r="E387" s="10">
        <f t="shared" si="48"/>
        <v>3.1100974497200911E-3</v>
      </c>
      <c r="F387" s="10">
        <f t="shared" si="49"/>
        <v>5.245410266017235E-3</v>
      </c>
      <c r="G387" s="10">
        <f t="shared" si="51"/>
        <v>-6.6666666666666666E-2</v>
      </c>
      <c r="H387" s="16">
        <f t="shared" si="50"/>
        <v>-2.073398299813394E-4</v>
      </c>
    </row>
    <row r="388" spans="1:8" x14ac:dyDescent="0.2">
      <c r="A388" s="8"/>
      <c r="B388" s="34" t="s">
        <v>366</v>
      </c>
      <c r="C388" s="31">
        <v>1</v>
      </c>
      <c r="D388" s="9">
        <v>6</v>
      </c>
      <c r="E388" s="10">
        <f t="shared" si="48"/>
        <v>2.0733982998133942E-4</v>
      </c>
      <c r="F388" s="10">
        <f t="shared" si="49"/>
        <v>2.2480329711502436E-3</v>
      </c>
      <c r="G388" s="10">
        <f t="shared" si="51"/>
        <v>5</v>
      </c>
      <c r="H388" s="16">
        <f t="shared" si="50"/>
        <v>1.0366991499066972E-3</v>
      </c>
    </row>
    <row r="389" spans="1:8" x14ac:dyDescent="0.2">
      <c r="A389" s="8"/>
      <c r="B389" s="34" t="s">
        <v>367</v>
      </c>
      <c r="C389" s="31">
        <v>6</v>
      </c>
      <c r="D389" s="9">
        <v>0</v>
      </c>
      <c r="E389" s="10">
        <f t="shared" si="48"/>
        <v>1.2440389798880364E-3</v>
      </c>
      <c r="F389" s="10" t="str">
        <f t="shared" si="49"/>
        <v/>
      </c>
      <c r="G389" s="10">
        <f t="shared" si="51"/>
        <v>-1</v>
      </c>
      <c r="H389" s="16">
        <f t="shared" si="50"/>
        <v>-1.2440389798880364E-3</v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2</v>
      </c>
      <c r="D391" s="9">
        <v>0</v>
      </c>
      <c r="E391" s="10">
        <f t="shared" si="48"/>
        <v>4.1467965996267884E-4</v>
      </c>
      <c r="F391" s="10" t="str">
        <f t="shared" si="49"/>
        <v/>
      </c>
      <c r="G391" s="10">
        <f t="shared" si="51"/>
        <v>-1</v>
      </c>
      <c r="H391" s="16">
        <f t="shared" si="50"/>
        <v>-4.1467965996267884E-4</v>
      </c>
    </row>
    <row r="392" spans="1:8" x14ac:dyDescent="0.2">
      <c r="A392" s="8"/>
      <c r="B392" s="34" t="s">
        <v>370</v>
      </c>
      <c r="C392" s="31">
        <v>5</v>
      </c>
      <c r="D392" s="9">
        <v>4</v>
      </c>
      <c r="E392" s="10">
        <f t="shared" si="48"/>
        <v>1.0366991499066972E-3</v>
      </c>
      <c r="F392" s="10">
        <f t="shared" si="49"/>
        <v>1.4986886474334957E-3</v>
      </c>
      <c r="G392" s="10">
        <f t="shared" si="51"/>
        <v>-0.2</v>
      </c>
      <c r="H392" s="16">
        <f t="shared" si="50"/>
        <v>-2.0733982998133945E-4</v>
      </c>
    </row>
    <row r="393" spans="1:8" x14ac:dyDescent="0.2">
      <c r="A393" s="8"/>
      <c r="B393" s="34" t="s">
        <v>371</v>
      </c>
      <c r="C393" s="31">
        <v>3</v>
      </c>
      <c r="D393" s="9">
        <v>4</v>
      </c>
      <c r="E393" s="10">
        <f t="shared" si="48"/>
        <v>6.2201948994401821E-4</v>
      </c>
      <c r="F393" s="10">
        <f t="shared" si="49"/>
        <v>1.4986886474334957E-3</v>
      </c>
      <c r="G393" s="10">
        <f t="shared" si="51"/>
        <v>0.33333333333333331</v>
      </c>
      <c r="H393" s="16">
        <f t="shared" si="50"/>
        <v>2.073398299813394E-4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3</v>
      </c>
      <c r="D395" s="9">
        <v>3</v>
      </c>
      <c r="E395" s="10">
        <f t="shared" si="48"/>
        <v>6.2201948994401821E-4</v>
      </c>
      <c r="F395" s="10">
        <f t="shared" si="49"/>
        <v>1.1240164855751218E-3</v>
      </c>
      <c r="G395" s="10">
        <f t="shared" si="51"/>
        <v>0</v>
      </c>
      <c r="H395" s="16">
        <f t="shared" si="50"/>
        <v>0</v>
      </c>
    </row>
    <row r="396" spans="1:8" ht="25.5" x14ac:dyDescent="0.2">
      <c r="A396" s="8"/>
      <c r="B396" s="34" t="s">
        <v>374</v>
      </c>
      <c r="C396" s="31">
        <v>389</v>
      </c>
      <c r="D396" s="9">
        <v>10</v>
      </c>
      <c r="E396" s="10">
        <f t="shared" si="48"/>
        <v>8.0655193862741031E-2</v>
      </c>
      <c r="F396" s="10">
        <f t="shared" si="49"/>
        <v>3.7467216185837391E-3</v>
      </c>
      <c r="G396" s="10">
        <f t="shared" si="51"/>
        <v>-0.97429305912596398</v>
      </c>
      <c r="H396" s="16">
        <f t="shared" si="50"/>
        <v>-7.8581795562927631E-2</v>
      </c>
    </row>
    <row r="397" spans="1:8" x14ac:dyDescent="0.2">
      <c r="A397" s="8"/>
      <c r="B397" s="34" t="s">
        <v>375</v>
      </c>
      <c r="C397" s="31">
        <v>119</v>
      </c>
      <c r="D397" s="9">
        <v>100</v>
      </c>
      <c r="E397" s="10">
        <f t="shared" si="48"/>
        <v>2.4673439767779391E-2</v>
      </c>
      <c r="F397" s="10">
        <f t="shared" si="49"/>
        <v>3.7467216185837392E-2</v>
      </c>
      <c r="G397" s="10">
        <f t="shared" si="51"/>
        <v>-0.15966386554621848</v>
      </c>
      <c r="H397" s="16">
        <f t="shared" si="50"/>
        <v>-3.939456769645449E-3</v>
      </c>
    </row>
    <row r="398" spans="1:8" x14ac:dyDescent="0.2">
      <c r="A398" s="8"/>
      <c r="B398" s="34" t="s">
        <v>376</v>
      </c>
      <c r="C398" s="31">
        <v>4</v>
      </c>
      <c r="D398" s="9">
        <v>6</v>
      </c>
      <c r="E398" s="10">
        <f t="shared" si="48"/>
        <v>8.2935931992535769E-4</v>
      </c>
      <c r="F398" s="10">
        <f t="shared" si="49"/>
        <v>2.2480329711502436E-3</v>
      </c>
      <c r="G398" s="10">
        <f t="shared" si="51"/>
        <v>0.5</v>
      </c>
      <c r="H398" s="16">
        <f t="shared" si="50"/>
        <v>4.1467965996267884E-4</v>
      </c>
    </row>
    <row r="399" spans="1:8" x14ac:dyDescent="0.2">
      <c r="A399" s="8"/>
      <c r="B399" s="34" t="s">
        <v>377</v>
      </c>
      <c r="C399" s="31">
        <v>0</v>
      </c>
      <c r="D399" s="9">
        <v>2</v>
      </c>
      <c r="E399" s="10" t="str">
        <f t="shared" si="48"/>
        <v/>
      </c>
      <c r="F399" s="10">
        <f t="shared" si="49"/>
        <v>7.4934432371674784E-4</v>
      </c>
      <c r="G399" s="10">
        <f t="shared" si="51"/>
        <v>1</v>
      </c>
      <c r="H399" s="16" t="str">
        <f t="shared" si="50"/>
        <v/>
      </c>
    </row>
    <row r="400" spans="1:8" x14ac:dyDescent="0.2">
      <c r="A400" s="8"/>
      <c r="B400" s="34" t="s">
        <v>378</v>
      </c>
      <c r="C400" s="31">
        <v>4</v>
      </c>
      <c r="D400" s="9">
        <v>0</v>
      </c>
      <c r="E400" s="10">
        <f t="shared" si="48"/>
        <v>8.2935931992535769E-4</v>
      </c>
      <c r="F400" s="10" t="str">
        <f t="shared" si="49"/>
        <v/>
      </c>
      <c r="G400" s="10">
        <f t="shared" si="51"/>
        <v>-1</v>
      </c>
      <c r="H400" s="16">
        <f t="shared" si="50"/>
        <v>-8.2935931992535769E-4</v>
      </c>
    </row>
    <row r="401" spans="1:8" x14ac:dyDescent="0.2">
      <c r="A401" s="8"/>
      <c r="B401" s="34" t="s">
        <v>379</v>
      </c>
      <c r="C401" s="31">
        <v>10</v>
      </c>
      <c r="D401" s="9">
        <v>47</v>
      </c>
      <c r="E401" s="10">
        <f t="shared" si="48"/>
        <v>2.0733982998133943E-3</v>
      </c>
      <c r="F401" s="10">
        <f t="shared" si="49"/>
        <v>1.7609591607343576E-2</v>
      </c>
      <c r="G401" s="10">
        <f t="shared" si="51"/>
        <v>3.7</v>
      </c>
      <c r="H401" s="16">
        <f t="shared" si="50"/>
        <v>7.6715737093095591E-3</v>
      </c>
    </row>
    <row r="402" spans="1:8" x14ac:dyDescent="0.2">
      <c r="A402" s="8"/>
      <c r="B402" s="34" t="s">
        <v>380</v>
      </c>
      <c r="C402" s="31">
        <v>2</v>
      </c>
      <c r="D402" s="9">
        <v>0</v>
      </c>
      <c r="E402" s="10">
        <f t="shared" si="48"/>
        <v>4.1467965996267884E-4</v>
      </c>
      <c r="F402" s="10" t="str">
        <f t="shared" si="49"/>
        <v/>
      </c>
      <c r="G402" s="10">
        <f t="shared" si="51"/>
        <v>-1</v>
      </c>
      <c r="H402" s="16">
        <f t="shared" si="50"/>
        <v>-4.1467965996267884E-4</v>
      </c>
    </row>
    <row r="403" spans="1:8" x14ac:dyDescent="0.2">
      <c r="A403" s="8"/>
      <c r="B403" s="34" t="s">
        <v>381</v>
      </c>
      <c r="C403" s="31">
        <v>0</v>
      </c>
      <c r="D403" s="9">
        <v>2</v>
      </c>
      <c r="E403" s="10" t="str">
        <f t="shared" si="48"/>
        <v/>
      </c>
      <c r="F403" s="10">
        <f t="shared" si="49"/>
        <v>7.4934432371674784E-4</v>
      </c>
      <c r="G403" s="10">
        <f t="shared" si="51"/>
        <v>1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1</v>
      </c>
      <c r="D404" s="9">
        <v>0</v>
      </c>
      <c r="E404" s="10">
        <f t="shared" si="48"/>
        <v>2.0733982998133942E-4</v>
      </c>
      <c r="F404" s="10" t="str">
        <f t="shared" si="49"/>
        <v/>
      </c>
      <c r="G404" s="10">
        <f t="shared" si="51"/>
        <v>-1</v>
      </c>
      <c r="H404" s="16">
        <f t="shared" si="50"/>
        <v>-2.0733982998133942E-4</v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326</v>
      </c>
      <c r="D410" s="9">
        <v>358</v>
      </c>
      <c r="E410" s="10">
        <f t="shared" si="48"/>
        <v>6.7592784573916653E-2</v>
      </c>
      <c r="F410" s="10">
        <f t="shared" si="49"/>
        <v>0.13413263394529787</v>
      </c>
      <c r="G410" s="10">
        <f t="shared" si="51"/>
        <v>9.815950920245399E-2</v>
      </c>
      <c r="H410" s="16">
        <f t="shared" si="50"/>
        <v>6.6348745594028615E-3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2</v>
      </c>
      <c r="D412" s="9">
        <v>0</v>
      </c>
      <c r="E412" s="10">
        <f t="shared" si="48"/>
        <v>4.1467965996267884E-4</v>
      </c>
      <c r="F412" s="10" t="str">
        <f t="shared" si="49"/>
        <v/>
      </c>
      <c r="G412" s="10">
        <f t="shared" si="51"/>
        <v>-1</v>
      </c>
      <c r="H412" s="16">
        <f t="shared" si="50"/>
        <v>-4.1467965996267884E-4</v>
      </c>
    </row>
    <row r="413" spans="1:8" x14ac:dyDescent="0.2">
      <c r="A413" s="8"/>
      <c r="B413" s="34" t="s">
        <v>391</v>
      </c>
      <c r="C413" s="31">
        <v>43</v>
      </c>
      <c r="D413" s="9">
        <v>56</v>
      </c>
      <c r="E413" s="10">
        <f t="shared" si="48"/>
        <v>8.9156126891975947E-3</v>
      </c>
      <c r="F413" s="10">
        <f t="shared" si="49"/>
        <v>2.098164106406894E-2</v>
      </c>
      <c r="G413" s="10">
        <f t="shared" si="51"/>
        <v>0.30232558139534882</v>
      </c>
      <c r="H413" s="16">
        <f t="shared" si="50"/>
        <v>2.6954177897574121E-3</v>
      </c>
    </row>
    <row r="414" spans="1:8" x14ac:dyDescent="0.2">
      <c r="A414" s="8"/>
      <c r="B414" s="34" t="s">
        <v>392</v>
      </c>
      <c r="C414" s="31">
        <v>59</v>
      </c>
      <c r="D414" s="9">
        <v>88</v>
      </c>
      <c r="E414" s="10">
        <f t="shared" si="48"/>
        <v>1.2233049968899026E-2</v>
      </c>
      <c r="F414" s="10">
        <f t="shared" si="49"/>
        <v>3.2971150243536904E-2</v>
      </c>
      <c r="G414" s="10">
        <f t="shared" si="51"/>
        <v>0.49152542372881358</v>
      </c>
      <c r="H414" s="16">
        <f t="shared" si="50"/>
        <v>6.0128550694588433E-3</v>
      </c>
    </row>
    <row r="415" spans="1:8" x14ac:dyDescent="0.2">
      <c r="A415" s="8"/>
      <c r="B415" s="34" t="s">
        <v>393</v>
      </c>
      <c r="C415" s="31">
        <v>72</v>
      </c>
      <c r="D415" s="9">
        <v>65</v>
      </c>
      <c r="E415" s="10">
        <f t="shared" si="48"/>
        <v>1.4928467758656437E-2</v>
      </c>
      <c r="F415" s="10">
        <f t="shared" si="49"/>
        <v>2.4353690520794304E-2</v>
      </c>
      <c r="G415" s="10">
        <f t="shared" si="51"/>
        <v>-9.7222222222222224E-2</v>
      </c>
      <c r="H415" s="16">
        <f t="shared" si="50"/>
        <v>-1.4513788098693759E-3</v>
      </c>
    </row>
    <row r="416" spans="1:8" x14ac:dyDescent="0.2">
      <c r="A416" s="8"/>
      <c r="B416" s="34" t="s">
        <v>394</v>
      </c>
      <c r="C416" s="31">
        <v>1</v>
      </c>
      <c r="D416" s="9">
        <v>0</v>
      </c>
      <c r="E416" s="10">
        <f t="shared" si="48"/>
        <v>2.0733982998133942E-4</v>
      </c>
      <c r="F416" s="10" t="str">
        <f t="shared" si="49"/>
        <v/>
      </c>
      <c r="G416" s="10">
        <f t="shared" si="51"/>
        <v>-1</v>
      </c>
      <c r="H416" s="16">
        <f t="shared" si="50"/>
        <v>-2.0733982998133942E-4</v>
      </c>
    </row>
    <row r="417" spans="1:8" x14ac:dyDescent="0.2">
      <c r="A417" s="8"/>
      <c r="B417" s="34" t="s">
        <v>395</v>
      </c>
      <c r="C417" s="31">
        <v>3</v>
      </c>
      <c r="D417" s="9">
        <v>2</v>
      </c>
      <c r="E417" s="10">
        <f t="shared" si="48"/>
        <v>6.2201948994401821E-4</v>
      </c>
      <c r="F417" s="10">
        <f t="shared" si="49"/>
        <v>7.4934432371674784E-4</v>
      </c>
      <c r="G417" s="10">
        <f t="shared" si="51"/>
        <v>-0.33333333333333331</v>
      </c>
      <c r="H417" s="16">
        <f t="shared" si="50"/>
        <v>-2.073398299813394E-4</v>
      </c>
    </row>
    <row r="418" spans="1:8" ht="25.5" x14ac:dyDescent="0.2">
      <c r="A418" s="8"/>
      <c r="B418" s="34" t="s">
        <v>396</v>
      </c>
      <c r="C418" s="3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12</v>
      </c>
      <c r="D419" s="9">
        <v>6</v>
      </c>
      <c r="E419" s="10">
        <f t="shared" si="48"/>
        <v>2.4880779597760729E-3</v>
      </c>
      <c r="F419" s="10">
        <f t="shared" si="49"/>
        <v>2.2480329711502436E-3</v>
      </c>
      <c r="G419" s="10">
        <f t="shared" si="51"/>
        <v>-0.5</v>
      </c>
      <c r="H419" s="16">
        <f t="shared" si="50"/>
        <v>-1.2440389798880364E-3</v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7</v>
      </c>
      <c r="D421" s="9">
        <v>5</v>
      </c>
      <c r="E421" s="10">
        <f t="shared" si="48"/>
        <v>1.4513788098693759E-3</v>
      </c>
      <c r="F421" s="10">
        <f t="shared" si="49"/>
        <v>1.8733608092918695E-3</v>
      </c>
      <c r="G421" s="10">
        <f t="shared" si="51"/>
        <v>-0.2857142857142857</v>
      </c>
      <c r="H421" s="16">
        <f t="shared" si="50"/>
        <v>-4.1467965996267879E-4</v>
      </c>
    </row>
    <row r="422" spans="1:8" x14ac:dyDescent="0.2">
      <c r="A422" s="8"/>
      <c r="B422" s="34" t="s">
        <v>400</v>
      </c>
      <c r="C422" s="31">
        <v>1</v>
      </c>
      <c r="D422" s="9">
        <v>2</v>
      </c>
      <c r="E422" s="10">
        <f t="shared" si="48"/>
        <v>2.0733982998133942E-4</v>
      </c>
      <c r="F422" s="10">
        <f t="shared" si="49"/>
        <v>7.4934432371674784E-4</v>
      </c>
      <c r="G422" s="10">
        <f t="shared" si="51"/>
        <v>1</v>
      </c>
      <c r="H422" s="16">
        <f t="shared" si="50"/>
        <v>2.0733982998133942E-4</v>
      </c>
    </row>
    <row r="423" spans="1:8" ht="25.5" x14ac:dyDescent="0.2">
      <c r="A423" s="8"/>
      <c r="B423" s="34" t="s">
        <v>401</v>
      </c>
      <c r="C423" s="31">
        <v>0</v>
      </c>
      <c r="D423" s="9">
        <v>47</v>
      </c>
      <c r="E423" s="10" t="str">
        <f t="shared" si="48"/>
        <v/>
      </c>
      <c r="F423" s="10">
        <f t="shared" si="49"/>
        <v>1.7609591607343576E-2</v>
      </c>
      <c r="G423" s="10">
        <f t="shared" si="51"/>
        <v>1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7</v>
      </c>
      <c r="D424" s="9">
        <v>7</v>
      </c>
      <c r="E424" s="10">
        <f t="shared" si="48"/>
        <v>1.4513788098693759E-3</v>
      </c>
      <c r="F424" s="10">
        <f t="shared" si="49"/>
        <v>2.6227051330086175E-3</v>
      </c>
      <c r="G424" s="10">
        <f t="shared" si="51"/>
        <v>0</v>
      </c>
      <c r="H424" s="16">
        <f t="shared" si="50"/>
        <v>0</v>
      </c>
    </row>
    <row r="425" spans="1:8" x14ac:dyDescent="0.2">
      <c r="A425" s="8"/>
      <c r="B425" s="34" t="s">
        <v>403</v>
      </c>
      <c r="C425" s="31">
        <v>13</v>
      </c>
      <c r="D425" s="9">
        <v>18</v>
      </c>
      <c r="E425" s="10">
        <f t="shared" si="48"/>
        <v>2.6954177897574125E-3</v>
      </c>
      <c r="F425" s="10">
        <f t="shared" si="49"/>
        <v>6.7440989134507304E-3</v>
      </c>
      <c r="G425" s="10">
        <f t="shared" si="51"/>
        <v>0.38461538461538464</v>
      </c>
      <c r="H425" s="16">
        <f t="shared" si="50"/>
        <v>1.0366991499066972E-3</v>
      </c>
    </row>
    <row r="426" spans="1:8" x14ac:dyDescent="0.2">
      <c r="A426" s="8"/>
      <c r="B426" s="34" t="s">
        <v>404</v>
      </c>
      <c r="C426" s="31">
        <v>78</v>
      </c>
      <c r="D426" s="9">
        <v>58</v>
      </c>
      <c r="E426" s="10">
        <f t="shared" ref="E426:E489" si="52">+IF(C426=0,"",C426/C$362)</f>
        <v>1.6172506738544475E-2</v>
      </c>
      <c r="F426" s="10">
        <f t="shared" ref="F426:F489" si="53">+IF(D426=0,"",D426/D$362)</f>
        <v>2.1730985387785687E-2</v>
      </c>
      <c r="G426" s="10">
        <f t="shared" si="51"/>
        <v>-0.25641025641025639</v>
      </c>
      <c r="H426" s="16">
        <f t="shared" ref="H426:H489" si="54">+IF(OR(AND(E426=""),(G426="")),"",E426*G426)</f>
        <v>-4.1467965996267878E-3</v>
      </c>
    </row>
    <row r="427" spans="1:8" x14ac:dyDescent="0.2">
      <c r="A427" s="8"/>
      <c r="B427" s="34" t="s">
        <v>405</v>
      </c>
      <c r="C427" s="31">
        <v>11</v>
      </c>
      <c r="D427" s="9">
        <v>14</v>
      </c>
      <c r="E427" s="10">
        <f t="shared" si="52"/>
        <v>2.2807381297947336E-3</v>
      </c>
      <c r="F427" s="10">
        <f t="shared" si="53"/>
        <v>5.245410266017235E-3</v>
      </c>
      <c r="G427" s="10">
        <f t="shared" ref="G427:G490" si="55">+IF(AND(C427=0,D427=0)," ",IF(C427=0,1,IF(D427=0,-1,(D427-C427)/C427)))</f>
        <v>0.27272727272727271</v>
      </c>
      <c r="H427" s="16">
        <f t="shared" si="54"/>
        <v>6.2201948994401821E-4</v>
      </c>
    </row>
    <row r="428" spans="1:8" x14ac:dyDescent="0.2">
      <c r="A428" s="8"/>
      <c r="B428" s="34" t="s">
        <v>406</v>
      </c>
      <c r="C428" s="31">
        <v>38</v>
      </c>
      <c r="D428" s="9">
        <v>50</v>
      </c>
      <c r="E428" s="10">
        <f t="shared" si="52"/>
        <v>7.8789135392908979E-3</v>
      </c>
      <c r="F428" s="10">
        <f t="shared" si="53"/>
        <v>1.8733608092918696E-2</v>
      </c>
      <c r="G428" s="10">
        <f t="shared" si="55"/>
        <v>0.31578947368421051</v>
      </c>
      <c r="H428" s="16">
        <f t="shared" si="54"/>
        <v>2.4880779597760729E-3</v>
      </c>
    </row>
    <row r="429" spans="1:8" x14ac:dyDescent="0.2">
      <c r="A429" s="8"/>
      <c r="B429" s="34" t="s">
        <v>407</v>
      </c>
      <c r="C429" s="31">
        <v>13</v>
      </c>
      <c r="D429" s="9">
        <v>9</v>
      </c>
      <c r="E429" s="10">
        <f t="shared" si="52"/>
        <v>2.6954177897574125E-3</v>
      </c>
      <c r="F429" s="10">
        <f t="shared" si="53"/>
        <v>3.3720494567253652E-3</v>
      </c>
      <c r="G429" s="10">
        <f t="shared" si="55"/>
        <v>-0.30769230769230771</v>
      </c>
      <c r="H429" s="16">
        <f t="shared" si="54"/>
        <v>-8.293593199253578E-4</v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1</v>
      </c>
      <c r="E433" s="10" t="str">
        <f t="shared" si="52"/>
        <v/>
      </c>
      <c r="F433" s="10">
        <f t="shared" si="53"/>
        <v>3.7467216185837392E-4</v>
      </c>
      <c r="G433" s="10">
        <f t="shared" si="55"/>
        <v>1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133</v>
      </c>
      <c r="D437" s="9">
        <v>84</v>
      </c>
      <c r="E437" s="10">
        <f t="shared" si="52"/>
        <v>2.7576197387518143E-2</v>
      </c>
      <c r="F437" s="10">
        <f t="shared" si="53"/>
        <v>3.147246159610341E-2</v>
      </c>
      <c r="G437" s="10">
        <f t="shared" si="55"/>
        <v>-0.36842105263157893</v>
      </c>
      <c r="H437" s="16">
        <f t="shared" si="54"/>
        <v>-1.0159651669085631E-2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1</v>
      </c>
      <c r="D439" s="9">
        <v>0</v>
      </c>
      <c r="E439" s="10">
        <f t="shared" si="52"/>
        <v>2.0733982998133942E-4</v>
      </c>
      <c r="F439" s="10" t="str">
        <f t="shared" si="53"/>
        <v/>
      </c>
      <c r="G439" s="10">
        <f t="shared" si="55"/>
        <v>-1</v>
      </c>
      <c r="H439" s="16">
        <f t="shared" si="54"/>
        <v>-2.0733982998133942E-4</v>
      </c>
    </row>
    <row r="440" spans="1:8" x14ac:dyDescent="0.2">
      <c r="A440" s="8"/>
      <c r="B440" s="34" t="s">
        <v>418</v>
      </c>
      <c r="C440" s="31">
        <v>1</v>
      </c>
      <c r="D440" s="9">
        <v>1</v>
      </c>
      <c r="E440" s="10">
        <f t="shared" si="52"/>
        <v>2.0733982998133942E-4</v>
      </c>
      <c r="F440" s="10">
        <f t="shared" si="53"/>
        <v>3.7467216185837392E-4</v>
      </c>
      <c r="G440" s="10">
        <f t="shared" si="55"/>
        <v>0</v>
      </c>
      <c r="H440" s="16">
        <f t="shared" si="54"/>
        <v>0</v>
      </c>
    </row>
    <row r="441" spans="1:8" x14ac:dyDescent="0.2">
      <c r="A441" s="8"/>
      <c r="B441" s="34" t="s">
        <v>419</v>
      </c>
      <c r="C441" s="31">
        <v>16</v>
      </c>
      <c r="D441" s="9">
        <v>12</v>
      </c>
      <c r="E441" s="10">
        <f t="shared" si="52"/>
        <v>3.3174372797014308E-3</v>
      </c>
      <c r="F441" s="10">
        <f t="shared" si="53"/>
        <v>4.4960659423004872E-3</v>
      </c>
      <c r="G441" s="10">
        <f t="shared" si="55"/>
        <v>-0.25</v>
      </c>
      <c r="H441" s="16">
        <f t="shared" si="54"/>
        <v>-8.2935931992535769E-4</v>
      </c>
    </row>
    <row r="442" spans="1:8" x14ac:dyDescent="0.2">
      <c r="A442" s="8"/>
      <c r="B442" s="34" t="s">
        <v>420</v>
      </c>
      <c r="C442" s="31">
        <v>2</v>
      </c>
      <c r="D442" s="9">
        <v>1</v>
      </c>
      <c r="E442" s="10">
        <f t="shared" si="52"/>
        <v>4.1467965996267884E-4</v>
      </c>
      <c r="F442" s="10">
        <f t="shared" si="53"/>
        <v>3.7467216185837392E-4</v>
      </c>
      <c r="G442" s="10">
        <f t="shared" si="55"/>
        <v>-0.5</v>
      </c>
      <c r="H442" s="16">
        <f t="shared" si="54"/>
        <v>-2.0733982998133942E-4</v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9</v>
      </c>
      <c r="D445" s="9">
        <v>2</v>
      </c>
      <c r="E445" s="10">
        <f t="shared" si="52"/>
        <v>1.8660584698320546E-3</v>
      </c>
      <c r="F445" s="10">
        <f t="shared" si="53"/>
        <v>7.4934432371674784E-4</v>
      </c>
      <c r="G445" s="10">
        <f t="shared" si="55"/>
        <v>-0.77777777777777779</v>
      </c>
      <c r="H445" s="16">
        <f t="shared" si="54"/>
        <v>-1.4513788098693759E-3</v>
      </c>
    </row>
    <row r="446" spans="1:8" x14ac:dyDescent="0.2">
      <c r="A446" s="8"/>
      <c r="B446" s="34" t="s">
        <v>424</v>
      </c>
      <c r="C446" s="31">
        <v>6</v>
      </c>
      <c r="D446" s="9">
        <v>2</v>
      </c>
      <c r="E446" s="10">
        <f t="shared" si="52"/>
        <v>1.2440389798880364E-3</v>
      </c>
      <c r="F446" s="10">
        <f t="shared" si="53"/>
        <v>7.4934432371674784E-4</v>
      </c>
      <c r="G446" s="10">
        <f t="shared" si="55"/>
        <v>-0.66666666666666663</v>
      </c>
      <c r="H446" s="16">
        <f t="shared" si="54"/>
        <v>-8.2935931992535758E-4</v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109</v>
      </c>
      <c r="D451" s="9">
        <v>119</v>
      </c>
      <c r="E451" s="10">
        <f t="shared" si="52"/>
        <v>2.2600041467965997E-2</v>
      </c>
      <c r="F451" s="10">
        <f t="shared" si="53"/>
        <v>4.4585987261146494E-2</v>
      </c>
      <c r="G451" s="10">
        <f t="shared" si="55"/>
        <v>9.1743119266055051E-2</v>
      </c>
      <c r="H451" s="16">
        <f t="shared" si="54"/>
        <v>2.0733982998133943E-3</v>
      </c>
    </row>
    <row r="452" spans="1:8" x14ac:dyDescent="0.2">
      <c r="A452" s="8"/>
      <c r="B452" s="34" t="s">
        <v>430</v>
      </c>
      <c r="C452" s="31">
        <v>4</v>
      </c>
      <c r="D452" s="9">
        <v>0</v>
      </c>
      <c r="E452" s="10">
        <f t="shared" si="52"/>
        <v>8.2935931992535769E-4</v>
      </c>
      <c r="F452" s="10" t="str">
        <f t="shared" si="53"/>
        <v/>
      </c>
      <c r="G452" s="10">
        <f t="shared" si="55"/>
        <v>-1</v>
      </c>
      <c r="H452" s="16">
        <f t="shared" si="54"/>
        <v>-8.2935931992535769E-4</v>
      </c>
    </row>
    <row r="453" spans="1:8" ht="25.5" x14ac:dyDescent="0.2">
      <c r="A453" s="8"/>
      <c r="B453" s="34" t="s">
        <v>431</v>
      </c>
      <c r="C453" s="31">
        <v>0</v>
      </c>
      <c r="D453" s="9">
        <v>24</v>
      </c>
      <c r="E453" s="10" t="str">
        <f t="shared" si="52"/>
        <v/>
      </c>
      <c r="F453" s="10">
        <f t="shared" si="53"/>
        <v>8.9921318846009745E-3</v>
      </c>
      <c r="G453" s="10">
        <f t="shared" si="55"/>
        <v>1</v>
      </c>
      <c r="H453" s="16" t="str">
        <f t="shared" si="54"/>
        <v/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2</v>
      </c>
      <c r="D456" s="9">
        <v>0</v>
      </c>
      <c r="E456" s="10">
        <f t="shared" si="52"/>
        <v>4.1467965996267884E-4</v>
      </c>
      <c r="F456" s="10" t="str">
        <f t="shared" si="53"/>
        <v/>
      </c>
      <c r="G456" s="10">
        <f t="shared" si="55"/>
        <v>-1</v>
      </c>
      <c r="H456" s="16">
        <f t="shared" si="54"/>
        <v>-4.1467965996267884E-4</v>
      </c>
    </row>
    <row r="457" spans="1:8" x14ac:dyDescent="0.2">
      <c r="A457" s="8"/>
      <c r="B457" s="34" t="s">
        <v>435</v>
      </c>
      <c r="C457" s="31">
        <v>22</v>
      </c>
      <c r="D457" s="9">
        <v>0</v>
      </c>
      <c r="E457" s="10">
        <f t="shared" si="52"/>
        <v>4.5614762595894672E-3</v>
      </c>
      <c r="F457" s="10" t="str">
        <f t="shared" si="53"/>
        <v/>
      </c>
      <c r="G457" s="10">
        <f t="shared" si="55"/>
        <v>-1</v>
      </c>
      <c r="H457" s="16">
        <f t="shared" si="54"/>
        <v>-4.5614762595894672E-3</v>
      </c>
    </row>
    <row r="458" spans="1:8" x14ac:dyDescent="0.2">
      <c r="A458" s="8"/>
      <c r="B458" s="34" t="s">
        <v>436</v>
      </c>
      <c r="C458" s="31">
        <v>29</v>
      </c>
      <c r="D458" s="9">
        <v>59</v>
      </c>
      <c r="E458" s="10">
        <f t="shared" si="52"/>
        <v>6.0128550694588433E-3</v>
      </c>
      <c r="F458" s="10">
        <f t="shared" si="53"/>
        <v>2.210565754964406E-2</v>
      </c>
      <c r="G458" s="10">
        <f t="shared" si="55"/>
        <v>1.0344827586206897</v>
      </c>
      <c r="H458" s="16">
        <f t="shared" si="54"/>
        <v>6.220194899440183E-3</v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10</v>
      </c>
      <c r="D460" s="9">
        <v>6</v>
      </c>
      <c r="E460" s="10">
        <f t="shared" si="52"/>
        <v>2.0733982998133943E-3</v>
      </c>
      <c r="F460" s="10">
        <f t="shared" si="53"/>
        <v>2.2480329711502436E-3</v>
      </c>
      <c r="G460" s="10">
        <f t="shared" si="55"/>
        <v>-0.4</v>
      </c>
      <c r="H460" s="16">
        <f t="shared" si="54"/>
        <v>-8.293593199253578E-4</v>
      </c>
    </row>
    <row r="461" spans="1:8" x14ac:dyDescent="0.2">
      <c r="A461" s="8"/>
      <c r="B461" s="34" t="s">
        <v>439</v>
      </c>
      <c r="C461" s="31">
        <v>22</v>
      </c>
      <c r="D461" s="9">
        <v>80</v>
      </c>
      <c r="E461" s="10">
        <f t="shared" si="52"/>
        <v>4.5614762595894672E-3</v>
      </c>
      <c r="F461" s="10">
        <f t="shared" si="53"/>
        <v>2.9973772948669913E-2</v>
      </c>
      <c r="G461" s="10">
        <f t="shared" si="55"/>
        <v>2.6363636363636362</v>
      </c>
      <c r="H461" s="16">
        <f t="shared" si="54"/>
        <v>1.2025710138917685E-2</v>
      </c>
    </row>
    <row r="462" spans="1:8" x14ac:dyDescent="0.2">
      <c r="A462" s="8"/>
      <c r="B462" s="34" t="s">
        <v>440</v>
      </c>
      <c r="C462" s="31">
        <v>10</v>
      </c>
      <c r="D462" s="9">
        <v>23</v>
      </c>
      <c r="E462" s="10">
        <f t="shared" si="52"/>
        <v>2.0733982998133943E-3</v>
      </c>
      <c r="F462" s="10">
        <f t="shared" si="53"/>
        <v>8.6174597227426011E-3</v>
      </c>
      <c r="G462" s="10">
        <f t="shared" si="55"/>
        <v>1.3</v>
      </c>
      <c r="H462" s="16">
        <f t="shared" si="54"/>
        <v>2.6954177897574125E-3</v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6</v>
      </c>
      <c r="D464" s="9">
        <v>7</v>
      </c>
      <c r="E464" s="10">
        <f t="shared" si="52"/>
        <v>1.2440389798880364E-3</v>
      </c>
      <c r="F464" s="10">
        <f t="shared" si="53"/>
        <v>2.6227051330086175E-3</v>
      </c>
      <c r="G464" s="10">
        <f t="shared" si="55"/>
        <v>0.16666666666666666</v>
      </c>
      <c r="H464" s="16">
        <f t="shared" si="54"/>
        <v>2.073398299813394E-4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1</v>
      </c>
      <c r="D467" s="9">
        <v>1</v>
      </c>
      <c r="E467" s="10">
        <f t="shared" si="52"/>
        <v>2.0733982998133942E-4</v>
      </c>
      <c r="F467" s="10">
        <f t="shared" si="53"/>
        <v>3.7467216185837392E-4</v>
      </c>
      <c r="G467" s="10">
        <f t="shared" si="55"/>
        <v>0</v>
      </c>
      <c r="H467" s="16">
        <f t="shared" si="54"/>
        <v>0</v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1</v>
      </c>
      <c r="D469" s="9">
        <v>0</v>
      </c>
      <c r="E469" s="10">
        <f t="shared" si="52"/>
        <v>2.0733982998133942E-4</v>
      </c>
      <c r="F469" s="10" t="str">
        <f t="shared" si="53"/>
        <v/>
      </c>
      <c r="G469" s="10">
        <f t="shared" si="55"/>
        <v>-1</v>
      </c>
      <c r="H469" s="16">
        <f t="shared" si="54"/>
        <v>-2.0733982998133942E-4</v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8</v>
      </c>
      <c r="D472" s="9">
        <v>4</v>
      </c>
      <c r="E472" s="10">
        <f t="shared" si="52"/>
        <v>1.6587186398507154E-3</v>
      </c>
      <c r="F472" s="10">
        <f t="shared" si="53"/>
        <v>1.4986886474334957E-3</v>
      </c>
      <c r="G472" s="10">
        <f t="shared" si="55"/>
        <v>-0.5</v>
      </c>
      <c r="H472" s="16">
        <f t="shared" si="54"/>
        <v>-8.2935931992535769E-4</v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10</v>
      </c>
      <c r="D474" s="9">
        <v>6</v>
      </c>
      <c r="E474" s="10">
        <f t="shared" si="52"/>
        <v>2.0733982998133943E-3</v>
      </c>
      <c r="F474" s="10">
        <f t="shared" si="53"/>
        <v>2.2480329711502436E-3</v>
      </c>
      <c r="G474" s="10">
        <f t="shared" si="55"/>
        <v>-0.4</v>
      </c>
      <c r="H474" s="16">
        <f t="shared" si="54"/>
        <v>-8.293593199253578E-4</v>
      </c>
    </row>
    <row r="475" spans="1:8" x14ac:dyDescent="0.2">
      <c r="A475" s="8"/>
      <c r="B475" s="34" t="s">
        <v>453</v>
      </c>
      <c r="C475" s="31">
        <v>49</v>
      </c>
      <c r="D475" s="9">
        <v>7</v>
      </c>
      <c r="E475" s="10">
        <f t="shared" si="52"/>
        <v>1.0159651669085631E-2</v>
      </c>
      <c r="F475" s="10">
        <f t="shared" si="53"/>
        <v>2.6227051330086175E-3</v>
      </c>
      <c r="G475" s="10">
        <f t="shared" si="55"/>
        <v>-0.8571428571428571</v>
      </c>
      <c r="H475" s="16">
        <f t="shared" si="54"/>
        <v>-8.708272859216255E-3</v>
      </c>
    </row>
    <row r="476" spans="1:8" x14ac:dyDescent="0.2">
      <c r="A476" s="8"/>
      <c r="B476" s="34" t="s">
        <v>454</v>
      </c>
      <c r="C476" s="31">
        <v>5</v>
      </c>
      <c r="D476" s="9">
        <v>5</v>
      </c>
      <c r="E476" s="10">
        <f t="shared" si="52"/>
        <v>1.0366991499066972E-3</v>
      </c>
      <c r="F476" s="10">
        <f t="shared" si="53"/>
        <v>1.8733608092918695E-3</v>
      </c>
      <c r="G476" s="10">
        <f t="shared" si="55"/>
        <v>0</v>
      </c>
      <c r="H476" s="16">
        <f t="shared" si="54"/>
        <v>0</v>
      </c>
    </row>
    <row r="477" spans="1:8" ht="25.5" x14ac:dyDescent="0.2">
      <c r="A477" s="8"/>
      <c r="B477" s="34" t="s">
        <v>455</v>
      </c>
      <c r="C477" s="31">
        <v>9</v>
      </c>
      <c r="D477" s="9">
        <v>13</v>
      </c>
      <c r="E477" s="10">
        <f t="shared" si="52"/>
        <v>1.8660584698320546E-3</v>
      </c>
      <c r="F477" s="10">
        <f t="shared" si="53"/>
        <v>4.8707381041588607E-3</v>
      </c>
      <c r="G477" s="10">
        <f t="shared" si="55"/>
        <v>0.44444444444444442</v>
      </c>
      <c r="H477" s="16">
        <f t="shared" si="54"/>
        <v>8.2935931992535758E-4</v>
      </c>
    </row>
    <row r="478" spans="1:8" ht="25.5" x14ac:dyDescent="0.2">
      <c r="A478" s="8"/>
      <c r="B478" s="34" t="s">
        <v>456</v>
      </c>
      <c r="C478" s="31">
        <v>4</v>
      </c>
      <c r="D478" s="9">
        <v>7</v>
      </c>
      <c r="E478" s="10">
        <f t="shared" si="52"/>
        <v>8.2935931992535769E-4</v>
      </c>
      <c r="F478" s="10">
        <f t="shared" si="53"/>
        <v>2.6227051330086175E-3</v>
      </c>
      <c r="G478" s="10">
        <f t="shared" si="55"/>
        <v>0.75</v>
      </c>
      <c r="H478" s="16">
        <f t="shared" si="54"/>
        <v>6.2201948994401821E-4</v>
      </c>
    </row>
    <row r="479" spans="1:8" ht="25.5" x14ac:dyDescent="0.2">
      <c r="A479" s="8"/>
      <c r="B479" s="34" t="s">
        <v>457</v>
      </c>
      <c r="C479" s="31">
        <v>1</v>
      </c>
      <c r="D479" s="9">
        <v>0</v>
      </c>
      <c r="E479" s="10">
        <f t="shared" si="52"/>
        <v>2.0733982998133942E-4</v>
      </c>
      <c r="F479" s="10" t="str">
        <f t="shared" si="53"/>
        <v/>
      </c>
      <c r="G479" s="10">
        <f t="shared" si="55"/>
        <v>-1</v>
      </c>
      <c r="H479" s="16">
        <f t="shared" si="54"/>
        <v>-2.0733982998133942E-4</v>
      </c>
    </row>
    <row r="480" spans="1:8" x14ac:dyDescent="0.2">
      <c r="A480" s="8"/>
      <c r="B480" s="34" t="s">
        <v>458</v>
      </c>
      <c r="C480" s="31">
        <v>9</v>
      </c>
      <c r="D480" s="9">
        <v>3</v>
      </c>
      <c r="E480" s="10">
        <f t="shared" si="52"/>
        <v>1.8660584698320546E-3</v>
      </c>
      <c r="F480" s="10">
        <f t="shared" si="53"/>
        <v>1.1240164855751218E-3</v>
      </c>
      <c r="G480" s="10">
        <f t="shared" si="55"/>
        <v>-0.66666666666666663</v>
      </c>
      <c r="H480" s="16">
        <f t="shared" si="54"/>
        <v>-1.2440389798880364E-3</v>
      </c>
    </row>
    <row r="481" spans="1:8" ht="25.5" x14ac:dyDescent="0.2">
      <c r="A481" s="8"/>
      <c r="B481" s="34" t="s">
        <v>459</v>
      </c>
      <c r="C481" s="31">
        <v>1</v>
      </c>
      <c r="D481" s="9">
        <v>0</v>
      </c>
      <c r="E481" s="10">
        <f t="shared" si="52"/>
        <v>2.0733982998133942E-4</v>
      </c>
      <c r="F481" s="10" t="str">
        <f t="shared" si="53"/>
        <v/>
      </c>
      <c r="G481" s="10">
        <f t="shared" si="55"/>
        <v>-1</v>
      </c>
      <c r="H481" s="16">
        <f t="shared" si="54"/>
        <v>-2.0733982998133942E-4</v>
      </c>
    </row>
    <row r="482" spans="1:8" x14ac:dyDescent="0.2">
      <c r="A482" s="8"/>
      <c r="B482" s="34" t="s">
        <v>460</v>
      </c>
      <c r="C482" s="31">
        <v>2</v>
      </c>
      <c r="D482" s="9">
        <v>0</v>
      </c>
      <c r="E482" s="10">
        <f t="shared" si="52"/>
        <v>4.1467965996267884E-4</v>
      </c>
      <c r="F482" s="10" t="str">
        <f t="shared" si="53"/>
        <v/>
      </c>
      <c r="G482" s="10">
        <f t="shared" si="55"/>
        <v>-1</v>
      </c>
      <c r="H482" s="16">
        <f t="shared" si="54"/>
        <v>-4.1467965996267884E-4</v>
      </c>
    </row>
    <row r="483" spans="1:8" x14ac:dyDescent="0.2">
      <c r="A483" s="8"/>
      <c r="B483" s="34" t="s">
        <v>461</v>
      </c>
      <c r="C483" s="31">
        <v>1</v>
      </c>
      <c r="D483" s="9">
        <v>0</v>
      </c>
      <c r="E483" s="10">
        <f t="shared" si="52"/>
        <v>2.0733982998133942E-4</v>
      </c>
      <c r="F483" s="10" t="str">
        <f t="shared" si="53"/>
        <v/>
      </c>
      <c r="G483" s="10">
        <f t="shared" si="55"/>
        <v>-1</v>
      </c>
      <c r="H483" s="16">
        <f t="shared" si="54"/>
        <v>-2.0733982998133942E-4</v>
      </c>
    </row>
    <row r="484" spans="1:8" x14ac:dyDescent="0.2">
      <c r="A484" s="8"/>
      <c r="B484" s="34" t="s">
        <v>462</v>
      </c>
      <c r="C484" s="31">
        <v>114</v>
      </c>
      <c r="D484" s="9">
        <v>54</v>
      </c>
      <c r="E484" s="10">
        <f t="shared" si="52"/>
        <v>2.3636740617872694E-2</v>
      </c>
      <c r="F484" s="10">
        <f t="shared" si="53"/>
        <v>2.0232296740352193E-2</v>
      </c>
      <c r="G484" s="10">
        <f t="shared" si="55"/>
        <v>-0.52631578947368418</v>
      </c>
      <c r="H484" s="16">
        <f t="shared" si="54"/>
        <v>-1.2440389798880364E-2</v>
      </c>
    </row>
    <row r="485" spans="1:8" x14ac:dyDescent="0.2">
      <c r="A485" s="8"/>
      <c r="B485" s="34" t="s">
        <v>463</v>
      </c>
      <c r="C485" s="31">
        <v>5</v>
      </c>
      <c r="D485" s="9">
        <v>2</v>
      </c>
      <c r="E485" s="10">
        <f t="shared" si="52"/>
        <v>1.0366991499066972E-3</v>
      </c>
      <c r="F485" s="10">
        <f t="shared" si="53"/>
        <v>7.4934432371674784E-4</v>
      </c>
      <c r="G485" s="10">
        <f t="shared" si="55"/>
        <v>-0.6</v>
      </c>
      <c r="H485" s="16">
        <f t="shared" si="54"/>
        <v>-6.2201948994401832E-4</v>
      </c>
    </row>
    <row r="486" spans="1:8" x14ac:dyDescent="0.2">
      <c r="A486" s="8"/>
      <c r="B486" s="34" t="s">
        <v>464</v>
      </c>
      <c r="C486" s="31">
        <v>1</v>
      </c>
      <c r="D486" s="9">
        <v>2</v>
      </c>
      <c r="E486" s="10">
        <f t="shared" si="52"/>
        <v>2.0733982998133942E-4</v>
      </c>
      <c r="F486" s="10">
        <f t="shared" si="53"/>
        <v>7.4934432371674784E-4</v>
      </c>
      <c r="G486" s="10">
        <f t="shared" si="55"/>
        <v>1</v>
      </c>
      <c r="H486" s="16">
        <f t="shared" si="54"/>
        <v>2.0733982998133942E-4</v>
      </c>
    </row>
    <row r="487" spans="1:8" x14ac:dyDescent="0.2">
      <c r="A487" s="8"/>
      <c r="B487" s="34" t="s">
        <v>465</v>
      </c>
      <c r="C487" s="31">
        <v>2</v>
      </c>
      <c r="D487" s="9">
        <v>2</v>
      </c>
      <c r="E487" s="10">
        <f t="shared" si="52"/>
        <v>4.1467965996267884E-4</v>
      </c>
      <c r="F487" s="10">
        <f t="shared" si="53"/>
        <v>7.4934432371674784E-4</v>
      </c>
      <c r="G487" s="10">
        <f t="shared" si="55"/>
        <v>0</v>
      </c>
      <c r="H487" s="16">
        <f t="shared" si="54"/>
        <v>0</v>
      </c>
    </row>
    <row r="488" spans="1:8" x14ac:dyDescent="0.2">
      <c r="A488" s="8"/>
      <c r="B488" s="34" t="s">
        <v>466</v>
      </c>
      <c r="C488" s="31">
        <v>6</v>
      </c>
      <c r="D488" s="9">
        <v>4</v>
      </c>
      <c r="E488" s="10">
        <f t="shared" si="52"/>
        <v>1.2440389798880364E-3</v>
      </c>
      <c r="F488" s="10">
        <f t="shared" si="53"/>
        <v>1.4986886474334957E-3</v>
      </c>
      <c r="G488" s="10">
        <f t="shared" si="55"/>
        <v>-0.33333333333333331</v>
      </c>
      <c r="H488" s="16">
        <f t="shared" si="54"/>
        <v>-4.1467965996267879E-4</v>
      </c>
    </row>
    <row r="489" spans="1:8" x14ac:dyDescent="0.2">
      <c r="A489" s="8"/>
      <c r="B489" s="34" t="s">
        <v>467</v>
      </c>
      <c r="C489" s="31">
        <v>0</v>
      </c>
      <c r="D489" s="9">
        <v>1</v>
      </c>
      <c r="E489" s="10" t="str">
        <f t="shared" si="52"/>
        <v/>
      </c>
      <c r="F489" s="10">
        <f t="shared" si="53"/>
        <v>3.7467216185837392E-4</v>
      </c>
      <c r="G489" s="10">
        <f t="shared" si="55"/>
        <v>1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197</v>
      </c>
      <c r="D490" s="9">
        <v>76</v>
      </c>
      <c r="E490" s="10">
        <f t="shared" ref="E490:E553" si="56">+IF(C490=0,"",C490/C$362)</f>
        <v>4.0845946506323866E-2</v>
      </c>
      <c r="F490" s="10">
        <f t="shared" ref="F490:F553" si="57">+IF(D490=0,"",D490/D$362)</f>
        <v>2.8475084301236419E-2</v>
      </c>
      <c r="G490" s="10">
        <f t="shared" si="55"/>
        <v>-0.6142131979695431</v>
      </c>
      <c r="H490" s="16">
        <f t="shared" ref="H490:H553" si="58">+IF(OR(AND(E490=""),(G490="")),"",E490*G490)</f>
        <v>-2.5088119427742066E-2</v>
      </c>
    </row>
    <row r="491" spans="1:8" x14ac:dyDescent="0.2">
      <c r="A491" s="8"/>
      <c r="B491" s="34" t="s">
        <v>469</v>
      </c>
      <c r="C491" s="31">
        <v>1</v>
      </c>
      <c r="D491" s="9">
        <v>0</v>
      </c>
      <c r="E491" s="10">
        <f t="shared" si="56"/>
        <v>2.0733982998133942E-4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6">
        <f t="shared" si="58"/>
        <v>-2.0733982998133942E-4</v>
      </c>
    </row>
    <row r="492" spans="1:8" x14ac:dyDescent="0.2">
      <c r="A492" s="8"/>
      <c r="B492" s="34" t="s">
        <v>470</v>
      </c>
      <c r="C492" s="31">
        <v>0</v>
      </c>
      <c r="D492" s="9">
        <v>1</v>
      </c>
      <c r="E492" s="10" t="str">
        <f t="shared" si="56"/>
        <v/>
      </c>
      <c r="F492" s="10">
        <f t="shared" si="57"/>
        <v>3.7467216185837392E-4</v>
      </c>
      <c r="G492" s="10">
        <f t="shared" si="59"/>
        <v>1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1</v>
      </c>
      <c r="D495" s="9">
        <v>3</v>
      </c>
      <c r="E495" s="10">
        <f t="shared" si="56"/>
        <v>2.0733982998133942E-4</v>
      </c>
      <c r="F495" s="10">
        <f t="shared" si="57"/>
        <v>1.1240164855751218E-3</v>
      </c>
      <c r="G495" s="10">
        <f t="shared" si="59"/>
        <v>2</v>
      </c>
      <c r="H495" s="16">
        <f t="shared" si="58"/>
        <v>4.1467965996267884E-4</v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42</v>
      </c>
      <c r="D498" s="9">
        <v>17</v>
      </c>
      <c r="E498" s="10">
        <f t="shared" si="56"/>
        <v>8.708272859216255E-3</v>
      </c>
      <c r="F498" s="10">
        <f t="shared" si="57"/>
        <v>6.369426751592357E-3</v>
      </c>
      <c r="G498" s="10">
        <f t="shared" si="59"/>
        <v>-0.59523809523809523</v>
      </c>
      <c r="H498" s="16">
        <f t="shared" si="58"/>
        <v>-5.1834957495334854E-3</v>
      </c>
    </row>
    <row r="499" spans="1:8" ht="25.5" x14ac:dyDescent="0.2">
      <c r="A499" s="8"/>
      <c r="B499" s="34" t="s">
        <v>477</v>
      </c>
      <c r="C499" s="31">
        <v>2</v>
      </c>
      <c r="D499" s="9">
        <v>2</v>
      </c>
      <c r="E499" s="10">
        <f t="shared" si="56"/>
        <v>4.1467965996267884E-4</v>
      </c>
      <c r="F499" s="10">
        <f t="shared" si="57"/>
        <v>7.4934432371674784E-4</v>
      </c>
      <c r="G499" s="10">
        <f t="shared" si="59"/>
        <v>0</v>
      </c>
      <c r="H499" s="16">
        <f t="shared" si="58"/>
        <v>0</v>
      </c>
    </row>
    <row r="500" spans="1:8" x14ac:dyDescent="0.2">
      <c r="A500" s="8"/>
      <c r="B500" s="34" t="s">
        <v>478</v>
      </c>
      <c r="C500" s="31">
        <v>0</v>
      </c>
      <c r="D500" s="9">
        <v>7</v>
      </c>
      <c r="E500" s="10" t="str">
        <f t="shared" si="56"/>
        <v/>
      </c>
      <c r="F500" s="10">
        <f t="shared" si="57"/>
        <v>2.6227051330086175E-3</v>
      </c>
      <c r="G500" s="10">
        <f t="shared" si="59"/>
        <v>1</v>
      </c>
      <c r="H500" s="16" t="str">
        <f t="shared" si="58"/>
        <v/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0</v>
      </c>
      <c r="D502" s="9">
        <v>17</v>
      </c>
      <c r="E502" s="10" t="str">
        <f t="shared" si="56"/>
        <v/>
      </c>
      <c r="F502" s="10">
        <f t="shared" si="57"/>
        <v>6.369426751592357E-3</v>
      </c>
      <c r="G502" s="10">
        <f t="shared" si="59"/>
        <v>1</v>
      </c>
      <c r="H502" s="16" t="str">
        <f t="shared" si="58"/>
        <v/>
      </c>
    </row>
    <row r="503" spans="1:8" x14ac:dyDescent="0.2">
      <c r="A503" s="8"/>
      <c r="B503" s="34" t="s">
        <v>481</v>
      </c>
      <c r="C503" s="31">
        <v>23</v>
      </c>
      <c r="D503" s="9">
        <v>17</v>
      </c>
      <c r="E503" s="10">
        <f t="shared" si="56"/>
        <v>4.7688160895708069E-3</v>
      </c>
      <c r="F503" s="10">
        <f t="shared" si="57"/>
        <v>6.369426751592357E-3</v>
      </c>
      <c r="G503" s="10">
        <f t="shared" si="59"/>
        <v>-0.2608695652173913</v>
      </c>
      <c r="H503" s="16">
        <f t="shared" si="58"/>
        <v>-1.2440389798880366E-3</v>
      </c>
    </row>
    <row r="504" spans="1:8" x14ac:dyDescent="0.2">
      <c r="A504" s="8"/>
      <c r="B504" s="34" t="s">
        <v>482</v>
      </c>
      <c r="C504" s="31">
        <v>2</v>
      </c>
      <c r="D504" s="9">
        <v>2</v>
      </c>
      <c r="E504" s="10">
        <f t="shared" si="56"/>
        <v>4.1467965996267884E-4</v>
      </c>
      <c r="F504" s="10">
        <f t="shared" si="57"/>
        <v>7.4934432371674784E-4</v>
      </c>
      <c r="G504" s="10">
        <f t="shared" si="59"/>
        <v>0</v>
      </c>
      <c r="H504" s="16">
        <f t="shared" si="58"/>
        <v>0</v>
      </c>
    </row>
    <row r="505" spans="1:8" x14ac:dyDescent="0.2">
      <c r="A505" s="8"/>
      <c r="B505" s="34" t="s">
        <v>483</v>
      </c>
      <c r="C505" s="31">
        <v>4</v>
      </c>
      <c r="D505" s="9">
        <v>10</v>
      </c>
      <c r="E505" s="10">
        <f t="shared" si="56"/>
        <v>8.2935931992535769E-4</v>
      </c>
      <c r="F505" s="10">
        <f t="shared" si="57"/>
        <v>3.7467216185837391E-3</v>
      </c>
      <c r="G505" s="10">
        <f t="shared" si="59"/>
        <v>1.5</v>
      </c>
      <c r="H505" s="16">
        <f t="shared" si="58"/>
        <v>1.2440389798880364E-3</v>
      </c>
    </row>
    <row r="506" spans="1:8" x14ac:dyDescent="0.2">
      <c r="A506" s="8"/>
      <c r="B506" s="34" t="s">
        <v>484</v>
      </c>
      <c r="C506" s="31">
        <v>0</v>
      </c>
      <c r="D506" s="9">
        <v>2</v>
      </c>
      <c r="E506" s="10" t="str">
        <f t="shared" si="56"/>
        <v/>
      </c>
      <c r="F506" s="10">
        <f t="shared" si="57"/>
        <v>7.4934432371674784E-4</v>
      </c>
      <c r="G506" s="10">
        <f t="shared" si="59"/>
        <v>1</v>
      </c>
      <c r="H506" s="16" t="str">
        <f t="shared" si="58"/>
        <v/>
      </c>
    </row>
    <row r="507" spans="1:8" x14ac:dyDescent="0.2">
      <c r="A507" s="8"/>
      <c r="B507" s="34" t="s">
        <v>485</v>
      </c>
      <c r="C507" s="31">
        <v>5</v>
      </c>
      <c r="D507" s="9">
        <v>1</v>
      </c>
      <c r="E507" s="10">
        <f t="shared" si="56"/>
        <v>1.0366991499066972E-3</v>
      </c>
      <c r="F507" s="10">
        <f t="shared" si="57"/>
        <v>3.7467216185837392E-4</v>
      </c>
      <c r="G507" s="10">
        <f t="shared" si="59"/>
        <v>-0.8</v>
      </c>
      <c r="H507" s="16">
        <f t="shared" si="58"/>
        <v>-8.293593199253578E-4</v>
      </c>
    </row>
    <row r="508" spans="1:8" x14ac:dyDescent="0.2">
      <c r="A508" s="8"/>
      <c r="B508" s="34" t="s">
        <v>486</v>
      </c>
      <c r="C508" s="31">
        <v>14</v>
      </c>
      <c r="D508" s="9">
        <v>5</v>
      </c>
      <c r="E508" s="10">
        <f t="shared" si="56"/>
        <v>2.9027576197387518E-3</v>
      </c>
      <c r="F508" s="10">
        <f t="shared" si="57"/>
        <v>1.8733608092918695E-3</v>
      </c>
      <c r="G508" s="10">
        <f t="shared" si="59"/>
        <v>-0.6428571428571429</v>
      </c>
      <c r="H508" s="16">
        <f t="shared" si="58"/>
        <v>-1.8660584698320549E-3</v>
      </c>
    </row>
    <row r="509" spans="1:8" x14ac:dyDescent="0.2">
      <c r="A509" s="8"/>
      <c r="B509" s="34" t="s">
        <v>487</v>
      </c>
      <c r="C509" s="31">
        <v>7</v>
      </c>
      <c r="D509" s="9">
        <v>5</v>
      </c>
      <c r="E509" s="10">
        <f t="shared" si="56"/>
        <v>1.4513788098693759E-3</v>
      </c>
      <c r="F509" s="10">
        <f t="shared" si="57"/>
        <v>1.8733608092918695E-3</v>
      </c>
      <c r="G509" s="10">
        <f t="shared" si="59"/>
        <v>-0.2857142857142857</v>
      </c>
      <c r="H509" s="16">
        <f t="shared" si="58"/>
        <v>-4.1467965996267879E-4</v>
      </c>
    </row>
    <row r="510" spans="1:8" x14ac:dyDescent="0.2">
      <c r="A510" s="8"/>
      <c r="B510" s="34" t="s">
        <v>488</v>
      </c>
      <c r="C510" s="31">
        <v>0</v>
      </c>
      <c r="D510" s="9">
        <v>1</v>
      </c>
      <c r="E510" s="10" t="str">
        <f t="shared" si="56"/>
        <v/>
      </c>
      <c r="F510" s="10">
        <f t="shared" si="57"/>
        <v>3.7467216185837392E-4</v>
      </c>
      <c r="G510" s="10">
        <f t="shared" si="59"/>
        <v>1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1</v>
      </c>
      <c r="D511" s="9">
        <v>0</v>
      </c>
      <c r="E511" s="10">
        <f t="shared" si="56"/>
        <v>2.0733982998133942E-4</v>
      </c>
      <c r="F511" s="10" t="str">
        <f t="shared" si="57"/>
        <v/>
      </c>
      <c r="G511" s="10">
        <f t="shared" si="59"/>
        <v>-1</v>
      </c>
      <c r="H511" s="16">
        <f t="shared" si="58"/>
        <v>-2.0733982998133942E-4</v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7</v>
      </c>
      <c r="D514" s="9">
        <v>1</v>
      </c>
      <c r="E514" s="10">
        <f t="shared" si="56"/>
        <v>1.4513788098693759E-3</v>
      </c>
      <c r="F514" s="10">
        <f t="shared" si="57"/>
        <v>3.7467216185837392E-4</v>
      </c>
      <c r="G514" s="10">
        <f t="shared" si="59"/>
        <v>-0.8571428571428571</v>
      </c>
      <c r="H514" s="16">
        <f t="shared" si="58"/>
        <v>-1.2440389798880364E-3</v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3</v>
      </c>
      <c r="D516" s="9">
        <v>0</v>
      </c>
      <c r="E516" s="10">
        <f t="shared" si="56"/>
        <v>6.2201948994401821E-4</v>
      </c>
      <c r="F516" s="10" t="str">
        <f t="shared" si="57"/>
        <v/>
      </c>
      <c r="G516" s="10">
        <f t="shared" si="59"/>
        <v>-1</v>
      </c>
      <c r="H516" s="16">
        <f t="shared" si="58"/>
        <v>-6.2201948994401821E-4</v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6</v>
      </c>
      <c r="D519" s="9">
        <v>0</v>
      </c>
      <c r="E519" s="10">
        <f t="shared" si="56"/>
        <v>1.2440389798880364E-3</v>
      </c>
      <c r="F519" s="10" t="str">
        <f t="shared" si="57"/>
        <v/>
      </c>
      <c r="G519" s="10">
        <f t="shared" si="59"/>
        <v>-1</v>
      </c>
      <c r="H519" s="16">
        <f t="shared" si="58"/>
        <v>-1.2440389798880364E-3</v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7</v>
      </c>
      <c r="D528" s="9">
        <v>1</v>
      </c>
      <c r="E528" s="10">
        <f t="shared" si="56"/>
        <v>1.4513788098693759E-3</v>
      </c>
      <c r="F528" s="10">
        <f t="shared" si="57"/>
        <v>3.7467216185837392E-4</v>
      </c>
      <c r="G528" s="10">
        <f t="shared" si="59"/>
        <v>-0.8571428571428571</v>
      </c>
      <c r="H528" s="16">
        <f t="shared" si="58"/>
        <v>-1.2440389798880364E-3</v>
      </c>
    </row>
    <row r="529" spans="1:8" x14ac:dyDescent="0.2">
      <c r="A529" s="8"/>
      <c r="B529" s="34" t="s">
        <v>507</v>
      </c>
      <c r="C529" s="31">
        <v>5</v>
      </c>
      <c r="D529" s="9">
        <v>0</v>
      </c>
      <c r="E529" s="10">
        <f t="shared" si="56"/>
        <v>1.0366991499066972E-3</v>
      </c>
      <c r="F529" s="10" t="str">
        <f t="shared" si="57"/>
        <v/>
      </c>
      <c r="G529" s="10">
        <f t="shared" si="59"/>
        <v>-1</v>
      </c>
      <c r="H529" s="16">
        <f t="shared" si="58"/>
        <v>-1.0366991499066972E-3</v>
      </c>
    </row>
    <row r="530" spans="1:8" x14ac:dyDescent="0.2">
      <c r="A530" s="8"/>
      <c r="B530" s="34" t="s">
        <v>508</v>
      </c>
      <c r="C530" s="31">
        <v>109</v>
      </c>
      <c r="D530" s="9">
        <v>17</v>
      </c>
      <c r="E530" s="10">
        <f t="shared" si="56"/>
        <v>2.2600041467965997E-2</v>
      </c>
      <c r="F530" s="10">
        <f t="shared" si="57"/>
        <v>6.369426751592357E-3</v>
      </c>
      <c r="G530" s="10">
        <f t="shared" si="59"/>
        <v>-0.84403669724770647</v>
      </c>
      <c r="H530" s="16">
        <f t="shared" si="58"/>
        <v>-1.9075264358283228E-2</v>
      </c>
    </row>
    <row r="531" spans="1:8" x14ac:dyDescent="0.2">
      <c r="A531" s="8"/>
      <c r="B531" s="34" t="s">
        <v>509</v>
      </c>
      <c r="C531" s="31">
        <v>6</v>
      </c>
      <c r="D531" s="9">
        <v>2</v>
      </c>
      <c r="E531" s="10">
        <f t="shared" si="56"/>
        <v>1.2440389798880364E-3</v>
      </c>
      <c r="F531" s="10">
        <f t="shared" si="57"/>
        <v>7.4934432371674784E-4</v>
      </c>
      <c r="G531" s="10">
        <f t="shared" si="59"/>
        <v>-0.66666666666666663</v>
      </c>
      <c r="H531" s="16">
        <f t="shared" si="58"/>
        <v>-8.2935931992535758E-4</v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4</v>
      </c>
      <c r="D534" s="9">
        <v>1</v>
      </c>
      <c r="E534" s="10">
        <f t="shared" si="56"/>
        <v>8.2935931992535769E-4</v>
      </c>
      <c r="F534" s="10">
        <f t="shared" si="57"/>
        <v>3.7467216185837392E-4</v>
      </c>
      <c r="G534" s="10">
        <f t="shared" si="59"/>
        <v>-0.75</v>
      </c>
      <c r="H534" s="16">
        <f t="shared" si="58"/>
        <v>-6.2201948994401821E-4</v>
      </c>
    </row>
    <row r="535" spans="1:8" ht="25.5" x14ac:dyDescent="0.2">
      <c r="A535" s="8"/>
      <c r="B535" s="34" t="s">
        <v>513</v>
      </c>
      <c r="C535" s="31">
        <v>7</v>
      </c>
      <c r="D535" s="9">
        <v>6</v>
      </c>
      <c r="E535" s="10">
        <f t="shared" si="56"/>
        <v>1.4513788098693759E-3</v>
      </c>
      <c r="F535" s="10">
        <f t="shared" si="57"/>
        <v>2.2480329711502436E-3</v>
      </c>
      <c r="G535" s="10">
        <f t="shared" si="59"/>
        <v>-0.14285714285714285</v>
      </c>
      <c r="H535" s="16">
        <f t="shared" si="58"/>
        <v>-2.073398299813394E-4</v>
      </c>
    </row>
    <row r="536" spans="1:8" x14ac:dyDescent="0.2">
      <c r="A536" s="8"/>
      <c r="B536" s="34" t="s">
        <v>514</v>
      </c>
      <c r="C536" s="31">
        <v>9</v>
      </c>
      <c r="D536" s="9">
        <v>0</v>
      </c>
      <c r="E536" s="10">
        <f t="shared" si="56"/>
        <v>1.8660584698320546E-3</v>
      </c>
      <c r="F536" s="10" t="str">
        <f t="shared" si="57"/>
        <v/>
      </c>
      <c r="G536" s="10">
        <f t="shared" si="59"/>
        <v>-1</v>
      </c>
      <c r="H536" s="16">
        <f t="shared" si="58"/>
        <v>-1.8660584698320546E-3</v>
      </c>
    </row>
    <row r="537" spans="1:8" ht="25.5" x14ac:dyDescent="0.2">
      <c r="A537" s="8"/>
      <c r="B537" s="34" t="s">
        <v>515</v>
      </c>
      <c r="C537" s="31">
        <v>2</v>
      </c>
      <c r="D537" s="9">
        <v>1</v>
      </c>
      <c r="E537" s="10">
        <f t="shared" si="56"/>
        <v>4.1467965996267884E-4</v>
      </c>
      <c r="F537" s="10">
        <f t="shared" si="57"/>
        <v>3.7467216185837392E-4</v>
      </c>
      <c r="G537" s="10">
        <f t="shared" si="59"/>
        <v>-0.5</v>
      </c>
      <c r="H537" s="16">
        <f t="shared" si="58"/>
        <v>-2.0733982998133942E-4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1</v>
      </c>
      <c r="E542" s="10" t="str">
        <f t="shared" si="56"/>
        <v/>
      </c>
      <c r="F542" s="10">
        <f t="shared" si="57"/>
        <v>3.7467216185837392E-4</v>
      </c>
      <c r="G542" s="10">
        <f t="shared" si="59"/>
        <v>1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2</v>
      </c>
      <c r="E548" s="10" t="str">
        <f t="shared" si="56"/>
        <v/>
      </c>
      <c r="F548" s="10">
        <f t="shared" si="57"/>
        <v>7.4934432371674784E-4</v>
      </c>
      <c r="G548" s="10">
        <f t="shared" si="59"/>
        <v>1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6</v>
      </c>
      <c r="D552" s="9">
        <v>4</v>
      </c>
      <c r="E552" s="10">
        <f t="shared" si="56"/>
        <v>1.2440389798880364E-3</v>
      </c>
      <c r="F552" s="10">
        <f t="shared" si="57"/>
        <v>1.4986886474334957E-3</v>
      </c>
      <c r="G552" s="10">
        <f t="shared" si="59"/>
        <v>-0.33333333333333331</v>
      </c>
      <c r="H552" s="16">
        <f t="shared" si="58"/>
        <v>-4.1467965996267879E-4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18</v>
      </c>
      <c r="D555" s="9">
        <v>21</v>
      </c>
      <c r="E555" s="10">
        <f t="shared" si="60"/>
        <v>3.7321169396641093E-3</v>
      </c>
      <c r="F555" s="10">
        <f t="shared" si="61"/>
        <v>7.8681153990258525E-3</v>
      </c>
      <c r="G555" s="10">
        <f t="shared" ref="G555:G595" si="63">+IF(AND(C555=0,D555=0)," ",IF(C555=0,1,IF(D555=0,-1,(D555-C555)/C555)))</f>
        <v>0.16666666666666666</v>
      </c>
      <c r="H555" s="16">
        <f t="shared" si="62"/>
        <v>6.2201948994401821E-4</v>
      </c>
    </row>
    <row r="556" spans="1:8" ht="25.5" x14ac:dyDescent="0.2">
      <c r="A556" s="8"/>
      <c r="B556" s="34" t="s">
        <v>534</v>
      </c>
      <c r="C556" s="31">
        <v>0</v>
      </c>
      <c r="D556" s="9">
        <v>1</v>
      </c>
      <c r="E556" s="10" t="str">
        <f t="shared" si="60"/>
        <v/>
      </c>
      <c r="F556" s="10">
        <f t="shared" si="61"/>
        <v>3.7467216185837392E-4</v>
      </c>
      <c r="G556" s="10">
        <f t="shared" si="63"/>
        <v>1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1</v>
      </c>
      <c r="E557" s="10" t="str">
        <f t="shared" si="60"/>
        <v/>
      </c>
      <c r="F557" s="10">
        <f t="shared" si="61"/>
        <v>3.7467216185837392E-4</v>
      </c>
      <c r="G557" s="10">
        <f t="shared" si="63"/>
        <v>1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19</v>
      </c>
      <c r="D558" s="9">
        <v>15</v>
      </c>
      <c r="E558" s="10">
        <f t="shared" si="60"/>
        <v>3.939456769645449E-3</v>
      </c>
      <c r="F558" s="10">
        <f t="shared" si="61"/>
        <v>5.6200824278756084E-3</v>
      </c>
      <c r="G558" s="10">
        <f t="shared" si="63"/>
        <v>-0.21052631578947367</v>
      </c>
      <c r="H558" s="16">
        <f t="shared" si="62"/>
        <v>-8.2935931992535758E-4</v>
      </c>
    </row>
    <row r="559" spans="1:8" x14ac:dyDescent="0.2">
      <c r="A559" s="8"/>
      <c r="B559" s="34" t="s">
        <v>537</v>
      </c>
      <c r="C559" s="31">
        <v>15</v>
      </c>
      <c r="D559" s="9">
        <v>16</v>
      </c>
      <c r="E559" s="10">
        <f t="shared" si="60"/>
        <v>3.1100974497200911E-3</v>
      </c>
      <c r="F559" s="10">
        <f t="shared" si="61"/>
        <v>5.9947545897339827E-3</v>
      </c>
      <c r="G559" s="10">
        <f t="shared" si="63"/>
        <v>6.6666666666666666E-2</v>
      </c>
      <c r="H559" s="16">
        <f t="shared" si="62"/>
        <v>2.073398299813394E-4</v>
      </c>
    </row>
    <row r="560" spans="1:8" x14ac:dyDescent="0.2">
      <c r="A560" s="8"/>
      <c r="B560" s="34" t="s">
        <v>538</v>
      </c>
      <c r="C560" s="31">
        <v>0</v>
      </c>
      <c r="D560" s="9">
        <v>2</v>
      </c>
      <c r="E560" s="10" t="str">
        <f t="shared" si="60"/>
        <v/>
      </c>
      <c r="F560" s="10">
        <f t="shared" si="61"/>
        <v>7.4934432371674784E-4</v>
      </c>
      <c r="G560" s="10">
        <f t="shared" si="63"/>
        <v>1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3</v>
      </c>
      <c r="D561" s="9">
        <v>1</v>
      </c>
      <c r="E561" s="10">
        <f t="shared" si="60"/>
        <v>6.2201948994401821E-4</v>
      </c>
      <c r="F561" s="10">
        <f t="shared" si="61"/>
        <v>3.7467216185837392E-4</v>
      </c>
      <c r="G561" s="10">
        <f t="shared" si="63"/>
        <v>-0.66666666666666663</v>
      </c>
      <c r="H561" s="16">
        <f t="shared" si="62"/>
        <v>-4.1467965996267879E-4</v>
      </c>
    </row>
    <row r="562" spans="1:8" x14ac:dyDescent="0.2">
      <c r="A562" s="8"/>
      <c r="B562" s="34" t="s">
        <v>540</v>
      </c>
      <c r="C562" s="3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1</v>
      </c>
      <c r="E566" s="10" t="str">
        <f t="shared" si="60"/>
        <v/>
      </c>
      <c r="F566" s="10">
        <f t="shared" si="61"/>
        <v>3.7467216185837392E-4</v>
      </c>
      <c r="G566" s="10">
        <f t="shared" si="63"/>
        <v>1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2</v>
      </c>
      <c r="D568" s="9">
        <v>1</v>
      </c>
      <c r="E568" s="10">
        <f t="shared" si="60"/>
        <v>4.1467965996267884E-4</v>
      </c>
      <c r="F568" s="10">
        <f t="shared" si="61"/>
        <v>3.7467216185837392E-4</v>
      </c>
      <c r="G568" s="10">
        <f t="shared" si="63"/>
        <v>-0.5</v>
      </c>
      <c r="H568" s="16">
        <f t="shared" si="62"/>
        <v>-2.0733982998133942E-4</v>
      </c>
    </row>
    <row r="569" spans="1:8" ht="25.5" x14ac:dyDescent="0.2">
      <c r="A569" s="8"/>
      <c r="B569" s="34" t="s">
        <v>547</v>
      </c>
      <c r="C569" s="3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9</v>
      </c>
      <c r="D571" s="9">
        <v>5</v>
      </c>
      <c r="E571" s="10">
        <f t="shared" si="60"/>
        <v>1.8660584698320546E-3</v>
      </c>
      <c r="F571" s="10">
        <f t="shared" si="61"/>
        <v>1.8733608092918695E-3</v>
      </c>
      <c r="G571" s="10">
        <f t="shared" si="63"/>
        <v>-0.44444444444444442</v>
      </c>
      <c r="H571" s="16">
        <f t="shared" si="62"/>
        <v>-8.2935931992535758E-4</v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43</v>
      </c>
      <c r="D574" s="9">
        <v>26</v>
      </c>
      <c r="E574" s="10">
        <f t="shared" si="60"/>
        <v>8.9156126891975947E-3</v>
      </c>
      <c r="F574" s="10">
        <f t="shared" si="61"/>
        <v>9.7414762083177214E-3</v>
      </c>
      <c r="G574" s="10">
        <f t="shared" si="63"/>
        <v>-0.39534883720930231</v>
      </c>
      <c r="H574" s="16">
        <f t="shared" si="62"/>
        <v>-3.52477710968277E-3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7</v>
      </c>
      <c r="D576" s="9">
        <v>8</v>
      </c>
      <c r="E576" s="10">
        <f t="shared" si="60"/>
        <v>1.4513788098693759E-3</v>
      </c>
      <c r="F576" s="10">
        <f t="shared" si="61"/>
        <v>2.9973772948669914E-3</v>
      </c>
      <c r="G576" s="10">
        <f t="shared" si="63"/>
        <v>0.14285714285714285</v>
      </c>
      <c r="H576" s="16">
        <f t="shared" si="62"/>
        <v>2.073398299813394E-4</v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93</v>
      </c>
      <c r="D579" s="9">
        <v>72</v>
      </c>
      <c r="E579" s="10">
        <f t="shared" si="60"/>
        <v>1.9282604188264565E-2</v>
      </c>
      <c r="F579" s="10">
        <f t="shared" si="61"/>
        <v>2.6976395653802922E-2</v>
      </c>
      <c r="G579" s="10">
        <f t="shared" si="63"/>
        <v>-0.22580645161290322</v>
      </c>
      <c r="H579" s="16">
        <f t="shared" si="62"/>
        <v>-4.3541364296081275E-3</v>
      </c>
    </row>
    <row r="580" spans="1:8" ht="25.5" x14ac:dyDescent="0.2">
      <c r="A580" s="8"/>
      <c r="B580" s="34" t="s">
        <v>558</v>
      </c>
      <c r="C580" s="31">
        <v>8</v>
      </c>
      <c r="D580" s="9">
        <v>14</v>
      </c>
      <c r="E580" s="10">
        <f t="shared" si="60"/>
        <v>1.6587186398507154E-3</v>
      </c>
      <c r="F580" s="10">
        <f t="shared" si="61"/>
        <v>5.245410266017235E-3</v>
      </c>
      <c r="G580" s="10">
        <f t="shared" si="63"/>
        <v>0.75</v>
      </c>
      <c r="H580" s="16">
        <f t="shared" si="62"/>
        <v>1.2440389798880364E-3</v>
      </c>
    </row>
    <row r="581" spans="1:8" x14ac:dyDescent="0.2">
      <c r="A581" s="8"/>
      <c r="B581" s="34" t="s">
        <v>559</v>
      </c>
      <c r="C581" s="31">
        <v>91</v>
      </c>
      <c r="D581" s="9">
        <v>74</v>
      </c>
      <c r="E581" s="10">
        <f t="shared" si="60"/>
        <v>1.8867924528301886E-2</v>
      </c>
      <c r="F581" s="10">
        <f t="shared" si="61"/>
        <v>2.7725739977519669E-2</v>
      </c>
      <c r="G581" s="10">
        <f t="shared" si="63"/>
        <v>-0.18681318681318682</v>
      </c>
      <c r="H581" s="16">
        <f t="shared" si="62"/>
        <v>-3.52477710968277E-3</v>
      </c>
    </row>
    <row r="582" spans="1:8" x14ac:dyDescent="0.2">
      <c r="A582" s="8"/>
      <c r="B582" s="34" t="s">
        <v>560</v>
      </c>
      <c r="C582" s="31">
        <v>17</v>
      </c>
      <c r="D582" s="9">
        <v>8</v>
      </c>
      <c r="E582" s="10">
        <f t="shared" si="60"/>
        <v>3.52477710968277E-3</v>
      </c>
      <c r="F582" s="10">
        <f t="shared" si="61"/>
        <v>2.9973772948669914E-3</v>
      </c>
      <c r="G582" s="10">
        <f t="shared" si="63"/>
        <v>-0.52941176470588236</v>
      </c>
      <c r="H582" s="16">
        <f t="shared" si="62"/>
        <v>-1.8660584698320546E-3</v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14</v>
      </c>
      <c r="D588" s="9">
        <v>8</v>
      </c>
      <c r="E588" s="10">
        <f t="shared" si="60"/>
        <v>2.9027576197387518E-3</v>
      </c>
      <c r="F588" s="10">
        <f t="shared" si="61"/>
        <v>2.9973772948669914E-3</v>
      </c>
      <c r="G588" s="10">
        <f t="shared" si="63"/>
        <v>-0.42857142857142855</v>
      </c>
      <c r="H588" s="16">
        <f t="shared" si="62"/>
        <v>-1.2440389798880364E-3</v>
      </c>
    </row>
    <row r="589" spans="1:8" x14ac:dyDescent="0.2">
      <c r="A589" s="8"/>
      <c r="B589" s="34" t="s">
        <v>567</v>
      </c>
      <c r="C589" s="31">
        <v>12</v>
      </c>
      <c r="D589" s="9">
        <v>6</v>
      </c>
      <c r="E589" s="10">
        <f t="shared" si="60"/>
        <v>2.4880779597760729E-3</v>
      </c>
      <c r="F589" s="10">
        <f t="shared" si="61"/>
        <v>2.2480329711502436E-3</v>
      </c>
      <c r="G589" s="10">
        <f t="shared" si="63"/>
        <v>-0.5</v>
      </c>
      <c r="H589" s="16">
        <f t="shared" si="62"/>
        <v>-1.2440389798880364E-3</v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1</v>
      </c>
      <c r="D594" s="9">
        <v>0</v>
      </c>
      <c r="E594" s="10">
        <f t="shared" si="60"/>
        <v>2.0733982998133942E-4</v>
      </c>
      <c r="F594" s="10" t="str">
        <f t="shared" si="61"/>
        <v/>
      </c>
      <c r="G594" s="10">
        <f t="shared" si="63"/>
        <v>-1</v>
      </c>
      <c r="H594" s="16">
        <f t="shared" si="62"/>
        <v>-2.0733982998133942E-4</v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1034</v>
      </c>
      <c r="D601" s="30">
        <f>SUM(D602:D629)</f>
        <v>1102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6.5764023210831718E-2</v>
      </c>
      <c r="H601" s="40">
        <f t="shared" ref="H601:H629" si="66">+IF(OR(AND(E601=""),(G601="")),"",E601*G601)</f>
        <v>6.5764023210831718E-2</v>
      </c>
    </row>
    <row r="602" spans="1:8" x14ac:dyDescent="0.2">
      <c r="A602" s="8"/>
      <c r="B602" s="33" t="s">
        <v>574</v>
      </c>
      <c r="C602" s="39">
        <v>8</v>
      </c>
      <c r="D602" s="36">
        <v>13</v>
      </c>
      <c r="E602" s="37">
        <f t="shared" si="64"/>
        <v>7.7369439071566732E-3</v>
      </c>
      <c r="F602" s="37">
        <f t="shared" si="65"/>
        <v>1.1796733212341199E-2</v>
      </c>
      <c r="G602" s="37">
        <f t="shared" ref="G602:G629" si="67">+IF(AND(C602=0,D602=0)," ",IF(C602=0,1,IF(D602=0,-1,(D602-C602)/C602)))</f>
        <v>0.625</v>
      </c>
      <c r="H602" s="38">
        <f t="shared" si="66"/>
        <v>4.8355899419729211E-3</v>
      </c>
    </row>
    <row r="603" spans="1:8" x14ac:dyDescent="0.2">
      <c r="A603" s="8"/>
      <c r="B603" s="34" t="s">
        <v>575</v>
      </c>
      <c r="C603" s="31">
        <v>17</v>
      </c>
      <c r="D603" s="9">
        <v>8</v>
      </c>
      <c r="E603" s="10">
        <f t="shared" si="64"/>
        <v>1.6441005802707929E-2</v>
      </c>
      <c r="F603" s="10">
        <f t="shared" si="65"/>
        <v>7.2595281306715061E-3</v>
      </c>
      <c r="G603" s="10">
        <f t="shared" si="67"/>
        <v>-0.52941176470588236</v>
      </c>
      <c r="H603" s="16">
        <f t="shared" si="66"/>
        <v>-8.7040618955512572E-3</v>
      </c>
    </row>
    <row r="604" spans="1:8" ht="25.5" x14ac:dyDescent="0.2">
      <c r="A604" s="8"/>
      <c r="B604" s="34" t="s">
        <v>576</v>
      </c>
      <c r="C604" s="31">
        <v>99</v>
      </c>
      <c r="D604" s="9">
        <v>119</v>
      </c>
      <c r="E604" s="10">
        <f t="shared" si="64"/>
        <v>9.5744680851063829E-2</v>
      </c>
      <c r="F604" s="10">
        <f t="shared" si="65"/>
        <v>0.10798548094373865</v>
      </c>
      <c r="G604" s="10">
        <f t="shared" si="67"/>
        <v>0.20202020202020202</v>
      </c>
      <c r="H604" s="16">
        <f t="shared" si="66"/>
        <v>1.9342359767891681E-2</v>
      </c>
    </row>
    <row r="605" spans="1:8" x14ac:dyDescent="0.2">
      <c r="A605" s="8"/>
      <c r="B605" s="34" t="s">
        <v>577</v>
      </c>
      <c r="C605" s="31">
        <v>113</v>
      </c>
      <c r="D605" s="9">
        <v>113</v>
      </c>
      <c r="E605" s="10">
        <f t="shared" si="64"/>
        <v>0.109284332688588</v>
      </c>
      <c r="F605" s="10">
        <f t="shared" si="65"/>
        <v>0.10254083484573502</v>
      </c>
      <c r="G605" s="10">
        <f t="shared" si="67"/>
        <v>0</v>
      </c>
      <c r="H605" s="16">
        <f t="shared" si="66"/>
        <v>0</v>
      </c>
    </row>
    <row r="606" spans="1:8" x14ac:dyDescent="0.2">
      <c r="A606" s="8"/>
      <c r="B606" s="34" t="s">
        <v>578</v>
      </c>
      <c r="C606" s="31">
        <v>19</v>
      </c>
      <c r="D606" s="9">
        <v>198</v>
      </c>
      <c r="E606" s="10">
        <f t="shared" si="64"/>
        <v>1.8375241779497099E-2</v>
      </c>
      <c r="F606" s="10">
        <f t="shared" si="65"/>
        <v>0.17967332123411978</v>
      </c>
      <c r="G606" s="10">
        <f t="shared" si="67"/>
        <v>9.4210526315789469</v>
      </c>
      <c r="H606" s="16">
        <f t="shared" si="66"/>
        <v>0.17311411992263057</v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5</v>
      </c>
      <c r="D608" s="9">
        <v>1</v>
      </c>
      <c r="E608" s="10">
        <f t="shared" si="64"/>
        <v>4.8355899419729211E-3</v>
      </c>
      <c r="F608" s="10">
        <f t="shared" si="65"/>
        <v>9.0744101633393826E-4</v>
      </c>
      <c r="G608" s="10">
        <f t="shared" si="67"/>
        <v>-0.8</v>
      </c>
      <c r="H608" s="16">
        <f t="shared" si="66"/>
        <v>-3.868471953578337E-3</v>
      </c>
    </row>
    <row r="609" spans="1:8" x14ac:dyDescent="0.2">
      <c r="A609" s="8"/>
      <c r="B609" s="34" t="s">
        <v>581</v>
      </c>
      <c r="C609" s="31">
        <v>21</v>
      </c>
      <c r="D609" s="9">
        <v>1</v>
      </c>
      <c r="E609" s="10">
        <f t="shared" si="64"/>
        <v>2.0309477756286266E-2</v>
      </c>
      <c r="F609" s="10">
        <f t="shared" si="65"/>
        <v>9.0744101633393826E-4</v>
      </c>
      <c r="G609" s="10">
        <f t="shared" si="67"/>
        <v>-0.95238095238095233</v>
      </c>
      <c r="H609" s="16">
        <f t="shared" si="66"/>
        <v>-1.9342359767891681E-2</v>
      </c>
    </row>
    <row r="610" spans="1:8" x14ac:dyDescent="0.2">
      <c r="A610" s="8"/>
      <c r="B610" s="34" t="s">
        <v>582</v>
      </c>
      <c r="C610" s="31">
        <v>3</v>
      </c>
      <c r="D610" s="9">
        <v>23</v>
      </c>
      <c r="E610" s="10">
        <f t="shared" si="64"/>
        <v>2.9013539651837525E-3</v>
      </c>
      <c r="F610" s="10">
        <f t="shared" si="65"/>
        <v>2.0871143375680582E-2</v>
      </c>
      <c r="G610" s="10">
        <f t="shared" si="67"/>
        <v>6.666666666666667</v>
      </c>
      <c r="H610" s="16">
        <f t="shared" si="66"/>
        <v>1.9342359767891684E-2</v>
      </c>
    </row>
    <row r="611" spans="1:8" x14ac:dyDescent="0.2">
      <c r="A611" s="8"/>
      <c r="B611" s="34" t="s">
        <v>583</v>
      </c>
      <c r="C611" s="31">
        <v>7</v>
      </c>
      <c r="D611" s="9">
        <v>5</v>
      </c>
      <c r="E611" s="10">
        <f t="shared" si="64"/>
        <v>6.7698259187620891E-3</v>
      </c>
      <c r="F611" s="10">
        <f t="shared" si="65"/>
        <v>4.5372050816696917E-3</v>
      </c>
      <c r="G611" s="10">
        <f t="shared" si="67"/>
        <v>-0.2857142857142857</v>
      </c>
      <c r="H611" s="16">
        <f t="shared" si="66"/>
        <v>-1.9342359767891683E-3</v>
      </c>
    </row>
    <row r="612" spans="1:8" x14ac:dyDescent="0.2">
      <c r="A612" s="8"/>
      <c r="B612" s="34" t="s">
        <v>584</v>
      </c>
      <c r="C612" s="31">
        <v>20</v>
      </c>
      <c r="D612" s="9">
        <v>17</v>
      </c>
      <c r="E612" s="10">
        <f t="shared" si="64"/>
        <v>1.9342359767891684E-2</v>
      </c>
      <c r="F612" s="10">
        <f t="shared" si="65"/>
        <v>1.5426497277676952E-2</v>
      </c>
      <c r="G612" s="10">
        <f t="shared" si="67"/>
        <v>-0.15</v>
      </c>
      <c r="H612" s="16">
        <f t="shared" si="66"/>
        <v>-2.9013539651837525E-3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0</v>
      </c>
      <c r="D614" s="9">
        <v>2</v>
      </c>
      <c r="E614" s="10" t="str">
        <f t="shared" si="64"/>
        <v/>
      </c>
      <c r="F614" s="10">
        <f t="shared" si="65"/>
        <v>1.8148820326678765E-3</v>
      </c>
      <c r="G614" s="10">
        <f t="shared" si="67"/>
        <v>1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50</v>
      </c>
      <c r="D615" s="9">
        <v>3</v>
      </c>
      <c r="E615" s="10">
        <f t="shared" si="64"/>
        <v>4.8355899419729204E-2</v>
      </c>
      <c r="F615" s="10">
        <f t="shared" si="65"/>
        <v>2.7223230490018148E-3</v>
      </c>
      <c r="G615" s="10">
        <f t="shared" si="67"/>
        <v>-0.94</v>
      </c>
      <c r="H615" s="16">
        <f t="shared" si="66"/>
        <v>-4.5454545454545449E-2</v>
      </c>
    </row>
    <row r="616" spans="1:8" ht="25.5" x14ac:dyDescent="0.2">
      <c r="A616" s="8"/>
      <c r="B616" s="34" t="s">
        <v>588</v>
      </c>
      <c r="C616" s="31">
        <v>64</v>
      </c>
      <c r="D616" s="9">
        <v>65</v>
      </c>
      <c r="E616" s="10">
        <f t="shared" si="64"/>
        <v>6.1895551257253385E-2</v>
      </c>
      <c r="F616" s="10">
        <f t="shared" si="65"/>
        <v>5.8983666061705992E-2</v>
      </c>
      <c r="G616" s="10">
        <f t="shared" si="67"/>
        <v>1.5625E-2</v>
      </c>
      <c r="H616" s="16">
        <f t="shared" si="66"/>
        <v>9.6711798839458415E-4</v>
      </c>
    </row>
    <row r="617" spans="1:8" x14ac:dyDescent="0.2">
      <c r="A617" s="8"/>
      <c r="B617" s="34" t="s">
        <v>589</v>
      </c>
      <c r="C617" s="31">
        <v>17</v>
      </c>
      <c r="D617" s="9">
        <v>10</v>
      </c>
      <c r="E617" s="10">
        <f t="shared" si="64"/>
        <v>1.6441005802707929E-2</v>
      </c>
      <c r="F617" s="10">
        <f t="shared" si="65"/>
        <v>9.0744101633393835E-3</v>
      </c>
      <c r="G617" s="10">
        <f t="shared" si="67"/>
        <v>-0.41176470588235292</v>
      </c>
      <c r="H617" s="16">
        <f t="shared" si="66"/>
        <v>-6.7698259187620883E-3</v>
      </c>
    </row>
    <row r="618" spans="1:8" x14ac:dyDescent="0.2">
      <c r="A618" s="8"/>
      <c r="B618" s="34" t="s">
        <v>590</v>
      </c>
      <c r="C618" s="31">
        <v>34</v>
      </c>
      <c r="D618" s="9">
        <v>34</v>
      </c>
      <c r="E618" s="10">
        <f t="shared" si="64"/>
        <v>3.2882011605415859E-2</v>
      </c>
      <c r="F618" s="10">
        <f t="shared" si="65"/>
        <v>3.0852994555353903E-2</v>
      </c>
      <c r="G618" s="10">
        <f t="shared" si="67"/>
        <v>0</v>
      </c>
      <c r="H618" s="16">
        <f t="shared" si="66"/>
        <v>0</v>
      </c>
    </row>
    <row r="619" spans="1:8" x14ac:dyDescent="0.2">
      <c r="A619" s="8"/>
      <c r="B619" s="34" t="s">
        <v>591</v>
      </c>
      <c r="C619" s="31">
        <v>460</v>
      </c>
      <c r="D619" s="9">
        <v>417</v>
      </c>
      <c r="E619" s="10">
        <f t="shared" si="64"/>
        <v>0.4448742746615087</v>
      </c>
      <c r="F619" s="10">
        <f t="shared" si="65"/>
        <v>0.37840290381125224</v>
      </c>
      <c r="G619" s="10">
        <f t="shared" si="67"/>
        <v>-9.3478260869565219E-2</v>
      </c>
      <c r="H619" s="16">
        <f t="shared" si="66"/>
        <v>-4.1586073500967116E-2</v>
      </c>
    </row>
    <row r="620" spans="1:8" x14ac:dyDescent="0.2">
      <c r="A620" s="8"/>
      <c r="B620" s="34" t="s">
        <v>592</v>
      </c>
      <c r="C620" s="31">
        <v>13</v>
      </c>
      <c r="D620" s="9">
        <v>10</v>
      </c>
      <c r="E620" s="10">
        <f t="shared" si="64"/>
        <v>1.2572533849129593E-2</v>
      </c>
      <c r="F620" s="10">
        <f t="shared" si="65"/>
        <v>9.0744101633393835E-3</v>
      </c>
      <c r="G620" s="10">
        <f t="shared" si="67"/>
        <v>-0.23076923076923078</v>
      </c>
      <c r="H620" s="16">
        <f t="shared" si="66"/>
        <v>-2.9013539651837525E-3</v>
      </c>
    </row>
    <row r="621" spans="1:8" x14ac:dyDescent="0.2">
      <c r="A621" s="8"/>
      <c r="B621" s="34" t="s">
        <v>593</v>
      </c>
      <c r="C621" s="31">
        <v>19</v>
      </c>
      <c r="D621" s="9">
        <v>3</v>
      </c>
      <c r="E621" s="10">
        <f t="shared" si="64"/>
        <v>1.8375241779497099E-2</v>
      </c>
      <c r="F621" s="10">
        <f t="shared" si="65"/>
        <v>2.7223230490018148E-3</v>
      </c>
      <c r="G621" s="10">
        <f t="shared" si="67"/>
        <v>-0.84210526315789469</v>
      </c>
      <c r="H621" s="16">
        <f t="shared" si="66"/>
        <v>-1.5473887814313346E-2</v>
      </c>
    </row>
    <row r="622" spans="1:8" x14ac:dyDescent="0.2">
      <c r="A622" s="8"/>
      <c r="B622" s="34" t="s">
        <v>594</v>
      </c>
      <c r="C622" s="31">
        <v>2</v>
      </c>
      <c r="D622" s="9">
        <v>6</v>
      </c>
      <c r="E622" s="10">
        <f t="shared" si="64"/>
        <v>1.9342359767891683E-3</v>
      </c>
      <c r="F622" s="10">
        <f t="shared" si="65"/>
        <v>5.4446460980036296E-3</v>
      </c>
      <c r="G622" s="10">
        <f t="shared" si="67"/>
        <v>2</v>
      </c>
      <c r="H622" s="16">
        <f t="shared" si="66"/>
        <v>3.8684719535783366E-3</v>
      </c>
    </row>
    <row r="623" spans="1:8" ht="25.5" x14ac:dyDescent="0.2">
      <c r="A623" s="8"/>
      <c r="B623" s="34" t="s">
        <v>595</v>
      </c>
      <c r="C623" s="31">
        <v>0</v>
      </c>
      <c r="D623" s="9">
        <v>1</v>
      </c>
      <c r="E623" s="10" t="str">
        <f t="shared" si="64"/>
        <v/>
      </c>
      <c r="F623" s="10">
        <f t="shared" si="65"/>
        <v>9.0744101633393826E-4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39</v>
      </c>
      <c r="D625" s="9">
        <v>19</v>
      </c>
      <c r="E625" s="10">
        <f t="shared" si="64"/>
        <v>3.7717601547388784E-2</v>
      </c>
      <c r="F625" s="10">
        <f t="shared" si="65"/>
        <v>1.7241379310344827E-2</v>
      </c>
      <c r="G625" s="10">
        <f t="shared" si="67"/>
        <v>-0.51282051282051277</v>
      </c>
      <c r="H625" s="16">
        <f t="shared" si="66"/>
        <v>-1.9342359767891681E-2</v>
      </c>
    </row>
    <row r="626" spans="1:8" x14ac:dyDescent="0.2">
      <c r="A626" s="8"/>
      <c r="B626" s="34" t="s">
        <v>598</v>
      </c>
      <c r="C626" s="3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1</v>
      </c>
      <c r="E627" s="10" t="str">
        <f t="shared" si="64"/>
        <v/>
      </c>
      <c r="F627" s="10">
        <f t="shared" si="65"/>
        <v>9.0744101633393826E-4</v>
      </c>
      <c r="G627" s="10">
        <f t="shared" si="67"/>
        <v>1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7</v>
      </c>
      <c r="D628" s="9">
        <v>11</v>
      </c>
      <c r="E628" s="10">
        <f t="shared" si="64"/>
        <v>6.7698259187620891E-3</v>
      </c>
      <c r="F628" s="10">
        <f t="shared" si="65"/>
        <v>9.9818511796733213E-3</v>
      </c>
      <c r="G628" s="10">
        <f t="shared" si="67"/>
        <v>0.5714285714285714</v>
      </c>
      <c r="H628" s="16">
        <f t="shared" si="66"/>
        <v>3.8684719535783366E-3</v>
      </c>
    </row>
    <row r="629" spans="1:8" ht="26.25" thickBot="1" x14ac:dyDescent="0.25">
      <c r="A629" s="8"/>
      <c r="B629" s="35" t="s">
        <v>601</v>
      </c>
      <c r="C629" s="32">
        <v>17</v>
      </c>
      <c r="D629" s="17">
        <v>22</v>
      </c>
      <c r="E629" s="18">
        <f t="shared" si="64"/>
        <v>1.6441005802707929E-2</v>
      </c>
      <c r="F629" s="18">
        <f t="shared" si="65"/>
        <v>1.9963702359346643E-2</v>
      </c>
      <c r="G629" s="18">
        <f t="shared" si="67"/>
        <v>0.29411764705882354</v>
      </c>
      <c r="H629" s="19">
        <f t="shared" si="66"/>
        <v>4.8355899419729202E-3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662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663</v>
      </c>
      <c r="C8" s="30">
        <f>+C19+C76+C181+C362+C601</f>
        <v>23747</v>
      </c>
      <c r="D8" s="30">
        <f>+D19+D76+D181+D362+D601</f>
        <v>22926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-3.4572788141659996E-2</v>
      </c>
      <c r="H8" s="40">
        <f t="shared" ref="H8:H13" si="1">+IF(OR(AND(E8=""),(G8="")),"",E8*G8)</f>
        <v>-3.4572788141659996E-2</v>
      </c>
    </row>
    <row r="9" spans="1:8" x14ac:dyDescent="0.2">
      <c r="A9" s="8"/>
      <c r="B9" s="33" t="s">
        <v>8</v>
      </c>
      <c r="C9" s="31">
        <f>+C19</f>
        <v>178</v>
      </c>
      <c r="D9" s="9">
        <f>+D19</f>
        <v>174</v>
      </c>
      <c r="E9" s="10">
        <f t="shared" ref="E9:F13" si="2">+C9/C$8</f>
        <v>7.4956836653050909E-3</v>
      </c>
      <c r="F9" s="10">
        <f t="shared" si="2"/>
        <v>7.5896362208845852E-3</v>
      </c>
      <c r="G9" s="10">
        <f t="shared" si="0"/>
        <v>-2.247191011235955E-2</v>
      </c>
      <c r="H9" s="16">
        <f t="shared" si="1"/>
        <v>-1.6844232955741777E-4</v>
      </c>
    </row>
    <row r="10" spans="1:8" x14ac:dyDescent="0.2">
      <c r="A10" s="8"/>
      <c r="B10" s="34" t="s">
        <v>9</v>
      </c>
      <c r="C10" s="31">
        <f>+C76</f>
        <v>2701</v>
      </c>
      <c r="D10" s="9">
        <f>+D76</f>
        <v>2080</v>
      </c>
      <c r="E10" s="10">
        <f t="shared" si="2"/>
        <v>0.11374068303364636</v>
      </c>
      <c r="F10" s="10">
        <f t="shared" si="2"/>
        <v>9.0726685858850215E-2</v>
      </c>
      <c r="G10" s="10">
        <f t="shared" si="0"/>
        <v>-0.22991484635320253</v>
      </c>
      <c r="H10" s="16">
        <f t="shared" si="1"/>
        <v>-2.6150671663789111E-2</v>
      </c>
    </row>
    <row r="11" spans="1:8" ht="25.5" x14ac:dyDescent="0.2">
      <c r="A11" s="8"/>
      <c r="B11" s="34" t="s">
        <v>10</v>
      </c>
      <c r="C11" s="31">
        <f>+C181</f>
        <v>3302</v>
      </c>
      <c r="D11" s="9">
        <f>+D181</f>
        <v>3034</v>
      </c>
      <c r="E11" s="10">
        <f t="shared" si="2"/>
        <v>0.13904914304964838</v>
      </c>
      <c r="F11" s="10">
        <f t="shared" si="2"/>
        <v>0.13233882927680363</v>
      </c>
      <c r="G11" s="10">
        <f t="shared" si="0"/>
        <v>-8.1162931556632345E-2</v>
      </c>
      <c r="H11" s="16">
        <f t="shared" si="1"/>
        <v>-1.1285636080346991E-2</v>
      </c>
    </row>
    <row r="12" spans="1:8" x14ac:dyDescent="0.2">
      <c r="A12" s="8"/>
      <c r="B12" s="34" t="s">
        <v>11</v>
      </c>
      <c r="C12" s="31">
        <f>+C362</f>
        <v>14065</v>
      </c>
      <c r="D12" s="9">
        <f>+D362</f>
        <v>12324</v>
      </c>
      <c r="E12" s="10">
        <f t="shared" si="2"/>
        <v>0.59228534130627031</v>
      </c>
      <c r="F12" s="10">
        <f t="shared" si="2"/>
        <v>0.53755561371368754</v>
      </c>
      <c r="G12" s="10">
        <f t="shared" si="0"/>
        <v>-0.12378243867756843</v>
      </c>
      <c r="H12" s="16">
        <f t="shared" si="1"/>
        <v>-7.3314523939866094E-2</v>
      </c>
    </row>
    <row r="13" spans="1:8" ht="15.75" thickBot="1" x14ac:dyDescent="0.25">
      <c r="A13" s="8"/>
      <c r="B13" s="35" t="s">
        <v>12</v>
      </c>
      <c r="C13" s="32">
        <f>+C601</f>
        <v>3501</v>
      </c>
      <c r="D13" s="17">
        <f>+D601</f>
        <v>5314</v>
      </c>
      <c r="E13" s="18">
        <f t="shared" si="2"/>
        <v>0.1474291489451299</v>
      </c>
      <c r="F13" s="18">
        <f t="shared" si="2"/>
        <v>0.23178923492977405</v>
      </c>
      <c r="G13" s="18">
        <f t="shared" si="0"/>
        <v>0.51785204227363613</v>
      </c>
      <c r="H13" s="19">
        <f t="shared" si="1"/>
        <v>7.63464858718996E-2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178</v>
      </c>
      <c r="D19" s="30">
        <f>SUM(D20:D70)</f>
        <v>174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-2.247191011235955E-2</v>
      </c>
      <c r="H19" s="40">
        <f t="shared" ref="H19:H50" si="5">+IF(OR(AND(E19=""),(G19="")),"",E19*G19)</f>
        <v>-2.247191011235955E-2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1</v>
      </c>
      <c r="E21" s="10" t="str">
        <f t="shared" si="3"/>
        <v/>
      </c>
      <c r="F21" s="10">
        <f t="shared" si="4"/>
        <v>5.7471264367816091E-3</v>
      </c>
      <c r="G21" s="10">
        <f t="shared" si="6"/>
        <v>1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6</v>
      </c>
      <c r="E23" s="10" t="str">
        <f t="shared" si="3"/>
        <v/>
      </c>
      <c r="F23" s="10">
        <f t="shared" si="4"/>
        <v>3.4482758620689655E-2</v>
      </c>
      <c r="G23" s="10">
        <f t="shared" si="6"/>
        <v>1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1</v>
      </c>
      <c r="E24" s="10" t="str">
        <f t="shared" si="3"/>
        <v/>
      </c>
      <c r="F24" s="10">
        <f t="shared" si="4"/>
        <v>5.7471264367816091E-3</v>
      </c>
      <c r="G24" s="10">
        <f t="shared" si="6"/>
        <v>1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2</v>
      </c>
      <c r="E25" s="10" t="str">
        <f t="shared" si="3"/>
        <v/>
      </c>
      <c r="F25" s="10">
        <f t="shared" si="4"/>
        <v>1.1494252873563218E-2</v>
      </c>
      <c r="G25" s="10">
        <f t="shared" si="6"/>
        <v>1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6</v>
      </c>
      <c r="D27" s="9">
        <v>8</v>
      </c>
      <c r="E27" s="10">
        <f t="shared" si="3"/>
        <v>3.3707865168539325E-2</v>
      </c>
      <c r="F27" s="10">
        <f t="shared" si="4"/>
        <v>4.5977011494252873E-2</v>
      </c>
      <c r="G27" s="10">
        <f t="shared" si="6"/>
        <v>0.33333333333333331</v>
      </c>
      <c r="H27" s="16">
        <f t="shared" si="5"/>
        <v>1.1235955056179775E-2</v>
      </c>
    </row>
    <row r="28" spans="1:8" x14ac:dyDescent="0.2">
      <c r="A28" s="8"/>
      <c r="B28" s="34" t="s">
        <v>24</v>
      </c>
      <c r="C28" s="31">
        <v>4</v>
      </c>
      <c r="D28" s="9">
        <v>3</v>
      </c>
      <c r="E28" s="10">
        <f t="shared" si="3"/>
        <v>2.247191011235955E-2</v>
      </c>
      <c r="F28" s="10">
        <f t="shared" si="4"/>
        <v>1.7241379310344827E-2</v>
      </c>
      <c r="G28" s="10">
        <f t="shared" si="6"/>
        <v>-0.25</v>
      </c>
      <c r="H28" s="16">
        <f t="shared" si="5"/>
        <v>-5.6179775280898875E-3</v>
      </c>
    </row>
    <row r="29" spans="1:8" x14ac:dyDescent="0.2">
      <c r="A29" s="8"/>
      <c r="B29" s="34" t="s">
        <v>25</v>
      </c>
      <c r="C29" s="31">
        <v>10</v>
      </c>
      <c r="D29" s="9">
        <v>9</v>
      </c>
      <c r="E29" s="10">
        <f t="shared" si="3"/>
        <v>5.6179775280898875E-2</v>
      </c>
      <c r="F29" s="10">
        <f t="shared" si="4"/>
        <v>5.1724137931034482E-2</v>
      </c>
      <c r="G29" s="10">
        <f t="shared" si="6"/>
        <v>-0.1</v>
      </c>
      <c r="H29" s="16">
        <f t="shared" si="5"/>
        <v>-5.6179775280898875E-3</v>
      </c>
    </row>
    <row r="30" spans="1:8" x14ac:dyDescent="0.2">
      <c r="A30" s="8"/>
      <c r="B30" s="34" t="s">
        <v>26</v>
      </c>
      <c r="C30" s="31">
        <v>7</v>
      </c>
      <c r="D30" s="9">
        <v>26</v>
      </c>
      <c r="E30" s="10">
        <f t="shared" si="3"/>
        <v>3.9325842696629212E-2</v>
      </c>
      <c r="F30" s="10">
        <f t="shared" si="4"/>
        <v>0.14942528735632185</v>
      </c>
      <c r="G30" s="10">
        <f t="shared" si="6"/>
        <v>2.7142857142857144</v>
      </c>
      <c r="H30" s="16">
        <f t="shared" si="5"/>
        <v>0.10674157303370786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2</v>
      </c>
      <c r="D32" s="9">
        <v>5</v>
      </c>
      <c r="E32" s="10">
        <f t="shared" si="3"/>
        <v>1.1235955056179775E-2</v>
      </c>
      <c r="F32" s="10">
        <f t="shared" si="4"/>
        <v>2.8735632183908046E-2</v>
      </c>
      <c r="G32" s="10">
        <f t="shared" si="6"/>
        <v>1.5</v>
      </c>
      <c r="H32" s="16">
        <f t="shared" si="5"/>
        <v>1.6853932584269662E-2</v>
      </c>
    </row>
    <row r="33" spans="1:8" x14ac:dyDescent="0.2">
      <c r="A33" s="8"/>
      <c r="B33" s="34" t="s">
        <v>29</v>
      </c>
      <c r="C33" s="31">
        <v>1</v>
      </c>
      <c r="D33" s="9">
        <v>1</v>
      </c>
      <c r="E33" s="10">
        <f t="shared" si="3"/>
        <v>5.6179775280898875E-3</v>
      </c>
      <c r="F33" s="10">
        <f t="shared" si="4"/>
        <v>5.7471264367816091E-3</v>
      </c>
      <c r="G33" s="10">
        <f t="shared" si="6"/>
        <v>0</v>
      </c>
      <c r="H33" s="16">
        <f t="shared" si="5"/>
        <v>0</v>
      </c>
    </row>
    <row r="34" spans="1:8" x14ac:dyDescent="0.2">
      <c r="A34" s="8"/>
      <c r="B34" s="34" t="s">
        <v>30</v>
      </c>
      <c r="C34" s="31">
        <v>5</v>
      </c>
      <c r="D34" s="9">
        <v>2</v>
      </c>
      <c r="E34" s="10">
        <f t="shared" si="3"/>
        <v>2.8089887640449437E-2</v>
      </c>
      <c r="F34" s="10">
        <f t="shared" si="4"/>
        <v>1.1494252873563218E-2</v>
      </c>
      <c r="G34" s="10">
        <f t="shared" si="6"/>
        <v>-0.6</v>
      </c>
      <c r="H34" s="16">
        <f t="shared" si="5"/>
        <v>-1.6853932584269662E-2</v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22</v>
      </c>
      <c r="D36" s="9">
        <v>3</v>
      </c>
      <c r="E36" s="10">
        <f t="shared" si="3"/>
        <v>0.12359550561797752</v>
      </c>
      <c r="F36" s="10">
        <f t="shared" si="4"/>
        <v>1.7241379310344827E-2</v>
      </c>
      <c r="G36" s="10">
        <f t="shared" si="6"/>
        <v>-0.86363636363636365</v>
      </c>
      <c r="H36" s="16">
        <f t="shared" si="5"/>
        <v>-0.10674157303370786</v>
      </c>
    </row>
    <row r="37" spans="1:8" ht="25.5" x14ac:dyDescent="0.2">
      <c r="A37" s="8"/>
      <c r="B37" s="34" t="s">
        <v>33</v>
      </c>
      <c r="C37" s="31">
        <v>1</v>
      </c>
      <c r="D37" s="9">
        <v>0</v>
      </c>
      <c r="E37" s="10">
        <f t="shared" si="3"/>
        <v>5.6179775280898875E-3</v>
      </c>
      <c r="F37" s="10" t="str">
        <f t="shared" si="4"/>
        <v/>
      </c>
      <c r="G37" s="10">
        <f t="shared" si="6"/>
        <v>-1</v>
      </c>
      <c r="H37" s="16">
        <f t="shared" si="5"/>
        <v>-5.6179775280898875E-3</v>
      </c>
    </row>
    <row r="38" spans="1:8" ht="25.5" x14ac:dyDescent="0.2">
      <c r="A38" s="8"/>
      <c r="B38" s="34" t="s">
        <v>34</v>
      </c>
      <c r="C38" s="31">
        <v>3</v>
      </c>
      <c r="D38" s="9">
        <v>1</v>
      </c>
      <c r="E38" s="10">
        <f t="shared" si="3"/>
        <v>1.6853932584269662E-2</v>
      </c>
      <c r="F38" s="10">
        <f t="shared" si="4"/>
        <v>5.7471264367816091E-3</v>
      </c>
      <c r="G38" s="10">
        <f t="shared" si="6"/>
        <v>-0.66666666666666663</v>
      </c>
      <c r="H38" s="16">
        <f t="shared" si="5"/>
        <v>-1.1235955056179775E-2</v>
      </c>
    </row>
    <row r="39" spans="1:8" x14ac:dyDescent="0.2">
      <c r="A39" s="8"/>
      <c r="B39" s="34" t="s">
        <v>35</v>
      </c>
      <c r="C39" s="31">
        <v>7</v>
      </c>
      <c r="D39" s="9">
        <v>0</v>
      </c>
      <c r="E39" s="10">
        <f t="shared" si="3"/>
        <v>3.9325842696629212E-2</v>
      </c>
      <c r="F39" s="10" t="str">
        <f t="shared" si="4"/>
        <v/>
      </c>
      <c r="G39" s="10">
        <f t="shared" si="6"/>
        <v>-1</v>
      </c>
      <c r="H39" s="16">
        <f t="shared" si="5"/>
        <v>-3.9325842696629212E-2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9</v>
      </c>
      <c r="D44" s="9">
        <v>18</v>
      </c>
      <c r="E44" s="10">
        <f t="shared" si="3"/>
        <v>5.0561797752808987E-2</v>
      </c>
      <c r="F44" s="10">
        <f t="shared" si="4"/>
        <v>0.10344827586206896</v>
      </c>
      <c r="G44" s="10">
        <f t="shared" si="6"/>
        <v>1</v>
      </c>
      <c r="H44" s="16">
        <f t="shared" si="5"/>
        <v>5.0561797752808987E-2</v>
      </c>
    </row>
    <row r="45" spans="1:8" ht="25.5" x14ac:dyDescent="0.2">
      <c r="A45" s="8"/>
      <c r="B45" s="34" t="s">
        <v>41</v>
      </c>
      <c r="C45" s="31">
        <v>31</v>
      </c>
      <c r="D45" s="9">
        <v>15</v>
      </c>
      <c r="E45" s="10">
        <f t="shared" si="3"/>
        <v>0.17415730337078653</v>
      </c>
      <c r="F45" s="10">
        <f t="shared" si="4"/>
        <v>8.6206896551724144E-2</v>
      </c>
      <c r="G45" s="10">
        <f t="shared" si="6"/>
        <v>-0.5161290322580645</v>
      </c>
      <c r="H45" s="16">
        <f t="shared" si="5"/>
        <v>-8.98876404494382E-2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1</v>
      </c>
      <c r="D47" s="9">
        <v>0</v>
      </c>
      <c r="E47" s="10">
        <f t="shared" si="3"/>
        <v>5.6179775280898875E-3</v>
      </c>
      <c r="F47" s="10" t="str">
        <f t="shared" si="4"/>
        <v/>
      </c>
      <c r="G47" s="10">
        <f t="shared" si="6"/>
        <v>-1</v>
      </c>
      <c r="H47" s="16">
        <f t="shared" si="5"/>
        <v>-5.6179775280898875E-3</v>
      </c>
    </row>
    <row r="48" spans="1:8" ht="25.5" x14ac:dyDescent="0.2">
      <c r="A48" s="8"/>
      <c r="B48" s="34" t="s">
        <v>44</v>
      </c>
      <c r="C48" s="31">
        <v>1</v>
      </c>
      <c r="D48" s="9">
        <v>0</v>
      </c>
      <c r="E48" s="10">
        <f t="shared" si="3"/>
        <v>5.6179775280898875E-3</v>
      </c>
      <c r="F48" s="10" t="str">
        <f t="shared" si="4"/>
        <v/>
      </c>
      <c r="G48" s="10">
        <f t="shared" si="6"/>
        <v>-1</v>
      </c>
      <c r="H48" s="16">
        <f t="shared" si="5"/>
        <v>-5.6179775280898875E-3</v>
      </c>
    </row>
    <row r="49" spans="1:8" ht="25.5" x14ac:dyDescent="0.2">
      <c r="A49" s="8"/>
      <c r="B49" s="34" t="s">
        <v>45</v>
      </c>
      <c r="C49" s="31">
        <v>0</v>
      </c>
      <c r="D49" s="9">
        <v>1</v>
      </c>
      <c r="E49" s="10" t="str">
        <f t="shared" si="3"/>
        <v/>
      </c>
      <c r="F49" s="10">
        <f t="shared" si="4"/>
        <v>5.7471264367816091E-3</v>
      </c>
      <c r="G49" s="10">
        <f t="shared" si="6"/>
        <v>1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29</v>
      </c>
      <c r="D50" s="9">
        <v>18</v>
      </c>
      <c r="E50" s="10">
        <f t="shared" si="3"/>
        <v>0.16292134831460675</v>
      </c>
      <c r="F50" s="10">
        <f t="shared" si="4"/>
        <v>0.10344827586206896</v>
      </c>
      <c r="G50" s="10">
        <f t="shared" si="6"/>
        <v>-0.37931034482758619</v>
      </c>
      <c r="H50" s="16">
        <f t="shared" si="5"/>
        <v>-6.1797752808988762E-2</v>
      </c>
    </row>
    <row r="51" spans="1:8" x14ac:dyDescent="0.2">
      <c r="A51" s="8"/>
      <c r="B51" s="34" t="s">
        <v>47</v>
      </c>
      <c r="C51" s="31">
        <v>5</v>
      </c>
      <c r="D51" s="9">
        <v>4</v>
      </c>
      <c r="E51" s="10">
        <f t="shared" ref="E51:E70" si="7">+IF(C51=0,"",C51/C$19)</f>
        <v>2.8089887640449437E-2</v>
      </c>
      <c r="F51" s="10">
        <f t="shared" ref="F51:F70" si="8">+IF(D51=0,"",D51/D$19)</f>
        <v>2.2988505747126436E-2</v>
      </c>
      <c r="G51" s="10">
        <f t="shared" si="6"/>
        <v>-0.2</v>
      </c>
      <c r="H51" s="16">
        <f t="shared" ref="H51:H82" si="9">+IF(OR(AND(E51=""),(G51="")),"",E51*G51)</f>
        <v>-5.6179775280898875E-3</v>
      </c>
    </row>
    <row r="52" spans="1:8" x14ac:dyDescent="0.2">
      <c r="A52" s="8"/>
      <c r="B52" s="34" t="s">
        <v>48</v>
      </c>
      <c r="C52" s="31">
        <v>1</v>
      </c>
      <c r="D52" s="9">
        <v>0</v>
      </c>
      <c r="E52" s="10">
        <f t="shared" si="7"/>
        <v>5.6179775280898875E-3</v>
      </c>
      <c r="F52" s="10" t="str">
        <f t="shared" si="8"/>
        <v/>
      </c>
      <c r="G52" s="10">
        <f t="shared" ref="G52:G70" si="10">+IF(AND(C52=0,D52=0)," ",IF(C52=0,1,IF(D52=0,-1,(D52-C52)/C52)))</f>
        <v>-1</v>
      </c>
      <c r="H52" s="16">
        <f t="shared" si="9"/>
        <v>-5.6179775280898875E-3</v>
      </c>
    </row>
    <row r="53" spans="1:8" x14ac:dyDescent="0.2">
      <c r="A53" s="8"/>
      <c r="B53" s="34" t="s">
        <v>49</v>
      </c>
      <c r="C53" s="31">
        <v>2</v>
      </c>
      <c r="D53" s="9">
        <v>1</v>
      </c>
      <c r="E53" s="10">
        <f t="shared" si="7"/>
        <v>1.1235955056179775E-2</v>
      </c>
      <c r="F53" s="10">
        <f t="shared" si="8"/>
        <v>5.7471264367816091E-3</v>
      </c>
      <c r="G53" s="10">
        <f t="shared" si="10"/>
        <v>-0.5</v>
      </c>
      <c r="H53" s="16">
        <f t="shared" si="9"/>
        <v>-5.6179775280898875E-3</v>
      </c>
    </row>
    <row r="54" spans="1:8" x14ac:dyDescent="0.2">
      <c r="A54" s="8"/>
      <c r="B54" s="34" t="s">
        <v>50</v>
      </c>
      <c r="C54" s="31">
        <v>4</v>
      </c>
      <c r="D54" s="9">
        <v>4</v>
      </c>
      <c r="E54" s="10">
        <f t="shared" si="7"/>
        <v>2.247191011235955E-2</v>
      </c>
      <c r="F54" s="10">
        <f t="shared" si="8"/>
        <v>2.2988505747126436E-2</v>
      </c>
      <c r="G54" s="10">
        <f t="shared" si="10"/>
        <v>0</v>
      </c>
      <c r="H54" s="16">
        <f t="shared" si="9"/>
        <v>0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1</v>
      </c>
      <c r="D59" s="9">
        <v>1</v>
      </c>
      <c r="E59" s="10">
        <f t="shared" si="7"/>
        <v>5.6179775280898875E-3</v>
      </c>
      <c r="F59" s="10">
        <f t="shared" si="8"/>
        <v>5.7471264367816091E-3</v>
      </c>
      <c r="G59" s="10">
        <f t="shared" si="10"/>
        <v>0</v>
      </c>
      <c r="H59" s="16">
        <f t="shared" si="9"/>
        <v>0</v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2</v>
      </c>
      <c r="D62" s="9">
        <v>1</v>
      </c>
      <c r="E62" s="10">
        <f t="shared" si="7"/>
        <v>1.1235955056179775E-2</v>
      </c>
      <c r="F62" s="10">
        <f t="shared" si="8"/>
        <v>5.7471264367816091E-3</v>
      </c>
      <c r="G62" s="10">
        <f t="shared" si="10"/>
        <v>-0.5</v>
      </c>
      <c r="H62" s="16">
        <f t="shared" si="9"/>
        <v>-5.6179775280898875E-3</v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11</v>
      </c>
      <c r="D64" s="9">
        <v>29</v>
      </c>
      <c r="E64" s="10">
        <f t="shared" si="7"/>
        <v>6.1797752808988762E-2</v>
      </c>
      <c r="F64" s="10">
        <f t="shared" si="8"/>
        <v>0.16666666666666666</v>
      </c>
      <c r="G64" s="10">
        <f t="shared" si="10"/>
        <v>1.6363636363636365</v>
      </c>
      <c r="H64" s="16">
        <f t="shared" si="9"/>
        <v>0.10112359550561797</v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1</v>
      </c>
      <c r="E66" s="10" t="str">
        <f t="shared" si="7"/>
        <v/>
      </c>
      <c r="F66" s="10">
        <f t="shared" si="8"/>
        <v>5.7471264367816091E-3</v>
      </c>
      <c r="G66" s="10">
        <f t="shared" si="10"/>
        <v>1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7</v>
      </c>
      <c r="D68" s="9">
        <v>6</v>
      </c>
      <c r="E68" s="10">
        <f t="shared" si="7"/>
        <v>3.9325842696629212E-2</v>
      </c>
      <c r="F68" s="10">
        <f t="shared" si="8"/>
        <v>3.4482758620689655E-2</v>
      </c>
      <c r="G68" s="10">
        <f t="shared" si="10"/>
        <v>-0.14285714285714285</v>
      </c>
      <c r="H68" s="16">
        <f t="shared" si="9"/>
        <v>-5.6179775280898875E-3</v>
      </c>
    </row>
    <row r="69" spans="1:8" x14ac:dyDescent="0.2">
      <c r="A69" s="8"/>
      <c r="B69" s="34" t="s">
        <v>65</v>
      </c>
      <c r="C69" s="31">
        <v>5</v>
      </c>
      <c r="D69" s="9">
        <v>7</v>
      </c>
      <c r="E69" s="10">
        <f t="shared" si="7"/>
        <v>2.8089887640449437E-2</v>
      </c>
      <c r="F69" s="10">
        <f t="shared" si="8"/>
        <v>4.0229885057471264E-2</v>
      </c>
      <c r="G69" s="10">
        <f t="shared" si="10"/>
        <v>0.4</v>
      </c>
      <c r="H69" s="16">
        <f t="shared" si="9"/>
        <v>1.1235955056179775E-2</v>
      </c>
    </row>
    <row r="70" spans="1:8" ht="15.75" thickBot="1" x14ac:dyDescent="0.25">
      <c r="A70" s="8"/>
      <c r="B70" s="35" t="s">
        <v>66</v>
      </c>
      <c r="C70" s="32">
        <v>1</v>
      </c>
      <c r="D70" s="17">
        <v>0</v>
      </c>
      <c r="E70" s="18">
        <f t="shared" si="7"/>
        <v>5.6179775280898875E-3</v>
      </c>
      <c r="F70" s="18" t="str">
        <f t="shared" si="8"/>
        <v/>
      </c>
      <c r="G70" s="18">
        <f t="shared" si="10"/>
        <v>-1</v>
      </c>
      <c r="H70" s="19">
        <f t="shared" si="9"/>
        <v>-5.6179775280898875E-3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2701</v>
      </c>
      <c r="D76" s="30">
        <f>SUM(D77:D175)</f>
        <v>2080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-0.22991484635320253</v>
      </c>
      <c r="H76" s="40">
        <f t="shared" ref="H76:H107" si="13">+IF(OR(AND(E76=""),(G76="")),"",E76*G76)</f>
        <v>-0.22991484635320253</v>
      </c>
    </row>
    <row r="77" spans="1:8" x14ac:dyDescent="0.2">
      <c r="A77" s="8"/>
      <c r="B77" s="33" t="s">
        <v>67</v>
      </c>
      <c r="C77" s="39">
        <v>60</v>
      </c>
      <c r="D77" s="36">
        <v>69</v>
      </c>
      <c r="E77" s="37">
        <f t="shared" si="11"/>
        <v>2.2213994816734542E-2</v>
      </c>
      <c r="F77" s="37">
        <f t="shared" si="12"/>
        <v>3.3173076923076923E-2</v>
      </c>
      <c r="G77" s="37">
        <f t="shared" ref="G77:G108" si="14">+IF(AND(C77=0,D77=0)," ",IF(C77=0,1,IF(D77=0,-1,(D77-C77)/C77)))</f>
        <v>0.15</v>
      </c>
      <c r="H77" s="38">
        <f t="shared" si="13"/>
        <v>3.3320992225101811E-3</v>
      </c>
    </row>
    <row r="78" spans="1:8" x14ac:dyDescent="0.2">
      <c r="A78" s="8"/>
      <c r="B78" s="34" t="s">
        <v>68</v>
      </c>
      <c r="C78" s="31">
        <v>7</v>
      </c>
      <c r="D78" s="9">
        <v>42</v>
      </c>
      <c r="E78" s="10">
        <f t="shared" si="11"/>
        <v>2.5916327286190301E-3</v>
      </c>
      <c r="F78" s="10">
        <f t="shared" si="12"/>
        <v>2.0192307692307693E-2</v>
      </c>
      <c r="G78" s="10">
        <f t="shared" si="14"/>
        <v>5</v>
      </c>
      <c r="H78" s="16">
        <f t="shared" si="13"/>
        <v>1.295816364309515E-2</v>
      </c>
    </row>
    <row r="79" spans="1:8" x14ac:dyDescent="0.2">
      <c r="A79" s="8"/>
      <c r="B79" s="34" t="s">
        <v>69</v>
      </c>
      <c r="C79" s="31">
        <v>2</v>
      </c>
      <c r="D79" s="9">
        <v>7</v>
      </c>
      <c r="E79" s="10">
        <f t="shared" si="11"/>
        <v>7.4046649389115145E-4</v>
      </c>
      <c r="F79" s="10">
        <f t="shared" si="12"/>
        <v>3.3653846153846156E-3</v>
      </c>
      <c r="G79" s="10">
        <f t="shared" si="14"/>
        <v>2.5</v>
      </c>
      <c r="H79" s="16">
        <f t="shared" si="13"/>
        <v>1.8511662347278786E-3</v>
      </c>
    </row>
    <row r="80" spans="1:8" x14ac:dyDescent="0.2">
      <c r="A80" s="8"/>
      <c r="B80" s="34" t="s">
        <v>70</v>
      </c>
      <c r="C80" s="31">
        <v>136</v>
      </c>
      <c r="D80" s="9">
        <v>102</v>
      </c>
      <c r="E80" s="10">
        <f t="shared" si="11"/>
        <v>5.0351721584598295E-2</v>
      </c>
      <c r="F80" s="10">
        <f t="shared" si="12"/>
        <v>4.9038461538461538E-2</v>
      </c>
      <c r="G80" s="10">
        <f t="shared" si="14"/>
        <v>-0.25</v>
      </c>
      <c r="H80" s="16">
        <f t="shared" si="13"/>
        <v>-1.2587930396149574E-2</v>
      </c>
    </row>
    <row r="81" spans="1:8" ht="25.5" x14ac:dyDescent="0.2">
      <c r="A81" s="8"/>
      <c r="B81" s="34" t="s">
        <v>71</v>
      </c>
      <c r="C81" s="31">
        <v>66</v>
      </c>
      <c r="D81" s="9">
        <v>28</v>
      </c>
      <c r="E81" s="10">
        <f t="shared" si="11"/>
        <v>2.4435394298407995E-2</v>
      </c>
      <c r="F81" s="10">
        <f t="shared" si="12"/>
        <v>1.3461538461538462E-2</v>
      </c>
      <c r="G81" s="10">
        <f t="shared" si="14"/>
        <v>-0.5757575757575758</v>
      </c>
      <c r="H81" s="16">
        <f t="shared" si="13"/>
        <v>-1.4068863383931877E-2</v>
      </c>
    </row>
    <row r="82" spans="1:8" x14ac:dyDescent="0.2">
      <c r="A82" s="8"/>
      <c r="B82" s="34" t="s">
        <v>72</v>
      </c>
      <c r="C82" s="31">
        <v>15</v>
      </c>
      <c r="D82" s="9">
        <v>16</v>
      </c>
      <c r="E82" s="10">
        <f t="shared" si="11"/>
        <v>5.5534987041836355E-3</v>
      </c>
      <c r="F82" s="10">
        <f t="shared" si="12"/>
        <v>7.6923076923076927E-3</v>
      </c>
      <c r="G82" s="10">
        <f t="shared" si="14"/>
        <v>6.6666666666666666E-2</v>
      </c>
      <c r="H82" s="16">
        <f t="shared" si="13"/>
        <v>3.7023324694557567E-4</v>
      </c>
    </row>
    <row r="83" spans="1:8" x14ac:dyDescent="0.2">
      <c r="A83" s="8"/>
      <c r="B83" s="34" t="s">
        <v>73</v>
      </c>
      <c r="C83" s="31">
        <v>5</v>
      </c>
      <c r="D83" s="9">
        <v>4</v>
      </c>
      <c r="E83" s="10">
        <f t="shared" si="11"/>
        <v>1.8511662347278786E-3</v>
      </c>
      <c r="F83" s="10">
        <f t="shared" si="12"/>
        <v>1.9230769230769232E-3</v>
      </c>
      <c r="G83" s="10">
        <f t="shared" si="14"/>
        <v>-0.2</v>
      </c>
      <c r="H83" s="16">
        <f t="shared" si="13"/>
        <v>-3.7023324694557573E-4</v>
      </c>
    </row>
    <row r="84" spans="1:8" x14ac:dyDescent="0.2">
      <c r="A84" s="8"/>
      <c r="B84" s="34" t="s">
        <v>74</v>
      </c>
      <c r="C84" s="31">
        <v>2</v>
      </c>
      <c r="D84" s="9">
        <v>4</v>
      </c>
      <c r="E84" s="10">
        <f t="shared" si="11"/>
        <v>7.4046649389115145E-4</v>
      </c>
      <c r="F84" s="10">
        <f t="shared" si="12"/>
        <v>1.9230769230769232E-3</v>
      </c>
      <c r="G84" s="10">
        <f t="shared" si="14"/>
        <v>1</v>
      </c>
      <c r="H84" s="16">
        <f t="shared" si="13"/>
        <v>7.4046649389115145E-4</v>
      </c>
    </row>
    <row r="85" spans="1:8" x14ac:dyDescent="0.2">
      <c r="A85" s="8"/>
      <c r="B85" s="34" t="s">
        <v>75</v>
      </c>
      <c r="C85" s="31">
        <v>0</v>
      </c>
      <c r="D85" s="9">
        <v>6</v>
      </c>
      <c r="E85" s="10" t="str">
        <f t="shared" si="11"/>
        <v/>
      </c>
      <c r="F85" s="10">
        <f t="shared" si="12"/>
        <v>2.8846153846153848E-3</v>
      </c>
      <c r="G85" s="10">
        <f t="shared" si="14"/>
        <v>1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4</v>
      </c>
      <c r="D87" s="9">
        <v>5</v>
      </c>
      <c r="E87" s="10">
        <f t="shared" si="11"/>
        <v>1.4809329877823029E-3</v>
      </c>
      <c r="F87" s="10">
        <f t="shared" si="12"/>
        <v>2.403846153846154E-3</v>
      </c>
      <c r="G87" s="10">
        <f t="shared" si="14"/>
        <v>0.25</v>
      </c>
      <c r="H87" s="16">
        <f t="shared" si="13"/>
        <v>3.7023324694557573E-4</v>
      </c>
    </row>
    <row r="88" spans="1:8" x14ac:dyDescent="0.2">
      <c r="A88" s="8"/>
      <c r="B88" s="34" t="s">
        <v>78</v>
      </c>
      <c r="C88" s="3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14</v>
      </c>
      <c r="E91" s="10" t="str">
        <f t="shared" si="11"/>
        <v/>
      </c>
      <c r="F91" s="10">
        <f t="shared" si="12"/>
        <v>6.7307692307692311E-3</v>
      </c>
      <c r="G91" s="10">
        <f t="shared" si="14"/>
        <v>1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9</v>
      </c>
      <c r="D92" s="9">
        <v>11</v>
      </c>
      <c r="E92" s="10">
        <f t="shared" si="11"/>
        <v>3.3320992225101815E-3</v>
      </c>
      <c r="F92" s="10">
        <f t="shared" si="12"/>
        <v>5.2884615384615388E-3</v>
      </c>
      <c r="G92" s="10">
        <f t="shared" si="14"/>
        <v>0.22222222222222221</v>
      </c>
      <c r="H92" s="16">
        <f t="shared" si="13"/>
        <v>7.4046649389115145E-4</v>
      </c>
    </row>
    <row r="93" spans="1:8" x14ac:dyDescent="0.2">
      <c r="A93" s="8"/>
      <c r="B93" s="34" t="s">
        <v>83</v>
      </c>
      <c r="C93" s="31">
        <v>4</v>
      </c>
      <c r="D93" s="9">
        <v>5</v>
      </c>
      <c r="E93" s="10">
        <f t="shared" si="11"/>
        <v>1.4809329877823029E-3</v>
      </c>
      <c r="F93" s="10">
        <f t="shared" si="12"/>
        <v>2.403846153846154E-3</v>
      </c>
      <c r="G93" s="10">
        <f t="shared" si="14"/>
        <v>0.25</v>
      </c>
      <c r="H93" s="16">
        <f t="shared" si="13"/>
        <v>3.7023324694557573E-4</v>
      </c>
    </row>
    <row r="94" spans="1:8" x14ac:dyDescent="0.2">
      <c r="A94" s="8"/>
      <c r="B94" s="34" t="s">
        <v>84</v>
      </c>
      <c r="C94" s="31">
        <v>6</v>
      </c>
      <c r="D94" s="9">
        <v>3</v>
      </c>
      <c r="E94" s="10">
        <f t="shared" si="11"/>
        <v>2.2213994816734544E-3</v>
      </c>
      <c r="F94" s="10">
        <f t="shared" si="12"/>
        <v>1.4423076923076924E-3</v>
      </c>
      <c r="G94" s="10">
        <f t="shared" si="14"/>
        <v>-0.5</v>
      </c>
      <c r="H94" s="16">
        <f t="shared" si="13"/>
        <v>-1.1106997408367272E-3</v>
      </c>
    </row>
    <row r="95" spans="1:8" x14ac:dyDescent="0.2">
      <c r="A95" s="8"/>
      <c r="B95" s="34" t="s">
        <v>85</v>
      </c>
      <c r="C95" s="31">
        <v>9</v>
      </c>
      <c r="D95" s="9">
        <v>6</v>
      </c>
      <c r="E95" s="10">
        <f t="shared" si="11"/>
        <v>3.3320992225101815E-3</v>
      </c>
      <c r="F95" s="10">
        <f t="shared" si="12"/>
        <v>2.8846153846153848E-3</v>
      </c>
      <c r="G95" s="10">
        <f t="shared" si="14"/>
        <v>-0.33333333333333331</v>
      </c>
      <c r="H95" s="16">
        <f t="shared" si="13"/>
        <v>-1.1106997408367272E-3</v>
      </c>
    </row>
    <row r="96" spans="1:8" x14ac:dyDescent="0.2">
      <c r="A96" s="8"/>
      <c r="B96" s="34" t="s">
        <v>86</v>
      </c>
      <c r="C96" s="31">
        <v>3</v>
      </c>
      <c r="D96" s="9">
        <v>4</v>
      </c>
      <c r="E96" s="10">
        <f t="shared" si="11"/>
        <v>1.1106997408367272E-3</v>
      </c>
      <c r="F96" s="10">
        <f t="shared" si="12"/>
        <v>1.9230769230769232E-3</v>
      </c>
      <c r="G96" s="10">
        <f t="shared" si="14"/>
        <v>0.33333333333333331</v>
      </c>
      <c r="H96" s="16">
        <f t="shared" si="13"/>
        <v>3.7023324694557573E-4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65</v>
      </c>
      <c r="D98" s="9">
        <v>106</v>
      </c>
      <c r="E98" s="10">
        <f t="shared" si="11"/>
        <v>2.4065161051462423E-2</v>
      </c>
      <c r="F98" s="10">
        <f t="shared" si="12"/>
        <v>5.0961538461538461E-2</v>
      </c>
      <c r="G98" s="10">
        <f t="shared" si="14"/>
        <v>0.63076923076923075</v>
      </c>
      <c r="H98" s="16">
        <f t="shared" si="13"/>
        <v>1.5179563124768605E-2</v>
      </c>
    </row>
    <row r="99" spans="1:8" x14ac:dyDescent="0.2">
      <c r="A99" s="8"/>
      <c r="B99" s="34" t="s">
        <v>89</v>
      </c>
      <c r="C99" s="31">
        <v>43</v>
      </c>
      <c r="D99" s="9">
        <v>109</v>
      </c>
      <c r="E99" s="10">
        <f t="shared" si="11"/>
        <v>1.5920029618659754E-2</v>
      </c>
      <c r="F99" s="10">
        <f t="shared" si="12"/>
        <v>5.2403846153846155E-2</v>
      </c>
      <c r="G99" s="10">
        <f t="shared" si="14"/>
        <v>1.5348837209302326</v>
      </c>
      <c r="H99" s="16">
        <f t="shared" si="13"/>
        <v>2.4435394298407995E-2</v>
      </c>
    </row>
    <row r="100" spans="1:8" x14ac:dyDescent="0.2">
      <c r="A100" s="8"/>
      <c r="B100" s="34" t="s">
        <v>90</v>
      </c>
      <c r="C100" s="31">
        <v>31</v>
      </c>
      <c r="D100" s="9">
        <v>28</v>
      </c>
      <c r="E100" s="10">
        <f t="shared" si="11"/>
        <v>1.1477230655312847E-2</v>
      </c>
      <c r="F100" s="10">
        <f t="shared" si="12"/>
        <v>1.3461538461538462E-2</v>
      </c>
      <c r="G100" s="10">
        <f t="shared" si="14"/>
        <v>-9.6774193548387094E-2</v>
      </c>
      <c r="H100" s="16">
        <f t="shared" si="13"/>
        <v>-1.1106997408367272E-3</v>
      </c>
    </row>
    <row r="101" spans="1:8" x14ac:dyDescent="0.2">
      <c r="A101" s="8"/>
      <c r="B101" s="34" t="s">
        <v>91</v>
      </c>
      <c r="C101" s="31">
        <v>21</v>
      </c>
      <c r="D101" s="9">
        <v>7</v>
      </c>
      <c r="E101" s="10">
        <f t="shared" si="11"/>
        <v>7.7748981858570898E-3</v>
      </c>
      <c r="F101" s="10">
        <f t="shared" si="12"/>
        <v>3.3653846153846156E-3</v>
      </c>
      <c r="G101" s="10">
        <f t="shared" si="14"/>
        <v>-0.66666666666666663</v>
      </c>
      <c r="H101" s="16">
        <f t="shared" si="13"/>
        <v>-5.1832654572380593E-3</v>
      </c>
    </row>
    <row r="102" spans="1:8" x14ac:dyDescent="0.2">
      <c r="A102" s="8"/>
      <c r="B102" s="34" t="s">
        <v>92</v>
      </c>
      <c r="C102" s="31">
        <v>9</v>
      </c>
      <c r="D102" s="9">
        <v>5</v>
      </c>
      <c r="E102" s="10">
        <f t="shared" si="11"/>
        <v>3.3320992225101815E-3</v>
      </c>
      <c r="F102" s="10">
        <f t="shared" si="12"/>
        <v>2.403846153846154E-3</v>
      </c>
      <c r="G102" s="10">
        <f t="shared" si="14"/>
        <v>-0.44444444444444442</v>
      </c>
      <c r="H102" s="16">
        <f t="shared" si="13"/>
        <v>-1.4809329877823029E-3</v>
      </c>
    </row>
    <row r="103" spans="1:8" x14ac:dyDescent="0.2">
      <c r="A103" s="8"/>
      <c r="B103" s="34" t="s">
        <v>93</v>
      </c>
      <c r="C103" s="31">
        <v>12</v>
      </c>
      <c r="D103" s="9">
        <v>4</v>
      </c>
      <c r="E103" s="10">
        <f t="shared" si="11"/>
        <v>4.4427989633469087E-3</v>
      </c>
      <c r="F103" s="10">
        <f t="shared" si="12"/>
        <v>1.9230769230769232E-3</v>
      </c>
      <c r="G103" s="10">
        <f t="shared" si="14"/>
        <v>-0.66666666666666663</v>
      </c>
      <c r="H103" s="16">
        <f t="shared" si="13"/>
        <v>-2.9618659755646058E-3</v>
      </c>
    </row>
    <row r="104" spans="1:8" x14ac:dyDescent="0.2">
      <c r="A104" s="8"/>
      <c r="B104" s="34" t="s">
        <v>94</v>
      </c>
      <c r="C104" s="31">
        <v>13</v>
      </c>
      <c r="D104" s="9">
        <v>3</v>
      </c>
      <c r="E104" s="10">
        <f t="shared" si="11"/>
        <v>4.813032210292484E-3</v>
      </c>
      <c r="F104" s="10">
        <f t="shared" si="12"/>
        <v>1.4423076923076924E-3</v>
      </c>
      <c r="G104" s="10">
        <f t="shared" si="14"/>
        <v>-0.76923076923076927</v>
      </c>
      <c r="H104" s="16">
        <f t="shared" si="13"/>
        <v>-3.7023324694557573E-3</v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48</v>
      </c>
      <c r="D106" s="9">
        <v>64</v>
      </c>
      <c r="E106" s="10">
        <f t="shared" si="11"/>
        <v>1.7771195853387635E-2</v>
      </c>
      <c r="F106" s="10">
        <f t="shared" si="12"/>
        <v>3.0769230769230771E-2</v>
      </c>
      <c r="G106" s="10">
        <f t="shared" si="14"/>
        <v>0.33333333333333331</v>
      </c>
      <c r="H106" s="16">
        <f t="shared" si="13"/>
        <v>5.9237319511292116E-3</v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1</v>
      </c>
      <c r="D108" s="9">
        <v>0</v>
      </c>
      <c r="E108" s="10">
        <f t="shared" ref="E108:E139" si="15">+IF(C108=0,"",C108/C$76)</f>
        <v>3.7023324694557573E-4</v>
      </c>
      <c r="F108" s="10" t="str">
        <f t="shared" ref="F108:F139" si="16">+IF(D108=0,"",D108/D$76)</f>
        <v/>
      </c>
      <c r="G108" s="10">
        <f t="shared" si="14"/>
        <v>-1</v>
      </c>
      <c r="H108" s="16">
        <f t="shared" ref="H108:H139" si="17">+IF(OR(AND(E108=""),(G108="")),"",E108*G108)</f>
        <v>-3.7023324694557573E-4</v>
      </c>
    </row>
    <row r="109" spans="1:8" x14ac:dyDescent="0.2">
      <c r="A109" s="8"/>
      <c r="B109" s="34" t="s">
        <v>99</v>
      </c>
      <c r="C109" s="3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4" t="s">
        <v>100</v>
      </c>
      <c r="C110" s="31">
        <v>51</v>
      </c>
      <c r="D110" s="9">
        <v>24</v>
      </c>
      <c r="E110" s="10">
        <f t="shared" si="15"/>
        <v>1.888189559422436E-2</v>
      </c>
      <c r="F110" s="10">
        <f t="shared" si="16"/>
        <v>1.1538461538461539E-2</v>
      </c>
      <c r="G110" s="10">
        <f t="shared" si="18"/>
        <v>-0.52941176470588236</v>
      </c>
      <c r="H110" s="16">
        <f t="shared" si="17"/>
        <v>-9.9962976675305442E-3</v>
      </c>
    </row>
    <row r="111" spans="1:8" x14ac:dyDescent="0.2">
      <c r="A111" s="8"/>
      <c r="B111" s="34" t="s">
        <v>101</v>
      </c>
      <c r="C111" s="31">
        <v>24</v>
      </c>
      <c r="D111" s="9">
        <v>15</v>
      </c>
      <c r="E111" s="10">
        <f t="shared" si="15"/>
        <v>8.8855979266938175E-3</v>
      </c>
      <c r="F111" s="10">
        <f t="shared" si="16"/>
        <v>7.2115384615384619E-3</v>
      </c>
      <c r="G111" s="10">
        <f t="shared" si="18"/>
        <v>-0.375</v>
      </c>
      <c r="H111" s="16">
        <f t="shared" si="17"/>
        <v>-3.3320992225101815E-3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19</v>
      </c>
      <c r="D113" s="9">
        <v>7</v>
      </c>
      <c r="E113" s="10">
        <f t="shared" si="15"/>
        <v>7.0344316919659384E-3</v>
      </c>
      <c r="F113" s="10">
        <f t="shared" si="16"/>
        <v>3.3653846153846156E-3</v>
      </c>
      <c r="G113" s="10">
        <f t="shared" si="18"/>
        <v>-0.63157894736842102</v>
      </c>
      <c r="H113" s="16">
        <f t="shared" si="17"/>
        <v>-4.4427989633469079E-3</v>
      </c>
    </row>
    <row r="114" spans="1:8" x14ac:dyDescent="0.2">
      <c r="A114" s="8"/>
      <c r="B114" s="34" t="s">
        <v>104</v>
      </c>
      <c r="C114" s="31">
        <v>0</v>
      </c>
      <c r="D114" s="9">
        <v>22</v>
      </c>
      <c r="E114" s="10" t="str">
        <f t="shared" si="15"/>
        <v/>
      </c>
      <c r="F114" s="10">
        <f t="shared" si="16"/>
        <v>1.0576923076923078E-2</v>
      </c>
      <c r="G114" s="10">
        <f t="shared" si="18"/>
        <v>1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7</v>
      </c>
      <c r="D115" s="9">
        <v>1</v>
      </c>
      <c r="E115" s="10">
        <f t="shared" si="15"/>
        <v>2.5916327286190301E-3</v>
      </c>
      <c r="F115" s="10">
        <f t="shared" si="16"/>
        <v>4.807692307692308E-4</v>
      </c>
      <c r="G115" s="10">
        <f t="shared" si="18"/>
        <v>-0.8571428571428571</v>
      </c>
      <c r="H115" s="16">
        <f t="shared" si="17"/>
        <v>-2.2213994816734544E-3</v>
      </c>
    </row>
    <row r="116" spans="1:8" x14ac:dyDescent="0.2">
      <c r="A116" s="8"/>
      <c r="B116" s="34" t="s">
        <v>106</v>
      </c>
      <c r="C116" s="31">
        <v>8</v>
      </c>
      <c r="D116" s="9">
        <v>10</v>
      </c>
      <c r="E116" s="10">
        <f t="shared" si="15"/>
        <v>2.9618659755646058E-3</v>
      </c>
      <c r="F116" s="10">
        <f t="shared" si="16"/>
        <v>4.807692307692308E-3</v>
      </c>
      <c r="G116" s="10">
        <f t="shared" si="18"/>
        <v>0.25</v>
      </c>
      <c r="H116" s="16">
        <f t="shared" si="17"/>
        <v>7.4046649389115145E-4</v>
      </c>
    </row>
    <row r="117" spans="1:8" x14ac:dyDescent="0.2">
      <c r="A117" s="8"/>
      <c r="B117" s="34" t="s">
        <v>107</v>
      </c>
      <c r="C117" s="31">
        <v>1</v>
      </c>
      <c r="D117" s="9">
        <v>1</v>
      </c>
      <c r="E117" s="10">
        <f t="shared" si="15"/>
        <v>3.7023324694557573E-4</v>
      </c>
      <c r="F117" s="10">
        <f t="shared" si="16"/>
        <v>4.807692307692308E-4</v>
      </c>
      <c r="G117" s="10">
        <f t="shared" si="18"/>
        <v>0</v>
      </c>
      <c r="H117" s="16">
        <f t="shared" si="17"/>
        <v>0</v>
      </c>
    </row>
    <row r="118" spans="1:8" x14ac:dyDescent="0.2">
      <c r="A118" s="8"/>
      <c r="B118" s="34" t="s">
        <v>108</v>
      </c>
      <c r="C118" s="31">
        <v>48</v>
      </c>
      <c r="D118" s="9">
        <v>72</v>
      </c>
      <c r="E118" s="10">
        <f t="shared" si="15"/>
        <v>1.7771195853387635E-2</v>
      </c>
      <c r="F118" s="10">
        <f t="shared" si="16"/>
        <v>3.4615384615384617E-2</v>
      </c>
      <c r="G118" s="10">
        <f t="shared" si="18"/>
        <v>0.5</v>
      </c>
      <c r="H118" s="16">
        <f t="shared" si="17"/>
        <v>8.8855979266938175E-3</v>
      </c>
    </row>
    <row r="119" spans="1:8" ht="25.5" x14ac:dyDescent="0.2">
      <c r="A119" s="8"/>
      <c r="B119" s="34" t="s">
        <v>109</v>
      </c>
      <c r="C119" s="31">
        <v>16</v>
      </c>
      <c r="D119" s="9">
        <v>5</v>
      </c>
      <c r="E119" s="10">
        <f t="shared" si="15"/>
        <v>5.9237319511292116E-3</v>
      </c>
      <c r="F119" s="10">
        <f t="shared" si="16"/>
        <v>2.403846153846154E-3</v>
      </c>
      <c r="G119" s="10">
        <f t="shared" si="18"/>
        <v>-0.6875</v>
      </c>
      <c r="H119" s="16">
        <f t="shared" si="17"/>
        <v>-4.0725657164013326E-3</v>
      </c>
    </row>
    <row r="120" spans="1:8" ht="25.5" x14ac:dyDescent="0.2">
      <c r="A120" s="8"/>
      <c r="B120" s="34" t="s">
        <v>110</v>
      </c>
      <c r="C120" s="31">
        <v>49</v>
      </c>
      <c r="D120" s="9">
        <v>27</v>
      </c>
      <c r="E120" s="10">
        <f t="shared" si="15"/>
        <v>1.8141429100333211E-2</v>
      </c>
      <c r="F120" s="10">
        <f t="shared" si="16"/>
        <v>1.2980769230769231E-2</v>
      </c>
      <c r="G120" s="10">
        <f t="shared" si="18"/>
        <v>-0.44897959183673469</v>
      </c>
      <c r="H120" s="16">
        <f t="shared" si="17"/>
        <v>-8.1451314328026669E-3</v>
      </c>
    </row>
    <row r="121" spans="1:8" x14ac:dyDescent="0.2">
      <c r="A121" s="8"/>
      <c r="B121" s="34" t="s">
        <v>111</v>
      </c>
      <c r="C121" s="31">
        <v>4</v>
      </c>
      <c r="D121" s="9">
        <v>1</v>
      </c>
      <c r="E121" s="10">
        <f t="shared" si="15"/>
        <v>1.4809329877823029E-3</v>
      </c>
      <c r="F121" s="10">
        <f t="shared" si="16"/>
        <v>4.807692307692308E-4</v>
      </c>
      <c r="G121" s="10">
        <f t="shared" si="18"/>
        <v>-0.75</v>
      </c>
      <c r="H121" s="16">
        <f t="shared" si="17"/>
        <v>-1.1106997408367272E-3</v>
      </c>
    </row>
    <row r="122" spans="1:8" x14ac:dyDescent="0.2">
      <c r="A122" s="8"/>
      <c r="B122" s="34" t="s">
        <v>112</v>
      </c>
      <c r="C122" s="31">
        <v>43</v>
      </c>
      <c r="D122" s="9">
        <v>44</v>
      </c>
      <c r="E122" s="10">
        <f t="shared" si="15"/>
        <v>1.5920029618659754E-2</v>
      </c>
      <c r="F122" s="10">
        <f t="shared" si="16"/>
        <v>2.1153846153846155E-2</v>
      </c>
      <c r="G122" s="10">
        <f t="shared" si="18"/>
        <v>2.3255813953488372E-2</v>
      </c>
      <c r="H122" s="16">
        <f t="shared" si="17"/>
        <v>3.7023324694557567E-4</v>
      </c>
    </row>
    <row r="123" spans="1:8" x14ac:dyDescent="0.2">
      <c r="A123" s="8"/>
      <c r="B123" s="34" t="s">
        <v>113</v>
      </c>
      <c r="C123" s="31">
        <v>4</v>
      </c>
      <c r="D123" s="9">
        <v>11</v>
      </c>
      <c r="E123" s="10">
        <f t="shared" si="15"/>
        <v>1.4809329877823029E-3</v>
      </c>
      <c r="F123" s="10">
        <f t="shared" si="16"/>
        <v>5.2884615384615388E-3</v>
      </c>
      <c r="G123" s="10">
        <f t="shared" si="18"/>
        <v>1.75</v>
      </c>
      <c r="H123" s="16">
        <f t="shared" si="17"/>
        <v>2.5916327286190301E-3</v>
      </c>
    </row>
    <row r="124" spans="1:8" x14ac:dyDescent="0.2">
      <c r="A124" s="8"/>
      <c r="B124" s="34" t="s">
        <v>114</v>
      </c>
      <c r="C124" s="31">
        <v>16</v>
      </c>
      <c r="D124" s="9">
        <v>2</v>
      </c>
      <c r="E124" s="10">
        <f t="shared" si="15"/>
        <v>5.9237319511292116E-3</v>
      </c>
      <c r="F124" s="10">
        <f t="shared" si="16"/>
        <v>9.6153846153846159E-4</v>
      </c>
      <c r="G124" s="10">
        <f t="shared" si="18"/>
        <v>-0.875</v>
      </c>
      <c r="H124" s="16">
        <f t="shared" si="17"/>
        <v>-5.1832654572380602E-3</v>
      </c>
    </row>
    <row r="125" spans="1:8" x14ac:dyDescent="0.2">
      <c r="A125" s="8"/>
      <c r="B125" s="34" t="s">
        <v>115</v>
      </c>
      <c r="C125" s="31">
        <v>0</v>
      </c>
      <c r="D125" s="9">
        <v>1</v>
      </c>
      <c r="E125" s="10" t="str">
        <f t="shared" si="15"/>
        <v/>
      </c>
      <c r="F125" s="10">
        <f t="shared" si="16"/>
        <v>4.807692307692308E-4</v>
      </c>
      <c r="G125" s="10">
        <f t="shared" si="18"/>
        <v>1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18</v>
      </c>
      <c r="D127" s="9">
        <v>4</v>
      </c>
      <c r="E127" s="10">
        <f t="shared" si="15"/>
        <v>6.6641984450203631E-3</v>
      </c>
      <c r="F127" s="10">
        <f t="shared" si="16"/>
        <v>1.9230769230769232E-3</v>
      </c>
      <c r="G127" s="10">
        <f t="shared" si="18"/>
        <v>-0.77777777777777779</v>
      </c>
      <c r="H127" s="16">
        <f t="shared" si="17"/>
        <v>-5.1832654572380602E-3</v>
      </c>
    </row>
    <row r="128" spans="1:8" x14ac:dyDescent="0.2">
      <c r="A128" s="8"/>
      <c r="B128" s="34" t="s">
        <v>118</v>
      </c>
      <c r="C128" s="31">
        <v>14</v>
      </c>
      <c r="D128" s="9">
        <v>15</v>
      </c>
      <c r="E128" s="10">
        <f t="shared" si="15"/>
        <v>5.1832654572380602E-3</v>
      </c>
      <c r="F128" s="10">
        <f t="shared" si="16"/>
        <v>7.2115384615384619E-3</v>
      </c>
      <c r="G128" s="10">
        <f t="shared" si="18"/>
        <v>7.1428571428571425E-2</v>
      </c>
      <c r="H128" s="16">
        <f t="shared" si="17"/>
        <v>3.7023324694557573E-4</v>
      </c>
    </row>
    <row r="129" spans="1:8" x14ac:dyDescent="0.2">
      <c r="A129" s="8"/>
      <c r="B129" s="34" t="s">
        <v>119</v>
      </c>
      <c r="C129" s="31">
        <v>22</v>
      </c>
      <c r="D129" s="9">
        <v>3</v>
      </c>
      <c r="E129" s="10">
        <f t="shared" si="15"/>
        <v>8.1451314328026651E-3</v>
      </c>
      <c r="F129" s="10">
        <f t="shared" si="16"/>
        <v>1.4423076923076924E-3</v>
      </c>
      <c r="G129" s="10">
        <f t="shared" si="18"/>
        <v>-0.86363636363636365</v>
      </c>
      <c r="H129" s="16">
        <f t="shared" si="17"/>
        <v>-7.0344316919659384E-3</v>
      </c>
    </row>
    <row r="130" spans="1:8" x14ac:dyDescent="0.2">
      <c r="A130" s="8"/>
      <c r="B130" s="34" t="s">
        <v>120</v>
      </c>
      <c r="C130" s="31">
        <v>35</v>
      </c>
      <c r="D130" s="9">
        <v>2</v>
      </c>
      <c r="E130" s="10">
        <f t="shared" si="15"/>
        <v>1.295816364309515E-2</v>
      </c>
      <c r="F130" s="10">
        <f t="shared" si="16"/>
        <v>9.6153846153846159E-4</v>
      </c>
      <c r="G130" s="10">
        <f t="shared" si="18"/>
        <v>-0.94285714285714284</v>
      </c>
      <c r="H130" s="16">
        <f t="shared" si="17"/>
        <v>-1.2217697149203998E-2</v>
      </c>
    </row>
    <row r="131" spans="1:8" x14ac:dyDescent="0.2">
      <c r="A131" s="8"/>
      <c r="B131" s="34" t="s">
        <v>121</v>
      </c>
      <c r="C131" s="31">
        <v>17</v>
      </c>
      <c r="D131" s="9">
        <v>3</v>
      </c>
      <c r="E131" s="10">
        <f t="shared" si="15"/>
        <v>6.2939651980747869E-3</v>
      </c>
      <c r="F131" s="10">
        <f t="shared" si="16"/>
        <v>1.4423076923076924E-3</v>
      </c>
      <c r="G131" s="10">
        <f t="shared" si="18"/>
        <v>-0.82352941176470584</v>
      </c>
      <c r="H131" s="16">
        <f t="shared" si="17"/>
        <v>-5.1832654572380593E-3</v>
      </c>
    </row>
    <row r="132" spans="1:8" x14ac:dyDescent="0.2">
      <c r="A132" s="8"/>
      <c r="B132" s="34" t="s">
        <v>122</v>
      </c>
      <c r="C132" s="31">
        <v>69</v>
      </c>
      <c r="D132" s="9">
        <v>62</v>
      </c>
      <c r="E132" s="10">
        <f t="shared" si="15"/>
        <v>2.5546094039244724E-2</v>
      </c>
      <c r="F132" s="10">
        <f t="shared" si="16"/>
        <v>2.9807692307692309E-2</v>
      </c>
      <c r="G132" s="10">
        <f t="shared" si="18"/>
        <v>-0.10144927536231885</v>
      </c>
      <c r="H132" s="16">
        <f t="shared" si="17"/>
        <v>-2.5916327286190301E-3</v>
      </c>
    </row>
    <row r="133" spans="1:8" x14ac:dyDescent="0.2">
      <c r="A133" s="8"/>
      <c r="B133" s="34" t="s">
        <v>123</v>
      </c>
      <c r="C133" s="31">
        <v>2</v>
      </c>
      <c r="D133" s="9">
        <v>6</v>
      </c>
      <c r="E133" s="10">
        <f t="shared" si="15"/>
        <v>7.4046649389115145E-4</v>
      </c>
      <c r="F133" s="10">
        <f t="shared" si="16"/>
        <v>2.8846153846153848E-3</v>
      </c>
      <c r="G133" s="10">
        <f t="shared" si="18"/>
        <v>2</v>
      </c>
      <c r="H133" s="16">
        <f t="shared" si="17"/>
        <v>1.4809329877823029E-3</v>
      </c>
    </row>
    <row r="134" spans="1:8" x14ac:dyDescent="0.2">
      <c r="A134" s="8"/>
      <c r="B134" s="34" t="s">
        <v>124</v>
      </c>
      <c r="C134" s="31">
        <v>26</v>
      </c>
      <c r="D134" s="9">
        <v>44</v>
      </c>
      <c r="E134" s="10">
        <f t="shared" si="15"/>
        <v>9.626064420584968E-3</v>
      </c>
      <c r="F134" s="10">
        <f t="shared" si="16"/>
        <v>2.1153846153846155E-2</v>
      </c>
      <c r="G134" s="10">
        <f t="shared" si="18"/>
        <v>0.69230769230769229</v>
      </c>
      <c r="H134" s="16">
        <f t="shared" si="17"/>
        <v>6.6641984450203622E-3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17</v>
      </c>
      <c r="D136" s="9">
        <v>20</v>
      </c>
      <c r="E136" s="10">
        <f t="shared" si="15"/>
        <v>6.2939651980747869E-3</v>
      </c>
      <c r="F136" s="10">
        <f t="shared" si="16"/>
        <v>9.6153846153846159E-3</v>
      </c>
      <c r="G136" s="10">
        <f t="shared" si="18"/>
        <v>0.17647058823529413</v>
      </c>
      <c r="H136" s="16">
        <f t="shared" si="17"/>
        <v>1.1106997408367272E-3</v>
      </c>
    </row>
    <row r="137" spans="1:8" x14ac:dyDescent="0.2">
      <c r="A137" s="8"/>
      <c r="B137" s="34" t="s">
        <v>127</v>
      </c>
      <c r="C137" s="31">
        <v>22</v>
      </c>
      <c r="D137" s="9">
        <v>205</v>
      </c>
      <c r="E137" s="10">
        <f t="shared" si="15"/>
        <v>8.1451314328026651E-3</v>
      </c>
      <c r="F137" s="10">
        <f t="shared" si="16"/>
        <v>9.8557692307692304E-2</v>
      </c>
      <c r="G137" s="10">
        <f t="shared" si="18"/>
        <v>8.3181818181818183</v>
      </c>
      <c r="H137" s="16">
        <f t="shared" si="17"/>
        <v>6.7752684191040358E-2</v>
      </c>
    </row>
    <row r="138" spans="1:8" x14ac:dyDescent="0.2">
      <c r="A138" s="8"/>
      <c r="B138" s="34" t="s">
        <v>128</v>
      </c>
      <c r="C138" s="31">
        <v>1</v>
      </c>
      <c r="D138" s="9">
        <v>1</v>
      </c>
      <c r="E138" s="10">
        <f t="shared" si="15"/>
        <v>3.7023324694557573E-4</v>
      </c>
      <c r="F138" s="10">
        <f t="shared" si="16"/>
        <v>4.807692307692308E-4</v>
      </c>
      <c r="G138" s="10">
        <f t="shared" si="18"/>
        <v>0</v>
      </c>
      <c r="H138" s="16">
        <f t="shared" si="17"/>
        <v>0</v>
      </c>
    </row>
    <row r="139" spans="1:8" ht="15.75" customHeight="1" x14ac:dyDescent="0.2">
      <c r="A139" s="8"/>
      <c r="B139" s="34" t="s">
        <v>129</v>
      </c>
      <c r="C139" s="31">
        <v>1370</v>
      </c>
      <c r="D139" s="9">
        <v>617</v>
      </c>
      <c r="E139" s="10">
        <f t="shared" si="15"/>
        <v>0.5072195483154387</v>
      </c>
      <c r="F139" s="10">
        <f t="shared" si="16"/>
        <v>0.29663461538461539</v>
      </c>
      <c r="G139" s="10">
        <f t="shared" si="18"/>
        <v>-0.54963503649635037</v>
      </c>
      <c r="H139" s="16">
        <f t="shared" si="17"/>
        <v>-0.27878563495001851</v>
      </c>
    </row>
    <row r="140" spans="1:8" x14ac:dyDescent="0.2">
      <c r="A140" s="8"/>
      <c r="B140" s="34" t="s">
        <v>130</v>
      </c>
      <c r="C140" s="31">
        <v>63</v>
      </c>
      <c r="D140" s="9">
        <v>10</v>
      </c>
      <c r="E140" s="10">
        <f t="shared" ref="E140:E175" si="19">+IF(C140=0,"",C140/C$76)</f>
        <v>2.332469455757127E-2</v>
      </c>
      <c r="F140" s="10">
        <f t="shared" ref="F140:F175" si="20">+IF(D140=0,"",D140/D$76)</f>
        <v>4.807692307692308E-3</v>
      </c>
      <c r="G140" s="10">
        <f t="shared" si="18"/>
        <v>-0.84126984126984128</v>
      </c>
      <c r="H140" s="16">
        <f t="shared" ref="H140:H171" si="21">+IF(OR(AND(E140=""),(G140="")),"",E140*G140)</f>
        <v>-1.9622362088115512E-2</v>
      </c>
    </row>
    <row r="141" spans="1:8" x14ac:dyDescent="0.2">
      <c r="A141" s="8"/>
      <c r="B141" s="34" t="s">
        <v>131</v>
      </c>
      <c r="C141" s="31">
        <v>19</v>
      </c>
      <c r="D141" s="9">
        <v>27</v>
      </c>
      <c r="E141" s="10">
        <f t="shared" si="19"/>
        <v>7.0344316919659384E-3</v>
      </c>
      <c r="F141" s="10">
        <f t="shared" si="20"/>
        <v>1.2980769230769231E-2</v>
      </c>
      <c r="G141" s="10">
        <f t="shared" ref="G141:G175" si="22">+IF(AND(C141=0,D141=0)," ",IF(C141=0,1,IF(D141=0,-1,(D141-C141)/C141)))</f>
        <v>0.42105263157894735</v>
      </c>
      <c r="H141" s="16">
        <f t="shared" si="21"/>
        <v>2.9618659755646054E-3</v>
      </c>
    </row>
    <row r="142" spans="1:8" x14ac:dyDescent="0.2">
      <c r="A142" s="8"/>
      <c r="B142" s="34" t="s">
        <v>132</v>
      </c>
      <c r="C142" s="31">
        <v>11</v>
      </c>
      <c r="D142" s="9">
        <v>40</v>
      </c>
      <c r="E142" s="10">
        <f t="shared" si="19"/>
        <v>4.0725657164013326E-3</v>
      </c>
      <c r="F142" s="10">
        <f t="shared" si="20"/>
        <v>1.9230769230769232E-2</v>
      </c>
      <c r="G142" s="10">
        <f t="shared" si="22"/>
        <v>2.6363636363636362</v>
      </c>
      <c r="H142" s="16">
        <f t="shared" si="21"/>
        <v>1.0736764161421695E-2</v>
      </c>
    </row>
    <row r="143" spans="1:8" x14ac:dyDescent="0.2">
      <c r="A143" s="8"/>
      <c r="B143" s="34" t="s">
        <v>133</v>
      </c>
      <c r="C143" s="31">
        <v>3</v>
      </c>
      <c r="D143" s="9">
        <v>7</v>
      </c>
      <c r="E143" s="10">
        <f t="shared" si="19"/>
        <v>1.1106997408367272E-3</v>
      </c>
      <c r="F143" s="10">
        <f t="shared" si="20"/>
        <v>3.3653846153846156E-3</v>
      </c>
      <c r="G143" s="10">
        <f t="shared" si="22"/>
        <v>1.3333333333333333</v>
      </c>
      <c r="H143" s="16">
        <f t="shared" si="21"/>
        <v>1.4809329877823029E-3</v>
      </c>
    </row>
    <row r="144" spans="1:8" x14ac:dyDescent="0.2">
      <c r="A144" s="8"/>
      <c r="B144" s="34" t="s">
        <v>134</v>
      </c>
      <c r="C144" s="31">
        <v>0</v>
      </c>
      <c r="D144" s="9">
        <v>5</v>
      </c>
      <c r="E144" s="10" t="str">
        <f t="shared" si="19"/>
        <v/>
      </c>
      <c r="F144" s="10">
        <f t="shared" si="20"/>
        <v>2.403846153846154E-3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4" t="s">
        <v>135</v>
      </c>
      <c r="C145" s="31">
        <v>3</v>
      </c>
      <c r="D145" s="9">
        <v>6</v>
      </c>
      <c r="E145" s="10">
        <f t="shared" si="19"/>
        <v>1.1106997408367272E-3</v>
      </c>
      <c r="F145" s="10">
        <f t="shared" si="20"/>
        <v>2.8846153846153848E-3</v>
      </c>
      <c r="G145" s="10">
        <f t="shared" si="22"/>
        <v>1</v>
      </c>
      <c r="H145" s="16">
        <f t="shared" si="21"/>
        <v>1.1106997408367272E-3</v>
      </c>
    </row>
    <row r="146" spans="1:8" x14ac:dyDescent="0.2">
      <c r="A146" s="8"/>
      <c r="B146" s="34" t="s">
        <v>136</v>
      </c>
      <c r="C146" s="31">
        <v>2</v>
      </c>
      <c r="D146" s="9">
        <v>0</v>
      </c>
      <c r="E146" s="10">
        <f t="shared" si="19"/>
        <v>7.4046649389115145E-4</v>
      </c>
      <c r="F146" s="10" t="str">
        <f t="shared" si="20"/>
        <v/>
      </c>
      <c r="G146" s="10">
        <f t="shared" si="22"/>
        <v>-1</v>
      </c>
      <c r="H146" s="16">
        <f t="shared" si="21"/>
        <v>-7.4046649389115145E-4</v>
      </c>
    </row>
    <row r="147" spans="1:8" x14ac:dyDescent="0.2">
      <c r="A147" s="8"/>
      <c r="B147" s="34" t="s">
        <v>137</v>
      </c>
      <c r="C147" s="31">
        <v>5</v>
      </c>
      <c r="D147" s="9">
        <v>3</v>
      </c>
      <c r="E147" s="10">
        <f t="shared" si="19"/>
        <v>1.8511662347278786E-3</v>
      </c>
      <c r="F147" s="10">
        <f t="shared" si="20"/>
        <v>1.4423076923076924E-3</v>
      </c>
      <c r="G147" s="10">
        <f t="shared" si="22"/>
        <v>-0.4</v>
      </c>
      <c r="H147" s="16">
        <f t="shared" si="21"/>
        <v>-7.4046649389115145E-4</v>
      </c>
    </row>
    <row r="148" spans="1:8" x14ac:dyDescent="0.2">
      <c r="A148" s="8"/>
      <c r="B148" s="34" t="s">
        <v>138</v>
      </c>
      <c r="C148" s="31">
        <v>4</v>
      </c>
      <c r="D148" s="9">
        <v>0</v>
      </c>
      <c r="E148" s="10">
        <f t="shared" si="19"/>
        <v>1.4809329877823029E-3</v>
      </c>
      <c r="F148" s="10" t="str">
        <f t="shared" si="20"/>
        <v/>
      </c>
      <c r="G148" s="10">
        <f t="shared" si="22"/>
        <v>-1</v>
      </c>
      <c r="H148" s="16">
        <f t="shared" si="21"/>
        <v>-1.4809329877823029E-3</v>
      </c>
    </row>
    <row r="149" spans="1:8" ht="25.5" x14ac:dyDescent="0.2">
      <c r="A149" s="8"/>
      <c r="B149" s="34" t="s">
        <v>139</v>
      </c>
      <c r="C149" s="31">
        <v>4</v>
      </c>
      <c r="D149" s="9">
        <v>2</v>
      </c>
      <c r="E149" s="10">
        <f t="shared" si="19"/>
        <v>1.4809329877823029E-3</v>
      </c>
      <c r="F149" s="10">
        <f t="shared" si="20"/>
        <v>9.6153846153846159E-4</v>
      </c>
      <c r="G149" s="10">
        <f t="shared" si="22"/>
        <v>-0.5</v>
      </c>
      <c r="H149" s="16">
        <f t="shared" si="21"/>
        <v>-7.4046649389115145E-4</v>
      </c>
    </row>
    <row r="150" spans="1:8" ht="25.5" x14ac:dyDescent="0.2">
      <c r="A150" s="8"/>
      <c r="B150" s="34" t="s">
        <v>140</v>
      </c>
      <c r="C150" s="31">
        <v>7</v>
      </c>
      <c r="D150" s="9">
        <v>1</v>
      </c>
      <c r="E150" s="10">
        <f t="shared" si="19"/>
        <v>2.5916327286190301E-3</v>
      </c>
      <c r="F150" s="10">
        <f t="shared" si="20"/>
        <v>4.807692307692308E-4</v>
      </c>
      <c r="G150" s="10">
        <f t="shared" si="22"/>
        <v>-0.8571428571428571</v>
      </c>
      <c r="H150" s="16">
        <f t="shared" si="21"/>
        <v>-2.2213994816734544E-3</v>
      </c>
    </row>
    <row r="151" spans="1:8" ht="25.5" x14ac:dyDescent="0.2">
      <c r="A151" s="8"/>
      <c r="B151" s="34" t="s">
        <v>141</v>
      </c>
      <c r="C151" s="31">
        <v>4</v>
      </c>
      <c r="D151" s="9">
        <v>11</v>
      </c>
      <c r="E151" s="10">
        <f t="shared" si="19"/>
        <v>1.4809329877823029E-3</v>
      </c>
      <c r="F151" s="10">
        <f t="shared" si="20"/>
        <v>5.2884615384615388E-3</v>
      </c>
      <c r="G151" s="10">
        <f t="shared" si="22"/>
        <v>1.75</v>
      </c>
      <c r="H151" s="16">
        <f t="shared" si="21"/>
        <v>2.5916327286190301E-3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1</v>
      </c>
      <c r="E153" s="10" t="str">
        <f t="shared" si="19"/>
        <v/>
      </c>
      <c r="F153" s="10">
        <f t="shared" si="20"/>
        <v>4.807692307692308E-4</v>
      </c>
      <c r="G153" s="10">
        <f t="shared" si="22"/>
        <v>1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1</v>
      </c>
      <c r="D154" s="9">
        <v>0</v>
      </c>
      <c r="E154" s="10">
        <f t="shared" si="19"/>
        <v>3.7023324694557573E-4</v>
      </c>
      <c r="F154" s="10" t="str">
        <f t="shared" si="20"/>
        <v/>
      </c>
      <c r="G154" s="10">
        <f t="shared" si="22"/>
        <v>-1</v>
      </c>
      <c r="H154" s="16">
        <f t="shared" si="21"/>
        <v>-3.7023324694557573E-4</v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3</v>
      </c>
      <c r="D156" s="9">
        <v>8</v>
      </c>
      <c r="E156" s="10">
        <f t="shared" si="19"/>
        <v>1.1106997408367272E-3</v>
      </c>
      <c r="F156" s="10">
        <f t="shared" si="20"/>
        <v>3.8461538461538464E-3</v>
      </c>
      <c r="G156" s="10">
        <f t="shared" si="22"/>
        <v>1.6666666666666667</v>
      </c>
      <c r="H156" s="16">
        <f t="shared" si="21"/>
        <v>1.8511662347278786E-3</v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4</v>
      </c>
      <c r="D160" s="9">
        <v>0</v>
      </c>
      <c r="E160" s="10">
        <f t="shared" si="19"/>
        <v>1.4809329877823029E-3</v>
      </c>
      <c r="F160" s="10" t="str">
        <f t="shared" si="20"/>
        <v/>
      </c>
      <c r="G160" s="10">
        <f t="shared" si="22"/>
        <v>-1</v>
      </c>
      <c r="H160" s="16">
        <f t="shared" si="21"/>
        <v>-1.4809329877823029E-3</v>
      </c>
    </row>
    <row r="161" spans="1:8" x14ac:dyDescent="0.2">
      <c r="A161" s="8"/>
      <c r="B161" s="34" t="s">
        <v>151</v>
      </c>
      <c r="C161" s="31">
        <v>4</v>
      </c>
      <c r="D161" s="9">
        <v>3</v>
      </c>
      <c r="E161" s="10">
        <f t="shared" si="19"/>
        <v>1.4809329877823029E-3</v>
      </c>
      <c r="F161" s="10">
        <f t="shared" si="20"/>
        <v>1.4423076923076924E-3</v>
      </c>
      <c r="G161" s="10">
        <f t="shared" si="22"/>
        <v>-0.25</v>
      </c>
      <c r="H161" s="16">
        <f t="shared" si="21"/>
        <v>-3.7023324694557573E-4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24</v>
      </c>
      <c r="D163" s="9">
        <v>5</v>
      </c>
      <c r="E163" s="10">
        <f t="shared" si="19"/>
        <v>8.8855979266938175E-3</v>
      </c>
      <c r="F163" s="10">
        <f t="shared" si="20"/>
        <v>2.403846153846154E-3</v>
      </c>
      <c r="G163" s="10">
        <f t="shared" si="22"/>
        <v>-0.79166666666666663</v>
      </c>
      <c r="H163" s="16">
        <f t="shared" si="21"/>
        <v>-7.0344316919659384E-3</v>
      </c>
    </row>
    <row r="164" spans="1:8" x14ac:dyDescent="0.2">
      <c r="A164" s="8"/>
      <c r="B164" s="34" t="s">
        <v>154</v>
      </c>
      <c r="C164" s="31">
        <v>5</v>
      </c>
      <c r="D164" s="9">
        <v>3</v>
      </c>
      <c r="E164" s="10">
        <f t="shared" si="19"/>
        <v>1.8511662347278786E-3</v>
      </c>
      <c r="F164" s="10">
        <f t="shared" si="20"/>
        <v>1.4423076923076924E-3</v>
      </c>
      <c r="G164" s="10">
        <f t="shared" si="22"/>
        <v>-0.4</v>
      </c>
      <c r="H164" s="16">
        <f t="shared" si="21"/>
        <v>-7.4046649389115145E-4</v>
      </c>
    </row>
    <row r="165" spans="1:8" ht="25.5" x14ac:dyDescent="0.2">
      <c r="A165" s="8"/>
      <c r="B165" s="34" t="s">
        <v>155</v>
      </c>
      <c r="C165" s="31">
        <v>5</v>
      </c>
      <c r="D165" s="9">
        <v>3</v>
      </c>
      <c r="E165" s="10">
        <f t="shared" si="19"/>
        <v>1.8511662347278786E-3</v>
      </c>
      <c r="F165" s="10">
        <f t="shared" si="20"/>
        <v>1.4423076923076924E-3</v>
      </c>
      <c r="G165" s="10">
        <f t="shared" si="22"/>
        <v>-0.4</v>
      </c>
      <c r="H165" s="16">
        <f t="shared" si="21"/>
        <v>-7.4046649389115145E-4</v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5</v>
      </c>
      <c r="D167" s="9">
        <v>0</v>
      </c>
      <c r="E167" s="10">
        <f t="shared" si="19"/>
        <v>1.8511662347278786E-3</v>
      </c>
      <c r="F167" s="10" t="str">
        <f t="shared" si="20"/>
        <v/>
      </c>
      <c r="G167" s="10">
        <f t="shared" si="22"/>
        <v>-1</v>
      </c>
      <c r="H167" s="16">
        <f t="shared" si="21"/>
        <v>-1.8511662347278786E-3</v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50</v>
      </c>
      <c r="D172" s="9">
        <v>66</v>
      </c>
      <c r="E172" s="10">
        <f t="shared" si="19"/>
        <v>1.8511662347278787E-2</v>
      </c>
      <c r="F172" s="10">
        <f t="shared" si="20"/>
        <v>3.1730769230769229E-2</v>
      </c>
      <c r="G172" s="10">
        <f t="shared" si="22"/>
        <v>0.32</v>
      </c>
      <c r="H172" s="16">
        <f t="shared" ref="H172:H203" si="23">+IF(OR(AND(E172=""),(G172="")),"",E172*G172)</f>
        <v>5.9237319511292116E-3</v>
      </c>
    </row>
    <row r="173" spans="1:8" ht="25.5" x14ac:dyDescent="0.2">
      <c r="A173" s="8"/>
      <c r="B173" s="34" t="s">
        <v>163</v>
      </c>
      <c r="C173" s="31">
        <v>0</v>
      </c>
      <c r="D173" s="9">
        <v>2</v>
      </c>
      <c r="E173" s="10" t="str">
        <f t="shared" si="19"/>
        <v/>
      </c>
      <c r="F173" s="10">
        <f t="shared" si="20"/>
        <v>9.6153846153846159E-4</v>
      </c>
      <c r="G173" s="10">
        <f t="shared" si="22"/>
        <v>1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1</v>
      </c>
      <c r="D174" s="9">
        <v>0</v>
      </c>
      <c r="E174" s="10">
        <f t="shared" si="19"/>
        <v>3.7023324694557573E-4</v>
      </c>
      <c r="F174" s="10" t="str">
        <f t="shared" si="20"/>
        <v/>
      </c>
      <c r="G174" s="10">
        <f t="shared" si="22"/>
        <v>-1</v>
      </c>
      <c r="H174" s="16">
        <f t="shared" si="23"/>
        <v>-3.7023324694557573E-4</v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3302</v>
      </c>
      <c r="D181" s="30">
        <f>SUM(D182:D356)</f>
        <v>3034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-8.1162931556632345E-2</v>
      </c>
      <c r="H181" s="40">
        <f t="shared" ref="H181:H212" si="26">+IF(OR(AND(E181=""),(G181="")),"",E181*G181)</f>
        <v>-8.1162931556632345E-2</v>
      </c>
    </row>
    <row r="182" spans="1:8" x14ac:dyDescent="0.2">
      <c r="A182" s="8"/>
      <c r="B182" s="33" t="s">
        <v>166</v>
      </c>
      <c r="C182" s="39">
        <v>30</v>
      </c>
      <c r="D182" s="36">
        <v>31</v>
      </c>
      <c r="E182" s="37">
        <f t="shared" si="24"/>
        <v>9.085402786190187E-3</v>
      </c>
      <c r="F182" s="37">
        <f t="shared" si="25"/>
        <v>1.021753460777851E-2</v>
      </c>
      <c r="G182" s="37">
        <f t="shared" ref="G182:G213" si="27">+IF(AND(C182=0,D182=0)," ",IF(C182=0,1,IF(D182=0,-1,(D182-C182)/C182)))</f>
        <v>3.3333333333333333E-2</v>
      </c>
      <c r="H182" s="38">
        <f t="shared" si="26"/>
        <v>3.0284675953967292E-4</v>
      </c>
    </row>
    <row r="183" spans="1:8" x14ac:dyDescent="0.2">
      <c r="A183" s="8"/>
      <c r="B183" s="34" t="s">
        <v>167</v>
      </c>
      <c r="C183" s="31">
        <v>4</v>
      </c>
      <c r="D183" s="9">
        <v>5</v>
      </c>
      <c r="E183" s="10">
        <f t="shared" si="24"/>
        <v>1.2113870381586917E-3</v>
      </c>
      <c r="F183" s="10">
        <f t="shared" si="25"/>
        <v>1.6479894528675016E-3</v>
      </c>
      <c r="G183" s="10">
        <f t="shared" si="27"/>
        <v>0.25</v>
      </c>
      <c r="H183" s="16">
        <f t="shared" si="26"/>
        <v>3.0284675953967292E-4</v>
      </c>
    </row>
    <row r="184" spans="1:8" ht="38.25" x14ac:dyDescent="0.2">
      <c r="A184" s="8"/>
      <c r="B184" s="34" t="s">
        <v>168</v>
      </c>
      <c r="C184" s="31">
        <v>25</v>
      </c>
      <c r="D184" s="9">
        <v>125</v>
      </c>
      <c r="E184" s="10">
        <f t="shared" si="24"/>
        <v>7.5711689884918228E-3</v>
      </c>
      <c r="F184" s="10">
        <f t="shared" si="25"/>
        <v>4.1199736321687538E-2</v>
      </c>
      <c r="G184" s="10">
        <f t="shared" si="27"/>
        <v>4</v>
      </c>
      <c r="H184" s="16">
        <f t="shared" si="26"/>
        <v>3.0284675953967291E-2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52</v>
      </c>
      <c r="D186" s="9">
        <v>94</v>
      </c>
      <c r="E186" s="10">
        <f t="shared" si="24"/>
        <v>1.5748031496062992E-2</v>
      </c>
      <c r="F186" s="10">
        <f t="shared" si="25"/>
        <v>3.098220171390903E-2</v>
      </c>
      <c r="G186" s="10">
        <f t="shared" si="27"/>
        <v>0.80769230769230771</v>
      </c>
      <c r="H186" s="16">
        <f t="shared" si="26"/>
        <v>1.2719563900666263E-2</v>
      </c>
    </row>
    <row r="187" spans="1:8" ht="25.5" x14ac:dyDescent="0.2">
      <c r="A187" s="8"/>
      <c r="B187" s="34" t="s">
        <v>171</v>
      </c>
      <c r="C187" s="31">
        <v>3</v>
      </c>
      <c r="D187" s="9">
        <v>0</v>
      </c>
      <c r="E187" s="10">
        <f t="shared" si="24"/>
        <v>9.0854027861901881E-4</v>
      </c>
      <c r="F187" s="10" t="str">
        <f t="shared" si="25"/>
        <v/>
      </c>
      <c r="G187" s="10">
        <f t="shared" si="27"/>
        <v>-1</v>
      </c>
      <c r="H187" s="16">
        <f t="shared" si="26"/>
        <v>-9.0854027861901881E-4</v>
      </c>
    </row>
    <row r="188" spans="1:8" x14ac:dyDescent="0.2">
      <c r="A188" s="8"/>
      <c r="B188" s="34" t="s">
        <v>172</v>
      </c>
      <c r="C188" s="31">
        <v>244</v>
      </c>
      <c r="D188" s="9">
        <v>278</v>
      </c>
      <c r="E188" s="10">
        <f t="shared" si="24"/>
        <v>7.3894609327680189E-2</v>
      </c>
      <c r="F188" s="10">
        <f t="shared" si="25"/>
        <v>9.1628213579433085E-2</v>
      </c>
      <c r="G188" s="10">
        <f t="shared" si="27"/>
        <v>0.13934426229508196</v>
      </c>
      <c r="H188" s="16">
        <f t="shared" si="26"/>
        <v>1.0296789824348878E-2</v>
      </c>
    </row>
    <row r="189" spans="1:8" x14ac:dyDescent="0.2">
      <c r="A189" s="8"/>
      <c r="B189" s="34" t="s">
        <v>173</v>
      </c>
      <c r="C189" s="31">
        <v>10</v>
      </c>
      <c r="D189" s="9">
        <v>3</v>
      </c>
      <c r="E189" s="10">
        <f t="shared" si="24"/>
        <v>3.0284675953967293E-3</v>
      </c>
      <c r="F189" s="10">
        <f t="shared" si="25"/>
        <v>9.8879367172050102E-4</v>
      </c>
      <c r="G189" s="10">
        <f t="shared" si="27"/>
        <v>-0.7</v>
      </c>
      <c r="H189" s="16">
        <f t="shared" si="26"/>
        <v>-2.1199273167777101E-3</v>
      </c>
    </row>
    <row r="190" spans="1:8" x14ac:dyDescent="0.2">
      <c r="A190" s="8"/>
      <c r="B190" s="34" t="s">
        <v>174</v>
      </c>
      <c r="C190" s="31">
        <v>47</v>
      </c>
      <c r="D190" s="9">
        <v>59</v>
      </c>
      <c r="E190" s="10">
        <f t="shared" si="24"/>
        <v>1.4233797698364628E-2</v>
      </c>
      <c r="F190" s="10">
        <f t="shared" si="25"/>
        <v>1.944627554383652E-2</v>
      </c>
      <c r="G190" s="10">
        <f t="shared" si="27"/>
        <v>0.25531914893617019</v>
      </c>
      <c r="H190" s="16">
        <f t="shared" si="26"/>
        <v>3.6341611144760748E-3</v>
      </c>
    </row>
    <row r="191" spans="1:8" x14ac:dyDescent="0.2">
      <c r="A191" s="8"/>
      <c r="B191" s="34" t="s">
        <v>175</v>
      </c>
      <c r="C191" s="31">
        <v>23</v>
      </c>
      <c r="D191" s="9">
        <v>15</v>
      </c>
      <c r="E191" s="10">
        <f t="shared" si="24"/>
        <v>6.9654754694124773E-3</v>
      </c>
      <c r="F191" s="10">
        <f t="shared" si="25"/>
        <v>4.9439683586025053E-3</v>
      </c>
      <c r="G191" s="10">
        <f t="shared" si="27"/>
        <v>-0.34782608695652173</v>
      </c>
      <c r="H191" s="16">
        <f t="shared" si="26"/>
        <v>-2.4227740763173833E-3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6</v>
      </c>
      <c r="E193" s="10" t="str">
        <f t="shared" si="24"/>
        <v/>
      </c>
      <c r="F193" s="10">
        <f t="shared" si="25"/>
        <v>1.977587343441002E-3</v>
      </c>
      <c r="G193" s="10">
        <f t="shared" si="27"/>
        <v>1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18</v>
      </c>
      <c r="D194" s="9">
        <v>19</v>
      </c>
      <c r="E194" s="10">
        <f t="shared" si="24"/>
        <v>5.4512416717141131E-3</v>
      </c>
      <c r="F194" s="10">
        <f t="shared" si="25"/>
        <v>6.2623599208965061E-3</v>
      </c>
      <c r="G194" s="10">
        <f t="shared" si="27"/>
        <v>5.5555555555555552E-2</v>
      </c>
      <c r="H194" s="16">
        <f t="shared" si="26"/>
        <v>3.0284675953967292E-4</v>
      </c>
    </row>
    <row r="195" spans="1:8" x14ac:dyDescent="0.2">
      <c r="A195" s="8"/>
      <c r="B195" s="34" t="s">
        <v>179</v>
      </c>
      <c r="C195" s="31">
        <v>30</v>
      </c>
      <c r="D195" s="9">
        <v>11</v>
      </c>
      <c r="E195" s="10">
        <f t="shared" si="24"/>
        <v>9.085402786190187E-3</v>
      </c>
      <c r="F195" s="10">
        <f t="shared" si="25"/>
        <v>3.6255767963085037E-3</v>
      </c>
      <c r="G195" s="10">
        <f t="shared" si="27"/>
        <v>-0.6333333333333333</v>
      </c>
      <c r="H195" s="16">
        <f t="shared" si="26"/>
        <v>-5.7540884312537845E-3</v>
      </c>
    </row>
    <row r="196" spans="1:8" x14ac:dyDescent="0.2">
      <c r="A196" s="8"/>
      <c r="B196" s="34" t="s">
        <v>180</v>
      </c>
      <c r="C196" s="31">
        <v>122</v>
      </c>
      <c r="D196" s="9">
        <v>112</v>
      </c>
      <c r="E196" s="10">
        <f t="shared" si="24"/>
        <v>3.6947304663840094E-2</v>
      </c>
      <c r="F196" s="10">
        <f t="shared" si="25"/>
        <v>3.6914963744232039E-2</v>
      </c>
      <c r="G196" s="10">
        <f t="shared" si="27"/>
        <v>-8.1967213114754092E-2</v>
      </c>
      <c r="H196" s="16">
        <f t="shared" si="26"/>
        <v>-3.0284675953967288E-3</v>
      </c>
    </row>
    <row r="197" spans="1:8" ht="25.5" x14ac:dyDescent="0.2">
      <c r="A197" s="8"/>
      <c r="B197" s="34" t="s">
        <v>181</v>
      </c>
      <c r="C197" s="31">
        <v>82</v>
      </c>
      <c r="D197" s="9">
        <v>201</v>
      </c>
      <c r="E197" s="10">
        <f t="shared" si="24"/>
        <v>2.4833434282253181E-2</v>
      </c>
      <c r="F197" s="10">
        <f t="shared" si="25"/>
        <v>6.6249176005273566E-2</v>
      </c>
      <c r="G197" s="10">
        <f t="shared" si="27"/>
        <v>1.4512195121951219</v>
      </c>
      <c r="H197" s="16">
        <f t="shared" si="26"/>
        <v>3.6038764385221078E-2</v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7</v>
      </c>
      <c r="D199" s="9">
        <v>5</v>
      </c>
      <c r="E199" s="10">
        <f t="shared" si="24"/>
        <v>2.1199273167777106E-3</v>
      </c>
      <c r="F199" s="10">
        <f t="shared" si="25"/>
        <v>1.6479894528675016E-3</v>
      </c>
      <c r="G199" s="10">
        <f t="shared" si="27"/>
        <v>-0.2857142857142857</v>
      </c>
      <c r="H199" s="16">
        <f t="shared" si="26"/>
        <v>-6.0569351907934583E-4</v>
      </c>
    </row>
    <row r="200" spans="1:8" x14ac:dyDescent="0.2">
      <c r="A200" s="8"/>
      <c r="B200" s="34" t="s">
        <v>184</v>
      </c>
      <c r="C200" s="31">
        <v>3</v>
      </c>
      <c r="D200" s="9">
        <v>11</v>
      </c>
      <c r="E200" s="10">
        <f t="shared" si="24"/>
        <v>9.0854027861901881E-4</v>
      </c>
      <c r="F200" s="10">
        <f t="shared" si="25"/>
        <v>3.6255767963085037E-3</v>
      </c>
      <c r="G200" s="10">
        <f t="shared" si="27"/>
        <v>2.6666666666666665</v>
      </c>
      <c r="H200" s="16">
        <f t="shared" si="26"/>
        <v>2.4227740763173833E-3</v>
      </c>
    </row>
    <row r="201" spans="1:8" x14ac:dyDescent="0.2">
      <c r="A201" s="8"/>
      <c r="B201" s="34" t="s">
        <v>185</v>
      </c>
      <c r="C201" s="31">
        <v>3</v>
      </c>
      <c r="D201" s="9">
        <v>2</v>
      </c>
      <c r="E201" s="10">
        <f t="shared" si="24"/>
        <v>9.0854027861901881E-4</v>
      </c>
      <c r="F201" s="10">
        <f t="shared" si="25"/>
        <v>6.5919578114700061E-4</v>
      </c>
      <c r="G201" s="10">
        <f t="shared" si="27"/>
        <v>-0.33333333333333331</v>
      </c>
      <c r="H201" s="16">
        <f t="shared" si="26"/>
        <v>-3.0284675953967292E-4</v>
      </c>
    </row>
    <row r="202" spans="1:8" ht="25.5" x14ac:dyDescent="0.2">
      <c r="A202" s="8"/>
      <c r="B202" s="34" t="s">
        <v>186</v>
      </c>
      <c r="C202" s="31">
        <v>59</v>
      </c>
      <c r="D202" s="9">
        <v>38</v>
      </c>
      <c r="E202" s="10">
        <f t="shared" si="24"/>
        <v>1.7867958812840704E-2</v>
      </c>
      <c r="F202" s="10">
        <f t="shared" si="25"/>
        <v>1.2524719841793012E-2</v>
      </c>
      <c r="G202" s="10">
        <f t="shared" si="27"/>
        <v>-0.3559322033898305</v>
      </c>
      <c r="H202" s="16">
        <f t="shared" si="26"/>
        <v>-6.3597819503331317E-3</v>
      </c>
    </row>
    <row r="203" spans="1:8" x14ac:dyDescent="0.2">
      <c r="A203" s="8"/>
      <c r="B203" s="34" t="s">
        <v>187</v>
      </c>
      <c r="C203" s="31">
        <v>57</v>
      </c>
      <c r="D203" s="9">
        <v>24</v>
      </c>
      <c r="E203" s="10">
        <f t="shared" si="24"/>
        <v>1.7262265293761358E-2</v>
      </c>
      <c r="F203" s="10">
        <f t="shared" si="25"/>
        <v>7.9103493737640081E-3</v>
      </c>
      <c r="G203" s="10">
        <f t="shared" si="27"/>
        <v>-0.57894736842105265</v>
      </c>
      <c r="H203" s="16">
        <f t="shared" si="26"/>
        <v>-9.9939430648092083E-3</v>
      </c>
    </row>
    <row r="204" spans="1:8" x14ac:dyDescent="0.2">
      <c r="A204" s="8"/>
      <c r="B204" s="34" t="s">
        <v>188</v>
      </c>
      <c r="C204" s="31">
        <v>3</v>
      </c>
      <c r="D204" s="9">
        <v>0</v>
      </c>
      <c r="E204" s="10">
        <f t="shared" si="24"/>
        <v>9.0854027861901881E-4</v>
      </c>
      <c r="F204" s="10" t="str">
        <f t="shared" si="25"/>
        <v/>
      </c>
      <c r="G204" s="10">
        <f t="shared" si="27"/>
        <v>-1</v>
      </c>
      <c r="H204" s="16">
        <f t="shared" si="26"/>
        <v>-9.0854027861901881E-4</v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19</v>
      </c>
      <c r="D206" s="9">
        <v>10</v>
      </c>
      <c r="E206" s="10">
        <f t="shared" si="24"/>
        <v>5.7540884312537854E-3</v>
      </c>
      <c r="F206" s="10">
        <f t="shared" si="25"/>
        <v>3.2959789057350032E-3</v>
      </c>
      <c r="G206" s="10">
        <f t="shared" si="27"/>
        <v>-0.47368421052631576</v>
      </c>
      <c r="H206" s="16">
        <f t="shared" si="26"/>
        <v>-2.7256208358570561E-3</v>
      </c>
    </row>
    <row r="207" spans="1:8" x14ac:dyDescent="0.2">
      <c r="A207" s="8"/>
      <c r="B207" s="34" t="s">
        <v>191</v>
      </c>
      <c r="C207" s="31">
        <v>1</v>
      </c>
      <c r="D207" s="9">
        <v>1</v>
      </c>
      <c r="E207" s="10">
        <f t="shared" si="24"/>
        <v>3.0284675953967292E-4</v>
      </c>
      <c r="F207" s="10">
        <f t="shared" si="25"/>
        <v>3.295978905735003E-4</v>
      </c>
      <c r="G207" s="10">
        <f t="shared" si="27"/>
        <v>0</v>
      </c>
      <c r="H207" s="16">
        <f t="shared" si="26"/>
        <v>0</v>
      </c>
    </row>
    <row r="208" spans="1:8" x14ac:dyDescent="0.2">
      <c r="A208" s="8"/>
      <c r="B208" s="34" t="s">
        <v>192</v>
      </c>
      <c r="C208" s="31">
        <v>7</v>
      </c>
      <c r="D208" s="9">
        <v>7</v>
      </c>
      <c r="E208" s="10">
        <f t="shared" si="24"/>
        <v>2.1199273167777106E-3</v>
      </c>
      <c r="F208" s="10">
        <f t="shared" si="25"/>
        <v>2.3071852340145024E-3</v>
      </c>
      <c r="G208" s="10">
        <f t="shared" si="27"/>
        <v>0</v>
      </c>
      <c r="H208" s="16">
        <f t="shared" si="26"/>
        <v>0</v>
      </c>
    </row>
    <row r="209" spans="1:8" x14ac:dyDescent="0.2">
      <c r="A209" s="8"/>
      <c r="B209" s="34" t="s">
        <v>193</v>
      </c>
      <c r="C209" s="31">
        <v>4</v>
      </c>
      <c r="D209" s="9">
        <v>7</v>
      </c>
      <c r="E209" s="10">
        <f t="shared" si="24"/>
        <v>1.2113870381586917E-3</v>
      </c>
      <c r="F209" s="10">
        <f t="shared" si="25"/>
        <v>2.3071852340145024E-3</v>
      </c>
      <c r="G209" s="10">
        <f t="shared" si="27"/>
        <v>0.75</v>
      </c>
      <c r="H209" s="16">
        <f t="shared" si="26"/>
        <v>9.085402786190187E-4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80</v>
      </c>
      <c r="D211" s="9">
        <v>51</v>
      </c>
      <c r="E211" s="10">
        <f t="shared" si="24"/>
        <v>2.4227740763173834E-2</v>
      </c>
      <c r="F211" s="10">
        <f t="shared" si="25"/>
        <v>1.6809492419248517E-2</v>
      </c>
      <c r="G211" s="10">
        <f t="shared" si="27"/>
        <v>-0.36249999999999999</v>
      </c>
      <c r="H211" s="16">
        <f t="shared" si="26"/>
        <v>-8.7825560266505138E-3</v>
      </c>
    </row>
    <row r="212" spans="1:8" x14ac:dyDescent="0.2">
      <c r="A212" s="8"/>
      <c r="B212" s="34" t="s">
        <v>196</v>
      </c>
      <c r="C212" s="31">
        <v>123</v>
      </c>
      <c r="D212" s="9">
        <v>70</v>
      </c>
      <c r="E212" s="10">
        <f t="shared" si="24"/>
        <v>3.7250151423379771E-2</v>
      </c>
      <c r="F212" s="10">
        <f t="shared" si="25"/>
        <v>2.3071852340145024E-2</v>
      </c>
      <c r="G212" s="10">
        <f t="shared" si="27"/>
        <v>-0.43089430894308944</v>
      </c>
      <c r="H212" s="16">
        <f t="shared" si="26"/>
        <v>-1.6050878255602665E-2</v>
      </c>
    </row>
    <row r="213" spans="1:8" x14ac:dyDescent="0.2">
      <c r="A213" s="8"/>
      <c r="B213" s="34" t="s">
        <v>197</v>
      </c>
      <c r="C213" s="31">
        <v>142</v>
      </c>
      <c r="D213" s="9">
        <v>46</v>
      </c>
      <c r="E213" s="10">
        <f t="shared" ref="E213:E244" si="28">+IF(C213=0,"",C213/C$181)</f>
        <v>4.3004239854633558E-2</v>
      </c>
      <c r="F213" s="10">
        <f t="shared" ref="F213:F244" si="29">+IF(D213=0,"",D213/D$181)</f>
        <v>1.5161502966381015E-2</v>
      </c>
      <c r="G213" s="10">
        <f t="shared" si="27"/>
        <v>-0.676056338028169</v>
      </c>
      <c r="H213" s="16">
        <f t="shared" ref="H213:H244" si="30">+IF(OR(AND(E213=""),(G213="")),"",E213*G213)</f>
        <v>-2.9073288915808602E-2</v>
      </c>
    </row>
    <row r="214" spans="1:8" x14ac:dyDescent="0.2">
      <c r="A214" s="8"/>
      <c r="B214" s="34" t="s">
        <v>198</v>
      </c>
      <c r="C214" s="31">
        <v>190</v>
      </c>
      <c r="D214" s="9">
        <v>130</v>
      </c>
      <c r="E214" s="10">
        <f t="shared" si="28"/>
        <v>5.7540884312537857E-2</v>
      </c>
      <c r="F214" s="10">
        <f t="shared" si="29"/>
        <v>4.2847725774555041E-2</v>
      </c>
      <c r="G214" s="10">
        <f t="shared" ref="G214:G245" si="31">+IF(AND(C214=0,D214=0)," ",IF(C214=0,1,IF(D214=0,-1,(D214-C214)/C214)))</f>
        <v>-0.31578947368421051</v>
      </c>
      <c r="H214" s="16">
        <f t="shared" si="30"/>
        <v>-1.8170805572380374E-2</v>
      </c>
    </row>
    <row r="215" spans="1:8" x14ac:dyDescent="0.2">
      <c r="A215" s="8"/>
      <c r="B215" s="34" t="s">
        <v>199</v>
      </c>
      <c r="C215" s="31">
        <v>70</v>
      </c>
      <c r="D215" s="9">
        <v>38</v>
      </c>
      <c r="E215" s="10">
        <f t="shared" si="28"/>
        <v>2.1199273167777106E-2</v>
      </c>
      <c r="F215" s="10">
        <f t="shared" si="29"/>
        <v>1.2524719841793012E-2</v>
      </c>
      <c r="G215" s="10">
        <f t="shared" si="31"/>
        <v>-0.45714285714285713</v>
      </c>
      <c r="H215" s="16">
        <f t="shared" si="30"/>
        <v>-9.6910963052695333E-3</v>
      </c>
    </row>
    <row r="216" spans="1:8" x14ac:dyDescent="0.2">
      <c r="A216" s="8"/>
      <c r="B216" s="34" t="s">
        <v>200</v>
      </c>
      <c r="C216" s="31">
        <v>73</v>
      </c>
      <c r="D216" s="9">
        <v>41</v>
      </c>
      <c r="E216" s="10">
        <f t="shared" si="28"/>
        <v>2.2107813446396122E-2</v>
      </c>
      <c r="F216" s="10">
        <f t="shared" si="29"/>
        <v>1.3513513513513514E-2</v>
      </c>
      <c r="G216" s="10">
        <f t="shared" si="31"/>
        <v>-0.43835616438356162</v>
      </c>
      <c r="H216" s="16">
        <f t="shared" si="30"/>
        <v>-9.6910963052695316E-3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246</v>
      </c>
      <c r="D218" s="9">
        <v>182</v>
      </c>
      <c r="E218" s="10">
        <f t="shared" si="28"/>
        <v>7.4500302846759542E-2</v>
      </c>
      <c r="F218" s="10">
        <f t="shared" si="29"/>
        <v>5.9986816084377059E-2</v>
      </c>
      <c r="G218" s="10">
        <f t="shared" si="31"/>
        <v>-0.26016260162601629</v>
      </c>
      <c r="H218" s="16">
        <f t="shared" si="30"/>
        <v>-1.938219261053907E-2</v>
      </c>
    </row>
    <row r="219" spans="1:8" x14ac:dyDescent="0.2">
      <c r="A219" s="8"/>
      <c r="B219" s="34" t="s">
        <v>203</v>
      </c>
      <c r="C219" s="31">
        <v>109</v>
      </c>
      <c r="D219" s="9">
        <v>51</v>
      </c>
      <c r="E219" s="10">
        <f t="shared" si="28"/>
        <v>3.3010296789824346E-2</v>
      </c>
      <c r="F219" s="10">
        <f t="shared" si="29"/>
        <v>1.6809492419248517E-2</v>
      </c>
      <c r="G219" s="10">
        <f t="shared" si="31"/>
        <v>-0.5321100917431193</v>
      </c>
      <c r="H219" s="16">
        <f t="shared" si="30"/>
        <v>-1.7565112053301028E-2</v>
      </c>
    </row>
    <row r="220" spans="1:8" x14ac:dyDescent="0.2">
      <c r="A220" s="8"/>
      <c r="B220" s="34" t="s">
        <v>204</v>
      </c>
      <c r="C220" s="31">
        <v>38</v>
      </c>
      <c r="D220" s="9">
        <v>29</v>
      </c>
      <c r="E220" s="10">
        <f t="shared" si="28"/>
        <v>1.1508176862507571E-2</v>
      </c>
      <c r="F220" s="10">
        <f t="shared" si="29"/>
        <v>9.5583388266315093E-3</v>
      </c>
      <c r="G220" s="10">
        <f t="shared" si="31"/>
        <v>-0.23684210526315788</v>
      </c>
      <c r="H220" s="16">
        <f t="shared" si="30"/>
        <v>-2.7256208358570561E-3</v>
      </c>
    </row>
    <row r="221" spans="1:8" x14ac:dyDescent="0.2">
      <c r="A221" s="8"/>
      <c r="B221" s="34" t="s">
        <v>205</v>
      </c>
      <c r="C221" s="31">
        <v>0</v>
      </c>
      <c r="D221" s="9">
        <v>1</v>
      </c>
      <c r="E221" s="10" t="str">
        <f t="shared" si="28"/>
        <v/>
      </c>
      <c r="F221" s="10">
        <f t="shared" si="29"/>
        <v>3.295978905735003E-4</v>
      </c>
      <c r="G221" s="10">
        <f t="shared" si="31"/>
        <v>1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1</v>
      </c>
      <c r="D222" s="9">
        <v>7</v>
      </c>
      <c r="E222" s="10">
        <f t="shared" si="28"/>
        <v>3.0284675953967292E-4</v>
      </c>
      <c r="F222" s="10">
        <f t="shared" si="29"/>
        <v>2.3071852340145024E-3</v>
      </c>
      <c r="G222" s="10">
        <f t="shared" si="31"/>
        <v>6</v>
      </c>
      <c r="H222" s="16">
        <f t="shared" si="30"/>
        <v>1.8170805572380374E-3</v>
      </c>
    </row>
    <row r="223" spans="1:8" ht="25.5" x14ac:dyDescent="0.2">
      <c r="A223" s="8"/>
      <c r="B223" s="34" t="s">
        <v>207</v>
      </c>
      <c r="C223" s="31">
        <v>139</v>
      </c>
      <c r="D223" s="9">
        <v>114</v>
      </c>
      <c r="E223" s="10">
        <f t="shared" si="28"/>
        <v>4.2095699576014535E-2</v>
      </c>
      <c r="F223" s="10">
        <f t="shared" si="29"/>
        <v>3.7574159525379035E-2</v>
      </c>
      <c r="G223" s="10">
        <f t="shared" si="31"/>
        <v>-0.17985611510791366</v>
      </c>
      <c r="H223" s="16">
        <f t="shared" si="30"/>
        <v>-7.5711689884918228E-3</v>
      </c>
    </row>
    <row r="224" spans="1:8" x14ac:dyDescent="0.2">
      <c r="A224" s="8"/>
      <c r="B224" s="34" t="s">
        <v>208</v>
      </c>
      <c r="C224" s="31">
        <v>33</v>
      </c>
      <c r="D224" s="9">
        <v>24</v>
      </c>
      <c r="E224" s="10">
        <f t="shared" si="28"/>
        <v>9.9939430648092065E-3</v>
      </c>
      <c r="F224" s="10">
        <f t="shared" si="29"/>
        <v>7.9103493737640081E-3</v>
      </c>
      <c r="G224" s="10">
        <f t="shared" si="31"/>
        <v>-0.27272727272727271</v>
      </c>
      <c r="H224" s="16">
        <f t="shared" si="30"/>
        <v>-2.7256208358570561E-3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140</v>
      </c>
      <c r="D228" s="9">
        <v>64</v>
      </c>
      <c r="E228" s="10">
        <f t="shared" si="28"/>
        <v>4.2398546335554212E-2</v>
      </c>
      <c r="F228" s="10">
        <f t="shared" si="29"/>
        <v>2.1094264996704019E-2</v>
      </c>
      <c r="G228" s="10">
        <f t="shared" si="31"/>
        <v>-0.54285714285714282</v>
      </c>
      <c r="H228" s="16">
        <f t="shared" si="30"/>
        <v>-2.3016353725015141E-2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1</v>
      </c>
      <c r="D231" s="9">
        <v>1</v>
      </c>
      <c r="E231" s="10">
        <f t="shared" si="28"/>
        <v>3.0284675953967292E-4</v>
      </c>
      <c r="F231" s="10">
        <f t="shared" si="29"/>
        <v>3.295978905735003E-4</v>
      </c>
      <c r="G231" s="10">
        <f t="shared" si="31"/>
        <v>0</v>
      </c>
      <c r="H231" s="16">
        <f t="shared" si="30"/>
        <v>0</v>
      </c>
    </row>
    <row r="232" spans="1:8" x14ac:dyDescent="0.2">
      <c r="A232" s="8"/>
      <c r="B232" s="34" t="s">
        <v>216</v>
      </c>
      <c r="C232" s="31">
        <v>2</v>
      </c>
      <c r="D232" s="9">
        <v>5</v>
      </c>
      <c r="E232" s="10">
        <f t="shared" si="28"/>
        <v>6.0569351907934583E-4</v>
      </c>
      <c r="F232" s="10">
        <f t="shared" si="29"/>
        <v>1.6479894528675016E-3</v>
      </c>
      <c r="G232" s="10">
        <f t="shared" si="31"/>
        <v>1.5</v>
      </c>
      <c r="H232" s="16">
        <f t="shared" si="30"/>
        <v>9.085402786190187E-4</v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1</v>
      </c>
      <c r="D234" s="9">
        <v>0</v>
      </c>
      <c r="E234" s="10">
        <f t="shared" si="28"/>
        <v>3.0284675953967292E-4</v>
      </c>
      <c r="F234" s="10" t="str">
        <f t="shared" si="29"/>
        <v/>
      </c>
      <c r="G234" s="10">
        <f t="shared" si="31"/>
        <v>-1</v>
      </c>
      <c r="H234" s="16">
        <f t="shared" si="30"/>
        <v>-3.0284675953967292E-4</v>
      </c>
    </row>
    <row r="235" spans="1:8" x14ac:dyDescent="0.2">
      <c r="A235" s="8"/>
      <c r="B235" s="34" t="s">
        <v>219</v>
      </c>
      <c r="C235" s="31">
        <v>105</v>
      </c>
      <c r="D235" s="9">
        <v>82</v>
      </c>
      <c r="E235" s="10">
        <f t="shared" si="28"/>
        <v>3.179890975166566E-2</v>
      </c>
      <c r="F235" s="10">
        <f t="shared" si="29"/>
        <v>2.7027027027027029E-2</v>
      </c>
      <c r="G235" s="10">
        <f t="shared" si="31"/>
        <v>-0.21904761904761905</v>
      </c>
      <c r="H235" s="16">
        <f t="shared" si="30"/>
        <v>-6.9654754694124781E-3</v>
      </c>
    </row>
    <row r="236" spans="1:8" x14ac:dyDescent="0.2">
      <c r="A236" s="8"/>
      <c r="B236" s="34" t="s">
        <v>220</v>
      </c>
      <c r="C236" s="31">
        <v>1</v>
      </c>
      <c r="D236" s="9">
        <v>0</v>
      </c>
      <c r="E236" s="10">
        <f t="shared" si="28"/>
        <v>3.0284675953967292E-4</v>
      </c>
      <c r="F236" s="10" t="str">
        <f t="shared" si="29"/>
        <v/>
      </c>
      <c r="G236" s="10">
        <f t="shared" si="31"/>
        <v>-1</v>
      </c>
      <c r="H236" s="16">
        <f t="shared" si="30"/>
        <v>-3.0284675953967292E-4</v>
      </c>
    </row>
    <row r="237" spans="1:8" x14ac:dyDescent="0.2">
      <c r="A237" s="8"/>
      <c r="B237" s="34" t="s">
        <v>221</v>
      </c>
      <c r="C237" s="31">
        <v>6</v>
      </c>
      <c r="D237" s="9">
        <v>8</v>
      </c>
      <c r="E237" s="10">
        <f t="shared" si="28"/>
        <v>1.8170805572380376E-3</v>
      </c>
      <c r="F237" s="10">
        <f t="shared" si="29"/>
        <v>2.6367831245880024E-3</v>
      </c>
      <c r="G237" s="10">
        <f t="shared" si="31"/>
        <v>0.33333333333333331</v>
      </c>
      <c r="H237" s="16">
        <f t="shared" si="30"/>
        <v>6.0569351907934583E-4</v>
      </c>
    </row>
    <row r="238" spans="1:8" x14ac:dyDescent="0.2">
      <c r="A238" s="8"/>
      <c r="B238" s="34" t="s">
        <v>222</v>
      </c>
      <c r="C238" s="31">
        <v>9</v>
      </c>
      <c r="D238" s="9">
        <v>11</v>
      </c>
      <c r="E238" s="10">
        <f t="shared" si="28"/>
        <v>2.7256208358570565E-3</v>
      </c>
      <c r="F238" s="10">
        <f t="shared" si="29"/>
        <v>3.6255767963085037E-3</v>
      </c>
      <c r="G238" s="10">
        <f t="shared" si="31"/>
        <v>0.22222222222222221</v>
      </c>
      <c r="H238" s="16">
        <f t="shared" si="30"/>
        <v>6.0569351907934583E-4</v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37</v>
      </c>
      <c r="D241" s="9">
        <v>24</v>
      </c>
      <c r="E241" s="10">
        <f t="shared" si="28"/>
        <v>1.1205330102967898E-2</v>
      </c>
      <c r="F241" s="10">
        <f t="shared" si="29"/>
        <v>7.9103493737640081E-3</v>
      </c>
      <c r="G241" s="10">
        <f t="shared" si="31"/>
        <v>-0.35135135135135137</v>
      </c>
      <c r="H241" s="16">
        <f t="shared" si="30"/>
        <v>-3.937007874015748E-3</v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12</v>
      </c>
      <c r="D245" s="9">
        <v>1</v>
      </c>
      <c r="E245" s="10">
        <f t="shared" ref="E245:E276" si="32">+IF(C245=0,"",C245/C$181)</f>
        <v>3.6341611144760752E-3</v>
      </c>
      <c r="F245" s="10">
        <f t="shared" ref="F245:F276" si="33">+IF(D245=0,"",D245/D$181)</f>
        <v>3.295978905735003E-4</v>
      </c>
      <c r="G245" s="10">
        <f t="shared" si="31"/>
        <v>-0.91666666666666663</v>
      </c>
      <c r="H245" s="16">
        <f t="shared" ref="H245:H276" si="34">+IF(OR(AND(E245=""),(G245="")),"",E245*G245)</f>
        <v>-3.331314354936402E-3</v>
      </c>
    </row>
    <row r="246" spans="1:8" ht="25.5" x14ac:dyDescent="0.2">
      <c r="A246" s="8"/>
      <c r="B246" s="34" t="s">
        <v>230</v>
      </c>
      <c r="C246" s="31">
        <v>1</v>
      </c>
      <c r="D246" s="9">
        <v>0</v>
      </c>
      <c r="E246" s="10">
        <f t="shared" si="32"/>
        <v>3.0284675953967292E-4</v>
      </c>
      <c r="F246" s="10" t="str">
        <f t="shared" si="33"/>
        <v/>
      </c>
      <c r="G246" s="10">
        <f t="shared" ref="G246:G277" si="35">+IF(AND(C246=0,D246=0)," ",IF(C246=0,1,IF(D246=0,-1,(D246-C246)/C246)))</f>
        <v>-1</v>
      </c>
      <c r="H246" s="16">
        <f t="shared" si="34"/>
        <v>-3.0284675953967292E-4</v>
      </c>
    </row>
    <row r="247" spans="1:8" x14ac:dyDescent="0.2">
      <c r="A247" s="8"/>
      <c r="B247" s="34" t="s">
        <v>231</v>
      </c>
      <c r="C247" s="31">
        <v>2</v>
      </c>
      <c r="D247" s="9">
        <v>1</v>
      </c>
      <c r="E247" s="10">
        <f t="shared" si="32"/>
        <v>6.0569351907934583E-4</v>
      </c>
      <c r="F247" s="10">
        <f t="shared" si="33"/>
        <v>3.295978905735003E-4</v>
      </c>
      <c r="G247" s="10">
        <f t="shared" si="35"/>
        <v>-0.5</v>
      </c>
      <c r="H247" s="16">
        <f t="shared" si="34"/>
        <v>-3.0284675953967292E-4</v>
      </c>
    </row>
    <row r="248" spans="1:8" x14ac:dyDescent="0.2">
      <c r="A248" s="8"/>
      <c r="B248" s="34" t="s">
        <v>232</v>
      </c>
      <c r="C248" s="31">
        <v>46</v>
      </c>
      <c r="D248" s="9">
        <v>16</v>
      </c>
      <c r="E248" s="10">
        <f t="shared" si="32"/>
        <v>1.3930950938824955E-2</v>
      </c>
      <c r="F248" s="10">
        <f t="shared" si="33"/>
        <v>5.2735662491760048E-3</v>
      </c>
      <c r="G248" s="10">
        <f t="shared" si="35"/>
        <v>-0.65217391304347827</v>
      </c>
      <c r="H248" s="16">
        <f t="shared" si="34"/>
        <v>-9.0854027861901887E-3</v>
      </c>
    </row>
    <row r="249" spans="1:8" x14ac:dyDescent="0.2">
      <c r="A249" s="8"/>
      <c r="B249" s="34" t="s">
        <v>233</v>
      </c>
      <c r="C249" s="3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4" t="s">
        <v>234</v>
      </c>
      <c r="C250" s="31">
        <v>1</v>
      </c>
      <c r="D250" s="9">
        <v>1</v>
      </c>
      <c r="E250" s="10">
        <f t="shared" si="32"/>
        <v>3.0284675953967292E-4</v>
      </c>
      <c r="F250" s="10">
        <f t="shared" si="33"/>
        <v>3.295978905735003E-4</v>
      </c>
      <c r="G250" s="10">
        <f t="shared" si="35"/>
        <v>0</v>
      </c>
      <c r="H250" s="16">
        <f t="shared" si="34"/>
        <v>0</v>
      </c>
    </row>
    <row r="251" spans="1:8" x14ac:dyDescent="0.2">
      <c r="A251" s="8"/>
      <c r="B251" s="34" t="s">
        <v>235</v>
      </c>
      <c r="C251" s="31">
        <v>45</v>
      </c>
      <c r="D251" s="9">
        <v>38</v>
      </c>
      <c r="E251" s="10">
        <f t="shared" si="32"/>
        <v>1.3628104179285281E-2</v>
      </c>
      <c r="F251" s="10">
        <f t="shared" si="33"/>
        <v>1.2524719841793012E-2</v>
      </c>
      <c r="G251" s="10">
        <f t="shared" si="35"/>
        <v>-0.15555555555555556</v>
      </c>
      <c r="H251" s="16">
        <f t="shared" si="34"/>
        <v>-2.1199273167777106E-3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2</v>
      </c>
      <c r="D253" s="9">
        <v>0</v>
      </c>
      <c r="E253" s="10">
        <f t="shared" si="32"/>
        <v>6.0569351907934583E-4</v>
      </c>
      <c r="F253" s="10" t="str">
        <f t="shared" si="33"/>
        <v/>
      </c>
      <c r="G253" s="10">
        <f t="shared" si="35"/>
        <v>-1</v>
      </c>
      <c r="H253" s="16">
        <f t="shared" si="34"/>
        <v>-6.0569351907934583E-4</v>
      </c>
    </row>
    <row r="254" spans="1:8" x14ac:dyDescent="0.2">
      <c r="A254" s="8"/>
      <c r="B254" s="34" t="s">
        <v>238</v>
      </c>
      <c r="C254" s="31">
        <v>9</v>
      </c>
      <c r="D254" s="9">
        <v>7</v>
      </c>
      <c r="E254" s="10">
        <f t="shared" si="32"/>
        <v>2.7256208358570565E-3</v>
      </c>
      <c r="F254" s="10">
        <f t="shared" si="33"/>
        <v>2.3071852340145024E-3</v>
      </c>
      <c r="G254" s="10">
        <f t="shared" si="35"/>
        <v>-0.22222222222222221</v>
      </c>
      <c r="H254" s="16">
        <f t="shared" si="34"/>
        <v>-6.0569351907934583E-4</v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1</v>
      </c>
      <c r="D256" s="9">
        <v>2</v>
      </c>
      <c r="E256" s="10">
        <f t="shared" si="32"/>
        <v>3.0284675953967292E-4</v>
      </c>
      <c r="F256" s="10">
        <f t="shared" si="33"/>
        <v>6.5919578114700061E-4</v>
      </c>
      <c r="G256" s="10">
        <f t="shared" si="35"/>
        <v>1</v>
      </c>
      <c r="H256" s="16">
        <f t="shared" si="34"/>
        <v>3.0284675953967292E-4</v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8</v>
      </c>
      <c r="E258" s="10" t="str">
        <f t="shared" si="32"/>
        <v/>
      </c>
      <c r="F258" s="10">
        <f t="shared" si="33"/>
        <v>2.6367831245880024E-3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0</v>
      </c>
      <c r="D259" s="9">
        <v>1</v>
      </c>
      <c r="E259" s="10" t="str">
        <f t="shared" si="32"/>
        <v/>
      </c>
      <c r="F259" s="10">
        <f t="shared" si="33"/>
        <v>3.295978905735003E-4</v>
      </c>
      <c r="G259" s="10">
        <f t="shared" si="35"/>
        <v>1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8</v>
      </c>
      <c r="D260" s="9">
        <v>7</v>
      </c>
      <c r="E260" s="10">
        <f t="shared" si="32"/>
        <v>2.4227740763173833E-3</v>
      </c>
      <c r="F260" s="10">
        <f t="shared" si="33"/>
        <v>2.3071852340145024E-3</v>
      </c>
      <c r="G260" s="10">
        <f t="shared" si="35"/>
        <v>-0.125</v>
      </c>
      <c r="H260" s="16">
        <f t="shared" si="34"/>
        <v>-3.0284675953967292E-4</v>
      </c>
    </row>
    <row r="261" spans="1:8" x14ac:dyDescent="0.2">
      <c r="A261" s="8"/>
      <c r="B261" s="34" t="s">
        <v>245</v>
      </c>
      <c r="C261" s="31">
        <v>0</v>
      </c>
      <c r="D261" s="9">
        <v>3</v>
      </c>
      <c r="E261" s="10" t="str">
        <f t="shared" si="32"/>
        <v/>
      </c>
      <c r="F261" s="10">
        <f t="shared" si="33"/>
        <v>9.8879367172050102E-4</v>
      </c>
      <c r="G261" s="10">
        <f t="shared" si="35"/>
        <v>1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1</v>
      </c>
      <c r="D263" s="9">
        <v>3</v>
      </c>
      <c r="E263" s="10">
        <f t="shared" si="32"/>
        <v>3.0284675953967292E-4</v>
      </c>
      <c r="F263" s="10">
        <f t="shared" si="33"/>
        <v>9.8879367172050102E-4</v>
      </c>
      <c r="G263" s="10">
        <f t="shared" si="35"/>
        <v>2</v>
      </c>
      <c r="H263" s="16">
        <f t="shared" si="34"/>
        <v>6.0569351907934583E-4</v>
      </c>
    </row>
    <row r="264" spans="1:8" x14ac:dyDescent="0.2">
      <c r="A264" s="8"/>
      <c r="B264" s="34" t="s">
        <v>248</v>
      </c>
      <c r="C264" s="3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2</v>
      </c>
      <c r="D265" s="9">
        <v>12</v>
      </c>
      <c r="E265" s="10">
        <f t="shared" si="32"/>
        <v>6.0569351907934583E-4</v>
      </c>
      <c r="F265" s="10">
        <f t="shared" si="33"/>
        <v>3.9551746868820041E-3</v>
      </c>
      <c r="G265" s="10">
        <f t="shared" si="35"/>
        <v>5</v>
      </c>
      <c r="H265" s="16">
        <f t="shared" si="34"/>
        <v>3.0284675953967293E-3</v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3</v>
      </c>
      <c r="D268" s="9">
        <v>1</v>
      </c>
      <c r="E268" s="10">
        <f t="shared" si="32"/>
        <v>9.0854027861901881E-4</v>
      </c>
      <c r="F268" s="10">
        <f t="shared" si="33"/>
        <v>3.295978905735003E-4</v>
      </c>
      <c r="G268" s="10">
        <f t="shared" si="35"/>
        <v>-0.66666666666666663</v>
      </c>
      <c r="H268" s="16">
        <f t="shared" si="34"/>
        <v>-6.0569351907934583E-4</v>
      </c>
    </row>
    <row r="269" spans="1:8" ht="25.5" x14ac:dyDescent="0.2">
      <c r="A269" s="8"/>
      <c r="B269" s="34" t="s">
        <v>253</v>
      </c>
      <c r="C269" s="31">
        <v>3</v>
      </c>
      <c r="D269" s="9">
        <v>10</v>
      </c>
      <c r="E269" s="10">
        <f t="shared" si="32"/>
        <v>9.0854027861901881E-4</v>
      </c>
      <c r="F269" s="10">
        <f t="shared" si="33"/>
        <v>3.2959789057350032E-3</v>
      </c>
      <c r="G269" s="10">
        <f t="shared" si="35"/>
        <v>2.3333333333333335</v>
      </c>
      <c r="H269" s="16">
        <f t="shared" si="34"/>
        <v>2.1199273167777106E-3</v>
      </c>
    </row>
    <row r="270" spans="1:8" x14ac:dyDescent="0.2">
      <c r="A270" s="8"/>
      <c r="B270" s="34" t="s">
        <v>254</v>
      </c>
      <c r="C270" s="31">
        <v>9</v>
      </c>
      <c r="D270" s="9">
        <v>5</v>
      </c>
      <c r="E270" s="10">
        <f t="shared" si="32"/>
        <v>2.7256208358570565E-3</v>
      </c>
      <c r="F270" s="10">
        <f t="shared" si="33"/>
        <v>1.6479894528675016E-3</v>
      </c>
      <c r="G270" s="10">
        <f t="shared" si="35"/>
        <v>-0.44444444444444442</v>
      </c>
      <c r="H270" s="16">
        <f t="shared" si="34"/>
        <v>-1.2113870381586917E-3</v>
      </c>
    </row>
    <row r="271" spans="1:8" x14ac:dyDescent="0.2">
      <c r="A271" s="8"/>
      <c r="B271" s="34" t="s">
        <v>255</v>
      </c>
      <c r="C271" s="31">
        <v>2</v>
      </c>
      <c r="D271" s="9">
        <v>0</v>
      </c>
      <c r="E271" s="10">
        <f t="shared" si="32"/>
        <v>6.0569351907934583E-4</v>
      </c>
      <c r="F271" s="10" t="str">
        <f t="shared" si="33"/>
        <v/>
      </c>
      <c r="G271" s="10">
        <f t="shared" si="35"/>
        <v>-1</v>
      </c>
      <c r="H271" s="16">
        <f t="shared" si="34"/>
        <v>-6.0569351907934583E-4</v>
      </c>
    </row>
    <row r="272" spans="1:8" x14ac:dyDescent="0.2">
      <c r="A272" s="8"/>
      <c r="B272" s="34" t="s">
        <v>256</v>
      </c>
      <c r="C272" s="31">
        <v>3</v>
      </c>
      <c r="D272" s="9">
        <v>5</v>
      </c>
      <c r="E272" s="10">
        <f t="shared" si="32"/>
        <v>9.0854027861901881E-4</v>
      </c>
      <c r="F272" s="10">
        <f t="shared" si="33"/>
        <v>1.6479894528675016E-3</v>
      </c>
      <c r="G272" s="10">
        <f t="shared" si="35"/>
        <v>0.66666666666666663</v>
      </c>
      <c r="H272" s="16">
        <f t="shared" si="34"/>
        <v>6.0569351907934583E-4</v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4</v>
      </c>
      <c r="D274" s="9">
        <v>4</v>
      </c>
      <c r="E274" s="10">
        <f t="shared" si="32"/>
        <v>1.2113870381586917E-3</v>
      </c>
      <c r="F274" s="10">
        <f t="shared" si="33"/>
        <v>1.3183915622940012E-3</v>
      </c>
      <c r="G274" s="10">
        <f t="shared" si="35"/>
        <v>0</v>
      </c>
      <c r="H274" s="16">
        <f t="shared" si="34"/>
        <v>0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3</v>
      </c>
      <c r="D277" s="9">
        <v>0</v>
      </c>
      <c r="E277" s="10">
        <f t="shared" ref="E277:E308" si="36">+IF(C277=0,"",C277/C$181)</f>
        <v>9.0854027861901881E-4</v>
      </c>
      <c r="F277" s="10" t="str">
        <f t="shared" ref="F277:F308" si="37">+IF(D277=0,"",D277/D$181)</f>
        <v/>
      </c>
      <c r="G277" s="10">
        <f t="shared" si="35"/>
        <v>-1</v>
      </c>
      <c r="H277" s="16">
        <f t="shared" ref="H277:H308" si="38">+IF(OR(AND(E277=""),(G277="")),"",E277*G277)</f>
        <v>-9.0854027861901881E-4</v>
      </c>
    </row>
    <row r="278" spans="1:8" x14ac:dyDescent="0.2">
      <c r="A278" s="8"/>
      <c r="B278" s="34" t="s">
        <v>262</v>
      </c>
      <c r="C278" s="31">
        <v>0</v>
      </c>
      <c r="D278" s="9">
        <v>1</v>
      </c>
      <c r="E278" s="10" t="str">
        <f t="shared" si="36"/>
        <v/>
      </c>
      <c r="F278" s="10">
        <f t="shared" si="37"/>
        <v>3.295978905735003E-4</v>
      </c>
      <c r="G278" s="10">
        <f t="shared" ref="G278:G309" si="39">+IF(AND(C278=0,D278=0)," ",IF(C278=0,1,IF(D278=0,-1,(D278-C278)/C278)))</f>
        <v>1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4</v>
      </c>
      <c r="E280" s="10" t="str">
        <f t="shared" si="36"/>
        <v/>
      </c>
      <c r="F280" s="10">
        <f t="shared" si="37"/>
        <v>1.3183915622940012E-3</v>
      </c>
      <c r="G280" s="10">
        <f t="shared" si="39"/>
        <v>1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81</v>
      </c>
      <c r="E281" s="10" t="str">
        <f t="shared" si="36"/>
        <v/>
      </c>
      <c r="F281" s="10">
        <f t="shared" si="37"/>
        <v>2.6697429136453527E-2</v>
      </c>
      <c r="G281" s="10">
        <f t="shared" si="39"/>
        <v>1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96</v>
      </c>
      <c r="D285" s="9">
        <v>49</v>
      </c>
      <c r="E285" s="10">
        <f t="shared" si="36"/>
        <v>2.9073288915808602E-2</v>
      </c>
      <c r="F285" s="10">
        <f t="shared" si="37"/>
        <v>1.6150296638101518E-2</v>
      </c>
      <c r="G285" s="10">
        <f t="shared" si="39"/>
        <v>-0.48958333333333331</v>
      </c>
      <c r="H285" s="16">
        <f t="shared" si="38"/>
        <v>-1.4233797698364628E-2</v>
      </c>
    </row>
    <row r="286" spans="1:8" ht="25.5" x14ac:dyDescent="0.2">
      <c r="A286" s="8"/>
      <c r="B286" s="34" t="s">
        <v>270</v>
      </c>
      <c r="C286" s="31">
        <v>86</v>
      </c>
      <c r="D286" s="9">
        <v>120</v>
      </c>
      <c r="E286" s="10">
        <f t="shared" si="36"/>
        <v>2.604482132041187E-2</v>
      </c>
      <c r="F286" s="10">
        <f t="shared" si="37"/>
        <v>3.9551746868820042E-2</v>
      </c>
      <c r="G286" s="10">
        <f t="shared" si="39"/>
        <v>0.39534883720930231</v>
      </c>
      <c r="H286" s="16">
        <f t="shared" si="38"/>
        <v>1.0296789824348878E-2</v>
      </c>
    </row>
    <row r="287" spans="1:8" x14ac:dyDescent="0.2">
      <c r="A287" s="8"/>
      <c r="B287" s="34" t="s">
        <v>271</v>
      </c>
      <c r="C287" s="31">
        <v>18</v>
      </c>
      <c r="D287" s="9">
        <v>26</v>
      </c>
      <c r="E287" s="10">
        <f t="shared" si="36"/>
        <v>5.4512416717141131E-3</v>
      </c>
      <c r="F287" s="10">
        <f t="shared" si="37"/>
        <v>8.569545154911009E-3</v>
      </c>
      <c r="G287" s="10">
        <f t="shared" si="39"/>
        <v>0.44444444444444442</v>
      </c>
      <c r="H287" s="16">
        <f t="shared" si="38"/>
        <v>2.4227740763173833E-3</v>
      </c>
    </row>
    <row r="288" spans="1:8" x14ac:dyDescent="0.2">
      <c r="A288" s="8"/>
      <c r="B288" s="34" t="s">
        <v>272</v>
      </c>
      <c r="C288" s="31">
        <v>3</v>
      </c>
      <c r="D288" s="9">
        <v>3</v>
      </c>
      <c r="E288" s="10">
        <f t="shared" si="36"/>
        <v>9.0854027861901881E-4</v>
      </c>
      <c r="F288" s="10">
        <f t="shared" si="37"/>
        <v>9.8879367172050102E-4</v>
      </c>
      <c r="G288" s="10">
        <f t="shared" si="39"/>
        <v>0</v>
      </c>
      <c r="H288" s="16">
        <f t="shared" si="38"/>
        <v>0</v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7</v>
      </c>
      <c r="E290" s="10" t="str">
        <f t="shared" si="36"/>
        <v/>
      </c>
      <c r="F290" s="10">
        <f t="shared" si="37"/>
        <v>2.3071852340145024E-3</v>
      </c>
      <c r="G290" s="10">
        <f t="shared" si="39"/>
        <v>1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1</v>
      </c>
      <c r="D292" s="9">
        <v>0</v>
      </c>
      <c r="E292" s="10">
        <f t="shared" si="36"/>
        <v>3.0284675953967292E-4</v>
      </c>
      <c r="F292" s="10" t="str">
        <f t="shared" si="37"/>
        <v/>
      </c>
      <c r="G292" s="10">
        <f t="shared" si="39"/>
        <v>-1</v>
      </c>
      <c r="H292" s="16">
        <f t="shared" si="38"/>
        <v>-3.0284675953967292E-4</v>
      </c>
    </row>
    <row r="293" spans="1:8" x14ac:dyDescent="0.2">
      <c r="A293" s="8"/>
      <c r="B293" s="34" t="s">
        <v>277</v>
      </c>
      <c r="C293" s="31">
        <v>22</v>
      </c>
      <c r="D293" s="9">
        <v>8</v>
      </c>
      <c r="E293" s="10">
        <f t="shared" si="36"/>
        <v>6.6626287098728041E-3</v>
      </c>
      <c r="F293" s="10">
        <f t="shared" si="37"/>
        <v>2.6367831245880024E-3</v>
      </c>
      <c r="G293" s="10">
        <f t="shared" si="39"/>
        <v>-0.63636363636363635</v>
      </c>
      <c r="H293" s="16">
        <f t="shared" si="38"/>
        <v>-4.2398546335554203E-3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1</v>
      </c>
      <c r="E297" s="10" t="str">
        <f t="shared" si="36"/>
        <v/>
      </c>
      <c r="F297" s="10">
        <f t="shared" si="37"/>
        <v>3.295978905735003E-4</v>
      </c>
      <c r="G297" s="10">
        <f t="shared" si="39"/>
        <v>1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4</v>
      </c>
      <c r="D298" s="9">
        <v>2</v>
      </c>
      <c r="E298" s="10">
        <f t="shared" si="36"/>
        <v>1.2113870381586917E-3</v>
      </c>
      <c r="F298" s="10">
        <f t="shared" si="37"/>
        <v>6.5919578114700061E-4</v>
      </c>
      <c r="G298" s="10">
        <f t="shared" si="39"/>
        <v>-0.5</v>
      </c>
      <c r="H298" s="16">
        <f t="shared" si="38"/>
        <v>-6.0569351907934583E-4</v>
      </c>
    </row>
    <row r="299" spans="1:8" x14ac:dyDescent="0.2">
      <c r="A299" s="8"/>
      <c r="B299" s="34" t="s">
        <v>283</v>
      </c>
      <c r="C299" s="31">
        <v>80</v>
      </c>
      <c r="D299" s="9">
        <v>114</v>
      </c>
      <c r="E299" s="10">
        <f t="shared" si="36"/>
        <v>2.4227740763173834E-2</v>
      </c>
      <c r="F299" s="10">
        <f t="shared" si="37"/>
        <v>3.7574159525379035E-2</v>
      </c>
      <c r="G299" s="10">
        <f t="shared" si="39"/>
        <v>0.42499999999999999</v>
      </c>
      <c r="H299" s="16">
        <f t="shared" si="38"/>
        <v>1.029678982434888E-2</v>
      </c>
    </row>
    <row r="300" spans="1:8" x14ac:dyDescent="0.2">
      <c r="A300" s="8"/>
      <c r="B300" s="34" t="s">
        <v>284</v>
      </c>
      <c r="C300" s="31">
        <v>3</v>
      </c>
      <c r="D300" s="9">
        <v>1</v>
      </c>
      <c r="E300" s="10">
        <f t="shared" si="36"/>
        <v>9.0854027861901881E-4</v>
      </c>
      <c r="F300" s="10">
        <f t="shared" si="37"/>
        <v>3.295978905735003E-4</v>
      </c>
      <c r="G300" s="10">
        <f t="shared" si="39"/>
        <v>-0.66666666666666663</v>
      </c>
      <c r="H300" s="16">
        <f t="shared" si="38"/>
        <v>-6.0569351907934583E-4</v>
      </c>
    </row>
    <row r="301" spans="1:8" x14ac:dyDescent="0.2">
      <c r="A301" s="8"/>
      <c r="B301" s="34" t="s">
        <v>285</v>
      </c>
      <c r="C301" s="31">
        <v>7</v>
      </c>
      <c r="D301" s="9">
        <v>68</v>
      </c>
      <c r="E301" s="10">
        <f t="shared" si="36"/>
        <v>2.1199273167777106E-3</v>
      </c>
      <c r="F301" s="10">
        <f t="shared" si="37"/>
        <v>2.2412656558998021E-2</v>
      </c>
      <c r="G301" s="10">
        <f t="shared" si="39"/>
        <v>8.7142857142857135</v>
      </c>
      <c r="H301" s="16">
        <f t="shared" si="38"/>
        <v>1.8473652331920047E-2</v>
      </c>
    </row>
    <row r="302" spans="1:8" x14ac:dyDescent="0.2">
      <c r="A302" s="8"/>
      <c r="B302" s="34" t="s">
        <v>286</v>
      </c>
      <c r="C302" s="31">
        <v>26</v>
      </c>
      <c r="D302" s="9">
        <v>21</v>
      </c>
      <c r="E302" s="10">
        <f t="shared" si="36"/>
        <v>7.874015748031496E-3</v>
      </c>
      <c r="F302" s="10">
        <f t="shared" si="37"/>
        <v>6.9215557020435069E-3</v>
      </c>
      <c r="G302" s="10">
        <f t="shared" si="39"/>
        <v>-0.19230769230769232</v>
      </c>
      <c r="H302" s="16">
        <f t="shared" si="38"/>
        <v>-1.5142337976983646E-3</v>
      </c>
    </row>
    <row r="303" spans="1:8" x14ac:dyDescent="0.2">
      <c r="A303" s="8"/>
      <c r="B303" s="34" t="s">
        <v>287</v>
      </c>
      <c r="C303" s="31">
        <v>1</v>
      </c>
      <c r="D303" s="9">
        <v>1</v>
      </c>
      <c r="E303" s="10">
        <f t="shared" si="36"/>
        <v>3.0284675953967292E-4</v>
      </c>
      <c r="F303" s="10">
        <f t="shared" si="37"/>
        <v>3.295978905735003E-4</v>
      </c>
      <c r="G303" s="10">
        <f t="shared" si="39"/>
        <v>0</v>
      </c>
      <c r="H303" s="16">
        <f t="shared" si="38"/>
        <v>0</v>
      </c>
    </row>
    <row r="304" spans="1:8" ht="25.5" x14ac:dyDescent="0.2">
      <c r="A304" s="8"/>
      <c r="B304" s="34" t="s">
        <v>288</v>
      </c>
      <c r="C304" s="31">
        <v>9</v>
      </c>
      <c r="D304" s="9">
        <v>7</v>
      </c>
      <c r="E304" s="10">
        <f t="shared" si="36"/>
        <v>2.7256208358570565E-3</v>
      </c>
      <c r="F304" s="10">
        <f t="shared" si="37"/>
        <v>2.3071852340145024E-3</v>
      </c>
      <c r="G304" s="10">
        <f t="shared" si="39"/>
        <v>-0.22222222222222221</v>
      </c>
      <c r="H304" s="16">
        <f t="shared" si="38"/>
        <v>-6.0569351907934583E-4</v>
      </c>
    </row>
    <row r="305" spans="1:8" x14ac:dyDescent="0.2">
      <c r="A305" s="8"/>
      <c r="B305" s="34" t="s">
        <v>289</v>
      </c>
      <c r="C305" s="31">
        <v>30</v>
      </c>
      <c r="D305" s="9">
        <v>41</v>
      </c>
      <c r="E305" s="10">
        <f t="shared" si="36"/>
        <v>9.085402786190187E-3</v>
      </c>
      <c r="F305" s="10">
        <f t="shared" si="37"/>
        <v>1.3513513513513514E-2</v>
      </c>
      <c r="G305" s="10">
        <f t="shared" si="39"/>
        <v>0.36666666666666664</v>
      </c>
      <c r="H305" s="16">
        <f t="shared" si="38"/>
        <v>3.3313143549364016E-3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1</v>
      </c>
      <c r="E307" s="10" t="str">
        <f t="shared" si="36"/>
        <v/>
      </c>
      <c r="F307" s="10">
        <f t="shared" si="37"/>
        <v>3.295978905735003E-4</v>
      </c>
      <c r="G307" s="10">
        <f t="shared" si="39"/>
        <v>1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4</v>
      </c>
      <c r="D309" s="9">
        <v>2</v>
      </c>
      <c r="E309" s="10">
        <f t="shared" ref="E309:E340" si="40">+IF(C309=0,"",C309/C$181)</f>
        <v>1.2113870381586917E-3</v>
      </c>
      <c r="F309" s="10">
        <f t="shared" ref="F309:F340" si="41">+IF(D309=0,"",D309/D$181)</f>
        <v>6.5919578114700061E-4</v>
      </c>
      <c r="G309" s="10">
        <f t="shared" si="39"/>
        <v>-0.5</v>
      </c>
      <c r="H309" s="16">
        <f t="shared" ref="H309:H340" si="42">+IF(OR(AND(E309=""),(G309="")),"",E309*G309)</f>
        <v>-6.0569351907934583E-4</v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2</v>
      </c>
      <c r="D313" s="9">
        <v>1</v>
      </c>
      <c r="E313" s="10">
        <f t="shared" si="40"/>
        <v>6.0569351907934583E-4</v>
      </c>
      <c r="F313" s="10">
        <f t="shared" si="41"/>
        <v>3.295978905735003E-4</v>
      </c>
      <c r="G313" s="10">
        <f t="shared" si="43"/>
        <v>-0.5</v>
      </c>
      <c r="H313" s="16">
        <f t="shared" si="42"/>
        <v>-3.0284675953967292E-4</v>
      </c>
    </row>
    <row r="314" spans="1:8" ht="25.5" x14ac:dyDescent="0.2">
      <c r="A314" s="8"/>
      <c r="B314" s="34" t="s">
        <v>298</v>
      </c>
      <c r="C314" s="31">
        <v>1</v>
      </c>
      <c r="D314" s="9">
        <v>0</v>
      </c>
      <c r="E314" s="10">
        <f t="shared" si="40"/>
        <v>3.0284675953967292E-4</v>
      </c>
      <c r="F314" s="10" t="str">
        <f t="shared" si="41"/>
        <v/>
      </c>
      <c r="G314" s="10">
        <f t="shared" si="43"/>
        <v>-1</v>
      </c>
      <c r="H314" s="16">
        <f t="shared" si="42"/>
        <v>-3.0284675953967292E-4</v>
      </c>
    </row>
    <row r="315" spans="1:8" x14ac:dyDescent="0.2">
      <c r="A315" s="8"/>
      <c r="B315" s="34" t="s">
        <v>299</v>
      </c>
      <c r="C315" s="31">
        <v>0</v>
      </c>
      <c r="D315" s="9">
        <v>2</v>
      </c>
      <c r="E315" s="10" t="str">
        <f t="shared" si="40"/>
        <v/>
      </c>
      <c r="F315" s="10">
        <f t="shared" si="41"/>
        <v>6.5919578114700061E-4</v>
      </c>
      <c r="G315" s="10">
        <f t="shared" si="43"/>
        <v>1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0</v>
      </c>
      <c r="D316" s="9">
        <v>1</v>
      </c>
      <c r="E316" s="10" t="str">
        <f t="shared" si="40"/>
        <v/>
      </c>
      <c r="F316" s="10">
        <f t="shared" si="41"/>
        <v>3.295978905735003E-4</v>
      </c>
      <c r="G316" s="10">
        <f t="shared" si="43"/>
        <v>1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13</v>
      </c>
      <c r="D317" s="9">
        <v>9</v>
      </c>
      <c r="E317" s="10">
        <f t="shared" si="40"/>
        <v>3.937007874015748E-3</v>
      </c>
      <c r="F317" s="10">
        <f t="shared" si="41"/>
        <v>2.9663810151615028E-3</v>
      </c>
      <c r="G317" s="10">
        <f t="shared" si="43"/>
        <v>-0.30769230769230771</v>
      </c>
      <c r="H317" s="16">
        <f t="shared" si="42"/>
        <v>-1.2113870381586917E-3</v>
      </c>
    </row>
    <row r="318" spans="1:8" x14ac:dyDescent="0.2">
      <c r="A318" s="8"/>
      <c r="B318" s="34" t="s">
        <v>302</v>
      </c>
      <c r="C318" s="31">
        <v>1</v>
      </c>
      <c r="D318" s="9">
        <v>0</v>
      </c>
      <c r="E318" s="10">
        <f t="shared" si="40"/>
        <v>3.0284675953967292E-4</v>
      </c>
      <c r="F318" s="10" t="str">
        <f t="shared" si="41"/>
        <v/>
      </c>
      <c r="G318" s="10">
        <f t="shared" si="43"/>
        <v>-1</v>
      </c>
      <c r="H318" s="16">
        <f t="shared" si="42"/>
        <v>-3.0284675953967292E-4</v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14</v>
      </c>
      <c r="D320" s="9">
        <v>8</v>
      </c>
      <c r="E320" s="10">
        <f t="shared" si="40"/>
        <v>4.2398546335554212E-3</v>
      </c>
      <c r="F320" s="10">
        <f t="shared" si="41"/>
        <v>2.6367831245880024E-3</v>
      </c>
      <c r="G320" s="10">
        <f t="shared" si="43"/>
        <v>-0.42857142857142855</v>
      </c>
      <c r="H320" s="16">
        <f t="shared" si="42"/>
        <v>-1.8170805572380376E-3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1</v>
      </c>
      <c r="E322" s="10" t="str">
        <f t="shared" si="40"/>
        <v/>
      </c>
      <c r="F322" s="10">
        <f t="shared" si="41"/>
        <v>3.295978905735003E-4</v>
      </c>
      <c r="G322" s="10">
        <f t="shared" si="43"/>
        <v>1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2</v>
      </c>
      <c r="D324" s="9">
        <v>0</v>
      </c>
      <c r="E324" s="10">
        <f t="shared" si="40"/>
        <v>6.0569351907934583E-4</v>
      </c>
      <c r="F324" s="10" t="str">
        <f t="shared" si="41"/>
        <v/>
      </c>
      <c r="G324" s="10">
        <f t="shared" si="43"/>
        <v>-1</v>
      </c>
      <c r="H324" s="16">
        <f t="shared" si="42"/>
        <v>-6.0569351907934583E-4</v>
      </c>
    </row>
    <row r="325" spans="1:8" x14ac:dyDescent="0.2">
      <c r="A325" s="8"/>
      <c r="B325" s="34" t="s">
        <v>309</v>
      </c>
      <c r="C325" s="31">
        <v>18</v>
      </c>
      <c r="D325" s="9">
        <v>8</v>
      </c>
      <c r="E325" s="10">
        <f t="shared" si="40"/>
        <v>5.4512416717141131E-3</v>
      </c>
      <c r="F325" s="10">
        <f t="shared" si="41"/>
        <v>2.6367831245880024E-3</v>
      </c>
      <c r="G325" s="10">
        <f t="shared" si="43"/>
        <v>-0.55555555555555558</v>
      </c>
      <c r="H325" s="16">
        <f t="shared" si="42"/>
        <v>-3.0284675953967297E-3</v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5</v>
      </c>
      <c r="E327" s="10" t="str">
        <f t="shared" si="40"/>
        <v/>
      </c>
      <c r="F327" s="10">
        <f t="shared" si="41"/>
        <v>1.6479894528675016E-3</v>
      </c>
      <c r="G327" s="10">
        <f t="shared" si="43"/>
        <v>1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36</v>
      </c>
      <c r="D329" s="9">
        <v>20</v>
      </c>
      <c r="E329" s="10">
        <f t="shared" si="40"/>
        <v>1.0902483343428226E-2</v>
      </c>
      <c r="F329" s="10">
        <f t="shared" si="41"/>
        <v>6.5919578114700065E-3</v>
      </c>
      <c r="G329" s="10">
        <f t="shared" si="43"/>
        <v>-0.44444444444444442</v>
      </c>
      <c r="H329" s="16">
        <f t="shared" si="42"/>
        <v>-4.8455481526347667E-3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68</v>
      </c>
      <c r="D331" s="9">
        <v>59</v>
      </c>
      <c r="E331" s="10">
        <f t="shared" si="40"/>
        <v>2.0593579648697759E-2</v>
      </c>
      <c r="F331" s="10">
        <f t="shared" si="41"/>
        <v>1.944627554383652E-2</v>
      </c>
      <c r="G331" s="10">
        <f t="shared" si="43"/>
        <v>-0.13235294117647059</v>
      </c>
      <c r="H331" s="16">
        <f t="shared" si="42"/>
        <v>-2.7256208358570565E-3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16</v>
      </c>
      <c r="D333" s="9">
        <v>4</v>
      </c>
      <c r="E333" s="10">
        <f t="shared" si="40"/>
        <v>4.8455481526347667E-3</v>
      </c>
      <c r="F333" s="10">
        <f t="shared" si="41"/>
        <v>1.3183915622940012E-3</v>
      </c>
      <c r="G333" s="10">
        <f t="shared" si="43"/>
        <v>-0.75</v>
      </c>
      <c r="H333" s="16">
        <f t="shared" si="42"/>
        <v>-3.6341611144760748E-3</v>
      </c>
    </row>
    <row r="334" spans="1:8" x14ac:dyDescent="0.2">
      <c r="A334" s="8"/>
      <c r="B334" s="34" t="s">
        <v>318</v>
      </c>
      <c r="C334" s="31">
        <v>1</v>
      </c>
      <c r="D334" s="9">
        <v>0</v>
      </c>
      <c r="E334" s="10">
        <f t="shared" si="40"/>
        <v>3.0284675953967292E-4</v>
      </c>
      <c r="F334" s="10" t="str">
        <f t="shared" si="41"/>
        <v/>
      </c>
      <c r="G334" s="10">
        <f t="shared" si="43"/>
        <v>-1</v>
      </c>
      <c r="H334" s="16">
        <f t="shared" si="42"/>
        <v>-3.0284675953967292E-4</v>
      </c>
    </row>
    <row r="335" spans="1:8" ht="25.5" x14ac:dyDescent="0.2">
      <c r="A335" s="8"/>
      <c r="B335" s="34" t="s">
        <v>319</v>
      </c>
      <c r="C335" s="31">
        <v>1</v>
      </c>
      <c r="D335" s="9">
        <v>2</v>
      </c>
      <c r="E335" s="10">
        <f t="shared" si="40"/>
        <v>3.0284675953967292E-4</v>
      </c>
      <c r="F335" s="10">
        <f t="shared" si="41"/>
        <v>6.5919578114700061E-4</v>
      </c>
      <c r="G335" s="10">
        <f t="shared" si="43"/>
        <v>1</v>
      </c>
      <c r="H335" s="16">
        <f t="shared" si="42"/>
        <v>3.0284675953967292E-4</v>
      </c>
    </row>
    <row r="336" spans="1:8" ht="25.5" x14ac:dyDescent="0.2">
      <c r="A336" s="8"/>
      <c r="B336" s="34" t="s">
        <v>320</v>
      </c>
      <c r="C336" s="31">
        <v>12</v>
      </c>
      <c r="D336" s="9">
        <v>9</v>
      </c>
      <c r="E336" s="10">
        <f t="shared" si="40"/>
        <v>3.6341611144760752E-3</v>
      </c>
      <c r="F336" s="10">
        <f t="shared" si="41"/>
        <v>2.9663810151615028E-3</v>
      </c>
      <c r="G336" s="10">
        <f t="shared" si="43"/>
        <v>-0.25</v>
      </c>
      <c r="H336" s="16">
        <f t="shared" si="42"/>
        <v>-9.0854027861901881E-4</v>
      </c>
    </row>
    <row r="337" spans="1:8" ht="25.5" x14ac:dyDescent="0.2">
      <c r="A337" s="8"/>
      <c r="B337" s="34" t="s">
        <v>321</v>
      </c>
      <c r="C337" s="31">
        <v>10</v>
      </c>
      <c r="D337" s="9">
        <v>9</v>
      </c>
      <c r="E337" s="10">
        <f t="shared" si="40"/>
        <v>3.0284675953967293E-3</v>
      </c>
      <c r="F337" s="10">
        <f t="shared" si="41"/>
        <v>2.9663810151615028E-3</v>
      </c>
      <c r="G337" s="10">
        <f t="shared" si="43"/>
        <v>-0.1</v>
      </c>
      <c r="H337" s="16">
        <f t="shared" si="42"/>
        <v>-3.0284675953967297E-4</v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10</v>
      </c>
      <c r="D339" s="9">
        <v>0</v>
      </c>
      <c r="E339" s="10">
        <f t="shared" si="40"/>
        <v>3.0284675953967293E-3</v>
      </c>
      <c r="F339" s="10" t="str">
        <f t="shared" si="41"/>
        <v/>
      </c>
      <c r="G339" s="10">
        <f t="shared" si="43"/>
        <v>-1</v>
      </c>
      <c r="H339" s="16">
        <f t="shared" si="42"/>
        <v>-3.0284675953967293E-3</v>
      </c>
    </row>
    <row r="340" spans="1:8" ht="25.5" x14ac:dyDescent="0.2">
      <c r="A340" s="8"/>
      <c r="B340" s="34" t="s">
        <v>324</v>
      </c>
      <c r="C340" s="31">
        <v>82</v>
      </c>
      <c r="D340" s="9">
        <v>61</v>
      </c>
      <c r="E340" s="10">
        <f t="shared" si="40"/>
        <v>2.4833434282253181E-2</v>
      </c>
      <c r="F340" s="10">
        <f t="shared" si="41"/>
        <v>2.0105471324983519E-2</v>
      </c>
      <c r="G340" s="10">
        <f t="shared" si="43"/>
        <v>-0.25609756097560976</v>
      </c>
      <c r="H340" s="16">
        <f t="shared" si="42"/>
        <v>-6.3597819503331317E-3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2</v>
      </c>
      <c r="E343" s="10" t="str">
        <f t="shared" si="44"/>
        <v/>
      </c>
      <c r="F343" s="10">
        <f t="shared" si="45"/>
        <v>6.5919578114700061E-4</v>
      </c>
      <c r="G343" s="10">
        <f t="shared" si="47"/>
        <v>1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6</v>
      </c>
      <c r="D345" s="9">
        <v>4</v>
      </c>
      <c r="E345" s="10">
        <f t="shared" si="44"/>
        <v>1.8170805572380376E-3</v>
      </c>
      <c r="F345" s="10">
        <f t="shared" si="45"/>
        <v>1.3183915622940012E-3</v>
      </c>
      <c r="G345" s="10">
        <f t="shared" si="47"/>
        <v>-0.33333333333333331</v>
      </c>
      <c r="H345" s="16">
        <f t="shared" si="46"/>
        <v>-6.0569351907934583E-4</v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3</v>
      </c>
      <c r="D347" s="9">
        <v>19</v>
      </c>
      <c r="E347" s="10">
        <f t="shared" si="44"/>
        <v>9.0854027861901881E-4</v>
      </c>
      <c r="F347" s="10">
        <f t="shared" si="45"/>
        <v>6.2623599208965061E-3</v>
      </c>
      <c r="G347" s="10">
        <f t="shared" si="47"/>
        <v>5.333333333333333</v>
      </c>
      <c r="H347" s="16">
        <f t="shared" si="46"/>
        <v>4.8455481526347667E-3</v>
      </c>
    </row>
    <row r="348" spans="1:8" ht="25.5" x14ac:dyDescent="0.2">
      <c r="A348" s="8"/>
      <c r="B348" s="34" t="s">
        <v>332</v>
      </c>
      <c r="C348" s="31">
        <v>1</v>
      </c>
      <c r="D348" s="9">
        <v>11</v>
      </c>
      <c r="E348" s="10">
        <f t="shared" si="44"/>
        <v>3.0284675953967292E-4</v>
      </c>
      <c r="F348" s="10">
        <f t="shared" si="45"/>
        <v>3.6255767963085037E-3</v>
      </c>
      <c r="G348" s="10">
        <f t="shared" si="47"/>
        <v>10</v>
      </c>
      <c r="H348" s="16">
        <f t="shared" si="46"/>
        <v>3.0284675953967293E-3</v>
      </c>
    </row>
    <row r="349" spans="1:8" x14ac:dyDescent="0.2">
      <c r="A349" s="8"/>
      <c r="B349" s="34" t="s">
        <v>333</v>
      </c>
      <c r="C349" s="31">
        <v>8</v>
      </c>
      <c r="D349" s="9">
        <v>55</v>
      </c>
      <c r="E349" s="10">
        <f t="shared" si="44"/>
        <v>2.4227740763173833E-3</v>
      </c>
      <c r="F349" s="10">
        <f t="shared" si="45"/>
        <v>1.8127883981542518E-2</v>
      </c>
      <c r="G349" s="10">
        <f t="shared" si="47"/>
        <v>5.875</v>
      </c>
      <c r="H349" s="16">
        <f t="shared" si="46"/>
        <v>1.4233797698364628E-2</v>
      </c>
    </row>
    <row r="350" spans="1:8" ht="25.5" x14ac:dyDescent="0.2">
      <c r="A350" s="8"/>
      <c r="B350" s="34" t="s">
        <v>334</v>
      </c>
      <c r="C350" s="31">
        <v>4</v>
      </c>
      <c r="D350" s="9">
        <v>0</v>
      </c>
      <c r="E350" s="10">
        <f t="shared" si="44"/>
        <v>1.2113870381586917E-3</v>
      </c>
      <c r="F350" s="10" t="str">
        <f t="shared" si="45"/>
        <v/>
      </c>
      <c r="G350" s="10">
        <f t="shared" si="47"/>
        <v>-1</v>
      </c>
      <c r="H350" s="16">
        <f t="shared" si="46"/>
        <v>-1.2113870381586917E-3</v>
      </c>
    </row>
    <row r="351" spans="1:8" x14ac:dyDescent="0.2">
      <c r="A351" s="8"/>
      <c r="B351" s="34" t="s">
        <v>335</v>
      </c>
      <c r="C351" s="31">
        <v>0</v>
      </c>
      <c r="D351" s="9">
        <v>4</v>
      </c>
      <c r="E351" s="10" t="str">
        <f t="shared" si="44"/>
        <v/>
      </c>
      <c r="F351" s="10">
        <f t="shared" si="45"/>
        <v>1.3183915622940012E-3</v>
      </c>
      <c r="G351" s="10">
        <f t="shared" si="47"/>
        <v>1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6</v>
      </c>
      <c r="D353" s="9">
        <v>0</v>
      </c>
      <c r="E353" s="10">
        <f t="shared" si="44"/>
        <v>1.8170805572380376E-3</v>
      </c>
      <c r="F353" s="10" t="str">
        <f t="shared" si="45"/>
        <v/>
      </c>
      <c r="G353" s="10">
        <f t="shared" si="47"/>
        <v>-1</v>
      </c>
      <c r="H353" s="16">
        <f t="shared" si="46"/>
        <v>-1.8170805572380376E-3</v>
      </c>
    </row>
    <row r="354" spans="1:8" x14ac:dyDescent="0.2">
      <c r="A354" s="8"/>
      <c r="B354" s="34" t="s">
        <v>338</v>
      </c>
      <c r="C354" s="31">
        <v>33</v>
      </c>
      <c r="D354" s="9">
        <v>12</v>
      </c>
      <c r="E354" s="10">
        <f t="shared" si="44"/>
        <v>9.9939430648092065E-3</v>
      </c>
      <c r="F354" s="10">
        <f t="shared" si="45"/>
        <v>3.9551746868820041E-3</v>
      </c>
      <c r="G354" s="10">
        <f t="shared" si="47"/>
        <v>-0.63636363636363635</v>
      </c>
      <c r="H354" s="16">
        <f t="shared" si="46"/>
        <v>-6.3597819503331317E-3</v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8</v>
      </c>
      <c r="D356" s="17">
        <v>2</v>
      </c>
      <c r="E356" s="18">
        <f t="shared" si="44"/>
        <v>2.4227740763173833E-3</v>
      </c>
      <c r="F356" s="18">
        <f t="shared" si="45"/>
        <v>6.5919578114700061E-4</v>
      </c>
      <c r="G356" s="18">
        <f t="shared" si="47"/>
        <v>-0.75</v>
      </c>
      <c r="H356" s="19">
        <f t="shared" si="46"/>
        <v>-1.8170805572380374E-3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14065</v>
      </c>
      <c r="D362" s="30">
        <f>SUM(D363:D595)</f>
        <v>12324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-0.12378243867756843</v>
      </c>
      <c r="H362" s="40">
        <f t="shared" ref="H362:H425" si="50">+IF(OR(AND(E362=""),(G362="")),"",E362*G362)</f>
        <v>-0.12378243867756843</v>
      </c>
    </row>
    <row r="363" spans="1:8" x14ac:dyDescent="0.2">
      <c r="A363" s="8"/>
      <c r="B363" s="33" t="s">
        <v>341</v>
      </c>
      <c r="C363" s="39">
        <v>108</v>
      </c>
      <c r="D363" s="36">
        <v>86</v>
      </c>
      <c r="E363" s="37">
        <f t="shared" si="48"/>
        <v>7.6786349093494492E-3</v>
      </c>
      <c r="F363" s="37">
        <f t="shared" si="49"/>
        <v>6.9782538136968515E-3</v>
      </c>
      <c r="G363" s="37">
        <f t="shared" ref="G363:G426" si="51">+IF(AND(C363=0,D363=0)," ",IF(C363=0,1,IF(D363=0,-1,(D363-C363)/C363)))</f>
        <v>-0.20370370370370369</v>
      </c>
      <c r="H363" s="38">
        <f t="shared" si="50"/>
        <v>-1.5641663704230359E-3</v>
      </c>
    </row>
    <row r="364" spans="1:8" x14ac:dyDescent="0.2">
      <c r="A364" s="8"/>
      <c r="B364" s="34" t="s">
        <v>342</v>
      </c>
      <c r="C364" s="31">
        <v>40</v>
      </c>
      <c r="D364" s="9">
        <v>20</v>
      </c>
      <c r="E364" s="10">
        <f t="shared" si="48"/>
        <v>2.8439388553146107E-3</v>
      </c>
      <c r="F364" s="10">
        <f t="shared" si="49"/>
        <v>1.6228497241155468E-3</v>
      </c>
      <c r="G364" s="10">
        <f t="shared" si="51"/>
        <v>-0.5</v>
      </c>
      <c r="H364" s="16">
        <f t="shared" si="50"/>
        <v>-1.4219694276573053E-3</v>
      </c>
    </row>
    <row r="365" spans="1:8" x14ac:dyDescent="0.2">
      <c r="A365" s="8"/>
      <c r="B365" s="34" t="s">
        <v>343</v>
      </c>
      <c r="C365" s="31">
        <v>17</v>
      </c>
      <c r="D365" s="9">
        <v>19</v>
      </c>
      <c r="E365" s="10">
        <f t="shared" si="48"/>
        <v>1.2086740135087096E-3</v>
      </c>
      <c r="F365" s="10">
        <f t="shared" si="49"/>
        <v>1.5417072379097696E-3</v>
      </c>
      <c r="G365" s="10">
        <f t="shared" si="51"/>
        <v>0.11764705882352941</v>
      </c>
      <c r="H365" s="16">
        <f t="shared" si="50"/>
        <v>1.4219694276573053E-4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582</v>
      </c>
      <c r="D368" s="9">
        <v>725</v>
      </c>
      <c r="E368" s="10">
        <f t="shared" si="48"/>
        <v>4.1379310344827586E-2</v>
      </c>
      <c r="F368" s="10">
        <f t="shared" si="49"/>
        <v>5.8828302499188578E-2</v>
      </c>
      <c r="G368" s="10">
        <f t="shared" si="51"/>
        <v>0.24570446735395188</v>
      </c>
      <c r="H368" s="16">
        <f t="shared" si="50"/>
        <v>1.0167081407749733E-2</v>
      </c>
    </row>
    <row r="369" spans="1:8" x14ac:dyDescent="0.2">
      <c r="A369" s="8"/>
      <c r="B369" s="34" t="s">
        <v>347</v>
      </c>
      <c r="C369" s="31">
        <v>14</v>
      </c>
      <c r="D369" s="9">
        <v>12</v>
      </c>
      <c r="E369" s="10">
        <f t="shared" si="48"/>
        <v>9.9537859936011373E-4</v>
      </c>
      <c r="F369" s="10">
        <f t="shared" si="49"/>
        <v>9.7370983446932818E-4</v>
      </c>
      <c r="G369" s="10">
        <f t="shared" si="51"/>
        <v>-0.14285714285714285</v>
      </c>
      <c r="H369" s="16">
        <f t="shared" si="50"/>
        <v>-1.4219694276573053E-4</v>
      </c>
    </row>
    <row r="370" spans="1:8" x14ac:dyDescent="0.2">
      <c r="A370" s="8"/>
      <c r="B370" s="34" t="s">
        <v>348</v>
      </c>
      <c r="C370" s="31">
        <v>19</v>
      </c>
      <c r="D370" s="9">
        <v>13</v>
      </c>
      <c r="E370" s="10">
        <f t="shared" si="48"/>
        <v>1.3508709562744402E-3</v>
      </c>
      <c r="F370" s="10">
        <f t="shared" si="49"/>
        <v>1.0548523206751054E-3</v>
      </c>
      <c r="G370" s="10">
        <f t="shared" si="51"/>
        <v>-0.31578947368421051</v>
      </c>
      <c r="H370" s="16">
        <f t="shared" si="50"/>
        <v>-4.265908282971916E-4</v>
      </c>
    </row>
    <row r="371" spans="1:8" x14ac:dyDescent="0.2">
      <c r="A371" s="8"/>
      <c r="B371" s="34" t="s">
        <v>349</v>
      </c>
      <c r="C371" s="31">
        <v>50</v>
      </c>
      <c r="D371" s="9">
        <v>47</v>
      </c>
      <c r="E371" s="10">
        <f t="shared" si="48"/>
        <v>3.5549235691432635E-3</v>
      </c>
      <c r="F371" s="10">
        <f t="shared" si="49"/>
        <v>3.813696851671535E-3</v>
      </c>
      <c r="G371" s="10">
        <f t="shared" si="51"/>
        <v>-0.06</v>
      </c>
      <c r="H371" s="16">
        <f t="shared" si="50"/>
        <v>-2.132954141485958E-4</v>
      </c>
    </row>
    <row r="372" spans="1:8" x14ac:dyDescent="0.2">
      <c r="A372" s="8"/>
      <c r="B372" s="34" t="s">
        <v>350</v>
      </c>
      <c r="C372" s="31">
        <v>33</v>
      </c>
      <c r="D372" s="9">
        <v>44</v>
      </c>
      <c r="E372" s="10">
        <f t="shared" si="48"/>
        <v>2.3462495556345539E-3</v>
      </c>
      <c r="F372" s="10">
        <f t="shared" si="49"/>
        <v>3.5702693930542034E-3</v>
      </c>
      <c r="G372" s="10">
        <f t="shared" si="51"/>
        <v>0.33333333333333331</v>
      </c>
      <c r="H372" s="16">
        <f t="shared" si="50"/>
        <v>7.8208318521151793E-4</v>
      </c>
    </row>
    <row r="373" spans="1:8" x14ac:dyDescent="0.2">
      <c r="A373" s="8"/>
      <c r="B373" s="34" t="s">
        <v>351</v>
      </c>
      <c r="C373" s="31">
        <v>5</v>
      </c>
      <c r="D373" s="9">
        <v>0</v>
      </c>
      <c r="E373" s="10">
        <f t="shared" si="48"/>
        <v>3.5549235691432633E-4</v>
      </c>
      <c r="F373" s="10" t="str">
        <f t="shared" si="49"/>
        <v/>
      </c>
      <c r="G373" s="10">
        <f t="shared" si="51"/>
        <v>-1</v>
      </c>
      <c r="H373" s="16">
        <f t="shared" si="50"/>
        <v>-3.5549235691432633E-4</v>
      </c>
    </row>
    <row r="374" spans="1:8" x14ac:dyDescent="0.2">
      <c r="A374" s="8"/>
      <c r="B374" s="34" t="s">
        <v>352</v>
      </c>
      <c r="C374" s="31">
        <v>333</v>
      </c>
      <c r="D374" s="9">
        <v>330</v>
      </c>
      <c r="E374" s="10">
        <f t="shared" si="48"/>
        <v>2.3675790970494135E-2</v>
      </c>
      <c r="F374" s="10">
        <f t="shared" si="49"/>
        <v>2.6777020447906523E-2</v>
      </c>
      <c r="G374" s="10">
        <f t="shared" si="51"/>
        <v>-9.0090090090090089E-3</v>
      </c>
      <c r="H374" s="16">
        <f t="shared" si="50"/>
        <v>-2.132954141485958E-4</v>
      </c>
    </row>
    <row r="375" spans="1:8" x14ac:dyDescent="0.2">
      <c r="A375" s="8"/>
      <c r="B375" s="34" t="s">
        <v>353</v>
      </c>
      <c r="C375" s="31">
        <v>83</v>
      </c>
      <c r="D375" s="9">
        <v>26</v>
      </c>
      <c r="E375" s="10">
        <f t="shared" si="48"/>
        <v>5.9011731247778174E-3</v>
      </c>
      <c r="F375" s="10">
        <f t="shared" si="49"/>
        <v>2.1097046413502108E-3</v>
      </c>
      <c r="G375" s="10">
        <f t="shared" si="51"/>
        <v>-0.68674698795180722</v>
      </c>
      <c r="H375" s="16">
        <f t="shared" si="50"/>
        <v>-4.0526128688233203E-3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32</v>
      </c>
      <c r="D377" s="9">
        <v>64</v>
      </c>
      <c r="E377" s="10">
        <f t="shared" si="48"/>
        <v>2.2751510842516885E-3</v>
      </c>
      <c r="F377" s="10">
        <f t="shared" si="49"/>
        <v>5.19311911716975E-3</v>
      </c>
      <c r="G377" s="10">
        <f t="shared" si="51"/>
        <v>1</v>
      </c>
      <c r="H377" s="16">
        <f t="shared" si="50"/>
        <v>2.2751510842516885E-3</v>
      </c>
    </row>
    <row r="378" spans="1:8" x14ac:dyDescent="0.2">
      <c r="A378" s="8"/>
      <c r="B378" s="34" t="s">
        <v>356</v>
      </c>
      <c r="C378" s="31">
        <v>23</v>
      </c>
      <c r="D378" s="9">
        <v>10</v>
      </c>
      <c r="E378" s="10">
        <f t="shared" si="48"/>
        <v>1.6352648418059012E-3</v>
      </c>
      <c r="F378" s="10">
        <f t="shared" si="49"/>
        <v>8.1142486205777341E-4</v>
      </c>
      <c r="G378" s="10">
        <f t="shared" si="51"/>
        <v>-0.56521739130434778</v>
      </c>
      <c r="H378" s="16">
        <f t="shared" si="50"/>
        <v>-9.2428012797724846E-4</v>
      </c>
    </row>
    <row r="379" spans="1:8" x14ac:dyDescent="0.2">
      <c r="A379" s="8"/>
      <c r="B379" s="34" t="s">
        <v>357</v>
      </c>
      <c r="C379" s="31">
        <v>70</v>
      </c>
      <c r="D379" s="9">
        <v>15</v>
      </c>
      <c r="E379" s="10">
        <f t="shared" si="48"/>
        <v>4.9768929968005684E-3</v>
      </c>
      <c r="F379" s="10">
        <f t="shared" si="49"/>
        <v>1.2171372930866603E-3</v>
      </c>
      <c r="G379" s="10">
        <f t="shared" si="51"/>
        <v>-0.7857142857142857</v>
      </c>
      <c r="H379" s="16">
        <f t="shared" si="50"/>
        <v>-3.9104159260575895E-3</v>
      </c>
    </row>
    <row r="380" spans="1:8" x14ac:dyDescent="0.2">
      <c r="A380" s="8"/>
      <c r="B380" s="34" t="s">
        <v>358</v>
      </c>
      <c r="C380" s="31">
        <v>1</v>
      </c>
      <c r="D380" s="9">
        <v>3</v>
      </c>
      <c r="E380" s="10">
        <f t="shared" si="48"/>
        <v>7.1098471382865266E-5</v>
      </c>
      <c r="F380" s="10">
        <f t="shared" si="49"/>
        <v>2.4342745861733204E-4</v>
      </c>
      <c r="G380" s="10">
        <f t="shared" si="51"/>
        <v>2</v>
      </c>
      <c r="H380" s="16">
        <f t="shared" si="50"/>
        <v>1.4219694276573053E-4</v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812</v>
      </c>
      <c r="D382" s="9">
        <v>908</v>
      </c>
      <c r="E382" s="10">
        <f t="shared" si="48"/>
        <v>5.7731958762886601E-2</v>
      </c>
      <c r="F382" s="10">
        <f t="shared" si="49"/>
        <v>7.3677377474845832E-2</v>
      </c>
      <c r="G382" s="10">
        <f t="shared" si="51"/>
        <v>0.11822660098522167</v>
      </c>
      <c r="H382" s="16">
        <f t="shared" si="50"/>
        <v>6.8254532527550656E-3</v>
      </c>
    </row>
    <row r="383" spans="1:8" x14ac:dyDescent="0.2">
      <c r="A383" s="8"/>
      <c r="B383" s="34" t="s">
        <v>361</v>
      </c>
      <c r="C383" s="31">
        <v>5</v>
      </c>
      <c r="D383" s="9">
        <v>210</v>
      </c>
      <c r="E383" s="10">
        <f t="shared" si="48"/>
        <v>3.5549235691432633E-4</v>
      </c>
      <c r="F383" s="10">
        <f t="shared" si="49"/>
        <v>1.7039922103213243E-2</v>
      </c>
      <c r="G383" s="10">
        <f t="shared" si="51"/>
        <v>41</v>
      </c>
      <c r="H383" s="16">
        <f t="shared" si="50"/>
        <v>1.4575186633487379E-2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105</v>
      </c>
      <c r="D385" s="9">
        <v>80</v>
      </c>
      <c r="E385" s="10">
        <f t="shared" si="48"/>
        <v>7.4653394952008531E-3</v>
      </c>
      <c r="F385" s="10">
        <f t="shared" si="49"/>
        <v>6.4913988964621873E-3</v>
      </c>
      <c r="G385" s="10">
        <f t="shared" si="51"/>
        <v>-0.23809523809523808</v>
      </c>
      <c r="H385" s="16">
        <f t="shared" si="50"/>
        <v>-1.7774617845716315E-3</v>
      </c>
    </row>
    <row r="386" spans="1:8" x14ac:dyDescent="0.2">
      <c r="A386" s="8"/>
      <c r="B386" s="34" t="s">
        <v>364</v>
      </c>
      <c r="C386" s="31">
        <v>859</v>
      </c>
      <c r="D386" s="9">
        <v>833</v>
      </c>
      <c r="E386" s="10">
        <f t="shared" si="48"/>
        <v>6.1073586917881263E-2</v>
      </c>
      <c r="F386" s="10">
        <f t="shared" si="49"/>
        <v>6.7591691009412522E-2</v>
      </c>
      <c r="G386" s="10">
        <f t="shared" si="51"/>
        <v>-3.0267753201396973E-2</v>
      </c>
      <c r="H386" s="16">
        <f t="shared" si="50"/>
        <v>-1.8485602559544969E-3</v>
      </c>
    </row>
    <row r="387" spans="1:8" x14ac:dyDescent="0.2">
      <c r="A387" s="8"/>
      <c r="B387" s="34" t="s">
        <v>365</v>
      </c>
      <c r="C387" s="31">
        <v>88</v>
      </c>
      <c r="D387" s="9">
        <v>101</v>
      </c>
      <c r="E387" s="10">
        <f t="shared" si="48"/>
        <v>6.2566654816921434E-3</v>
      </c>
      <c r="F387" s="10">
        <f t="shared" si="49"/>
        <v>8.1953911067835124E-3</v>
      </c>
      <c r="G387" s="10">
        <f t="shared" si="51"/>
        <v>0.14772727272727273</v>
      </c>
      <c r="H387" s="16">
        <f t="shared" si="50"/>
        <v>9.2428012797724846E-4</v>
      </c>
    </row>
    <row r="388" spans="1:8" x14ac:dyDescent="0.2">
      <c r="A388" s="8"/>
      <c r="B388" s="34" t="s">
        <v>366</v>
      </c>
      <c r="C388" s="31">
        <v>17</v>
      </c>
      <c r="D388" s="9">
        <v>9</v>
      </c>
      <c r="E388" s="10">
        <f t="shared" si="48"/>
        <v>1.2086740135087096E-3</v>
      </c>
      <c r="F388" s="10">
        <f t="shared" si="49"/>
        <v>7.3028237585199608E-4</v>
      </c>
      <c r="G388" s="10">
        <f t="shared" si="51"/>
        <v>-0.47058823529411764</v>
      </c>
      <c r="H388" s="16">
        <f t="shared" si="50"/>
        <v>-5.6878777106292213E-4</v>
      </c>
    </row>
    <row r="389" spans="1:8" x14ac:dyDescent="0.2">
      <c r="A389" s="8"/>
      <c r="B389" s="34" t="s">
        <v>367</v>
      </c>
      <c r="C389" s="31">
        <v>7</v>
      </c>
      <c r="D389" s="9">
        <v>6</v>
      </c>
      <c r="E389" s="10">
        <f t="shared" si="48"/>
        <v>4.9768929968005686E-4</v>
      </c>
      <c r="F389" s="10">
        <f t="shared" si="49"/>
        <v>4.8685491723466409E-4</v>
      </c>
      <c r="G389" s="10">
        <f t="shared" si="51"/>
        <v>-0.14285714285714285</v>
      </c>
      <c r="H389" s="16">
        <f t="shared" si="50"/>
        <v>-7.1098471382865266E-5</v>
      </c>
    </row>
    <row r="390" spans="1:8" x14ac:dyDescent="0.2">
      <c r="A390" s="8"/>
      <c r="B390" s="34" t="s">
        <v>368</v>
      </c>
      <c r="C390" s="31">
        <v>1</v>
      </c>
      <c r="D390" s="9">
        <v>1</v>
      </c>
      <c r="E390" s="10">
        <f t="shared" si="48"/>
        <v>7.1098471382865266E-5</v>
      </c>
      <c r="F390" s="10">
        <f t="shared" si="49"/>
        <v>8.1142486205777343E-5</v>
      </c>
      <c r="G390" s="10">
        <f t="shared" si="51"/>
        <v>0</v>
      </c>
      <c r="H390" s="16">
        <f t="shared" si="50"/>
        <v>0</v>
      </c>
    </row>
    <row r="391" spans="1:8" x14ac:dyDescent="0.2">
      <c r="A391" s="8"/>
      <c r="B391" s="34" t="s">
        <v>369</v>
      </c>
      <c r="C391" s="31">
        <v>4</v>
      </c>
      <c r="D391" s="9">
        <v>5</v>
      </c>
      <c r="E391" s="10">
        <f t="shared" si="48"/>
        <v>2.8439388553146107E-4</v>
      </c>
      <c r="F391" s="10">
        <f t="shared" si="49"/>
        <v>4.057124310288867E-4</v>
      </c>
      <c r="G391" s="10">
        <f t="shared" si="51"/>
        <v>0.25</v>
      </c>
      <c r="H391" s="16">
        <f t="shared" si="50"/>
        <v>7.1098471382865266E-5</v>
      </c>
    </row>
    <row r="392" spans="1:8" x14ac:dyDescent="0.2">
      <c r="A392" s="8"/>
      <c r="B392" s="34" t="s">
        <v>370</v>
      </c>
      <c r="C392" s="31">
        <v>16</v>
      </c>
      <c r="D392" s="9">
        <v>29</v>
      </c>
      <c r="E392" s="10">
        <f t="shared" si="48"/>
        <v>1.1375755421258443E-3</v>
      </c>
      <c r="F392" s="10">
        <f t="shared" si="49"/>
        <v>2.3531320999675429E-3</v>
      </c>
      <c r="G392" s="10">
        <f t="shared" si="51"/>
        <v>0.8125</v>
      </c>
      <c r="H392" s="16">
        <f t="shared" si="50"/>
        <v>9.2428012797724846E-4</v>
      </c>
    </row>
    <row r="393" spans="1:8" x14ac:dyDescent="0.2">
      <c r="A393" s="8"/>
      <c r="B393" s="34" t="s">
        <v>371</v>
      </c>
      <c r="C393" s="31">
        <v>90</v>
      </c>
      <c r="D393" s="9">
        <v>53</v>
      </c>
      <c r="E393" s="10">
        <f t="shared" si="48"/>
        <v>6.3988624244578742E-3</v>
      </c>
      <c r="F393" s="10">
        <f t="shared" si="49"/>
        <v>4.3005517689061997E-3</v>
      </c>
      <c r="G393" s="10">
        <f t="shared" si="51"/>
        <v>-0.41111111111111109</v>
      </c>
      <c r="H393" s="16">
        <f t="shared" si="50"/>
        <v>-2.630643441166015E-3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13</v>
      </c>
      <c r="D395" s="9">
        <v>9</v>
      </c>
      <c r="E395" s="10">
        <f t="shared" si="48"/>
        <v>9.2428012797724846E-4</v>
      </c>
      <c r="F395" s="10">
        <f t="shared" si="49"/>
        <v>7.3028237585199608E-4</v>
      </c>
      <c r="G395" s="10">
        <f t="shared" si="51"/>
        <v>-0.30769230769230771</v>
      </c>
      <c r="H395" s="16">
        <f t="shared" si="50"/>
        <v>-2.8439388553146107E-4</v>
      </c>
    </row>
    <row r="396" spans="1:8" ht="25.5" x14ac:dyDescent="0.2">
      <c r="A396" s="8"/>
      <c r="B396" s="34" t="s">
        <v>374</v>
      </c>
      <c r="C396" s="31">
        <v>53</v>
      </c>
      <c r="D396" s="9">
        <v>58</v>
      </c>
      <c r="E396" s="10">
        <f t="shared" si="48"/>
        <v>3.7682189832918592E-3</v>
      </c>
      <c r="F396" s="10">
        <f t="shared" si="49"/>
        <v>4.7062641999350858E-3</v>
      </c>
      <c r="G396" s="10">
        <f t="shared" si="51"/>
        <v>9.4339622641509441E-2</v>
      </c>
      <c r="H396" s="16">
        <f t="shared" si="50"/>
        <v>3.5549235691432639E-4</v>
      </c>
    </row>
    <row r="397" spans="1:8" x14ac:dyDescent="0.2">
      <c r="A397" s="8"/>
      <c r="B397" s="34" t="s">
        <v>375</v>
      </c>
      <c r="C397" s="31">
        <v>352</v>
      </c>
      <c r="D397" s="9">
        <v>240</v>
      </c>
      <c r="E397" s="10">
        <f t="shared" si="48"/>
        <v>2.5026661926768574E-2</v>
      </c>
      <c r="F397" s="10">
        <f t="shared" si="49"/>
        <v>1.9474196689386564E-2</v>
      </c>
      <c r="G397" s="10">
        <f t="shared" si="51"/>
        <v>-0.31818181818181818</v>
      </c>
      <c r="H397" s="16">
        <f t="shared" si="50"/>
        <v>-7.9630287948809098E-3</v>
      </c>
    </row>
    <row r="398" spans="1:8" x14ac:dyDescent="0.2">
      <c r="A398" s="8"/>
      <c r="B398" s="34" t="s">
        <v>376</v>
      </c>
      <c r="C398" s="31">
        <v>14</v>
      </c>
      <c r="D398" s="9">
        <v>25</v>
      </c>
      <c r="E398" s="10">
        <f t="shared" si="48"/>
        <v>9.9537859936011373E-4</v>
      </c>
      <c r="F398" s="10">
        <f t="shared" si="49"/>
        <v>2.0285621551444336E-3</v>
      </c>
      <c r="G398" s="10">
        <f t="shared" si="51"/>
        <v>0.7857142857142857</v>
      </c>
      <c r="H398" s="16">
        <f t="shared" si="50"/>
        <v>7.8208318521151793E-4</v>
      </c>
    </row>
    <row r="399" spans="1:8" x14ac:dyDescent="0.2">
      <c r="A399" s="8"/>
      <c r="B399" s="34" t="s">
        <v>377</v>
      </c>
      <c r="C399" s="31">
        <v>2</v>
      </c>
      <c r="D399" s="9">
        <v>24</v>
      </c>
      <c r="E399" s="10">
        <f t="shared" si="48"/>
        <v>1.4219694276573053E-4</v>
      </c>
      <c r="F399" s="10">
        <f t="shared" si="49"/>
        <v>1.9474196689386564E-3</v>
      </c>
      <c r="G399" s="10">
        <f t="shared" si="51"/>
        <v>11</v>
      </c>
      <c r="H399" s="16">
        <f t="shared" si="50"/>
        <v>1.5641663704230359E-3</v>
      </c>
    </row>
    <row r="400" spans="1:8" x14ac:dyDescent="0.2">
      <c r="A400" s="8"/>
      <c r="B400" s="34" t="s">
        <v>378</v>
      </c>
      <c r="C400" s="31">
        <v>10</v>
      </c>
      <c r="D400" s="9">
        <v>7</v>
      </c>
      <c r="E400" s="10">
        <f t="shared" si="48"/>
        <v>7.1098471382865266E-4</v>
      </c>
      <c r="F400" s="10">
        <f t="shared" si="49"/>
        <v>5.6799740344044142E-4</v>
      </c>
      <c r="G400" s="10">
        <f t="shared" si="51"/>
        <v>-0.3</v>
      </c>
      <c r="H400" s="16">
        <f t="shared" si="50"/>
        <v>-2.132954141485958E-4</v>
      </c>
    </row>
    <row r="401" spans="1:8" x14ac:dyDescent="0.2">
      <c r="A401" s="8"/>
      <c r="B401" s="34" t="s">
        <v>379</v>
      </c>
      <c r="C401" s="31">
        <v>36</v>
      </c>
      <c r="D401" s="9">
        <v>67</v>
      </c>
      <c r="E401" s="10">
        <f t="shared" si="48"/>
        <v>2.5595449697831496E-3</v>
      </c>
      <c r="F401" s="10">
        <f t="shared" si="49"/>
        <v>5.4365465757870825E-3</v>
      </c>
      <c r="G401" s="10">
        <f t="shared" si="51"/>
        <v>0.86111111111111116</v>
      </c>
      <c r="H401" s="16">
        <f t="shared" si="50"/>
        <v>2.2040526128688236E-3</v>
      </c>
    </row>
    <row r="402" spans="1:8" x14ac:dyDescent="0.2">
      <c r="A402" s="8"/>
      <c r="B402" s="34" t="s">
        <v>380</v>
      </c>
      <c r="C402" s="31">
        <v>3</v>
      </c>
      <c r="D402" s="9">
        <v>2</v>
      </c>
      <c r="E402" s="10">
        <f t="shared" si="48"/>
        <v>2.132954141485958E-4</v>
      </c>
      <c r="F402" s="10">
        <f t="shared" si="49"/>
        <v>1.6228497241155469E-4</v>
      </c>
      <c r="G402" s="10">
        <f t="shared" si="51"/>
        <v>-0.33333333333333331</v>
      </c>
      <c r="H402" s="16">
        <f t="shared" si="50"/>
        <v>-7.1098471382865266E-5</v>
      </c>
    </row>
    <row r="403" spans="1:8" x14ac:dyDescent="0.2">
      <c r="A403" s="8"/>
      <c r="B403" s="34" t="s">
        <v>381</v>
      </c>
      <c r="C403" s="31">
        <v>1</v>
      </c>
      <c r="D403" s="9">
        <v>2</v>
      </c>
      <c r="E403" s="10">
        <f t="shared" si="48"/>
        <v>7.1098471382865266E-5</v>
      </c>
      <c r="F403" s="10">
        <f t="shared" si="49"/>
        <v>1.6228497241155469E-4</v>
      </c>
      <c r="G403" s="10">
        <f t="shared" si="51"/>
        <v>1</v>
      </c>
      <c r="H403" s="16">
        <f t="shared" si="50"/>
        <v>7.1098471382865266E-5</v>
      </c>
    </row>
    <row r="404" spans="1:8" x14ac:dyDescent="0.2">
      <c r="A404" s="8"/>
      <c r="B404" s="34" t="s">
        <v>382</v>
      </c>
      <c r="C404" s="31">
        <v>99</v>
      </c>
      <c r="D404" s="9">
        <v>153</v>
      </c>
      <c r="E404" s="10">
        <f t="shared" si="48"/>
        <v>7.0387486669036617E-3</v>
      </c>
      <c r="F404" s="10">
        <f t="shared" si="49"/>
        <v>1.2414800389483933E-2</v>
      </c>
      <c r="G404" s="10">
        <f t="shared" si="51"/>
        <v>0.54545454545454541</v>
      </c>
      <c r="H404" s="16">
        <f t="shared" si="50"/>
        <v>3.8393174546747242E-3</v>
      </c>
    </row>
    <row r="405" spans="1:8" x14ac:dyDescent="0.2">
      <c r="A405" s="8"/>
      <c r="B405" s="34" t="s">
        <v>383</v>
      </c>
      <c r="C405" s="31">
        <v>0</v>
      </c>
      <c r="D405" s="9">
        <v>4</v>
      </c>
      <c r="E405" s="10" t="str">
        <f t="shared" si="48"/>
        <v/>
      </c>
      <c r="F405" s="10">
        <f t="shared" si="49"/>
        <v>3.2456994482310937E-4</v>
      </c>
      <c r="G405" s="10">
        <f t="shared" si="51"/>
        <v>1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3</v>
      </c>
      <c r="D407" s="9">
        <v>0</v>
      </c>
      <c r="E407" s="10">
        <f t="shared" si="48"/>
        <v>2.132954141485958E-4</v>
      </c>
      <c r="F407" s="10" t="str">
        <f t="shared" si="49"/>
        <v/>
      </c>
      <c r="G407" s="10">
        <f t="shared" si="51"/>
        <v>-1</v>
      </c>
      <c r="H407" s="16">
        <f t="shared" si="50"/>
        <v>-2.132954141485958E-4</v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1579</v>
      </c>
      <c r="D410" s="9">
        <v>1636</v>
      </c>
      <c r="E410" s="10">
        <f t="shared" si="48"/>
        <v>0.11226448631354426</v>
      </c>
      <c r="F410" s="10">
        <f t="shared" si="49"/>
        <v>0.13274910743265173</v>
      </c>
      <c r="G410" s="10">
        <f t="shared" si="51"/>
        <v>3.6098796706776438E-2</v>
      </c>
      <c r="H410" s="16">
        <f t="shared" si="50"/>
        <v>4.0526128688233203E-3</v>
      </c>
    </row>
    <row r="411" spans="1:8" x14ac:dyDescent="0.2">
      <c r="A411" s="8"/>
      <c r="B411" s="34" t="s">
        <v>389</v>
      </c>
      <c r="C411" s="31">
        <v>0</v>
      </c>
      <c r="D411" s="9">
        <v>20</v>
      </c>
      <c r="E411" s="10" t="str">
        <f t="shared" si="48"/>
        <v/>
      </c>
      <c r="F411" s="10">
        <f t="shared" si="49"/>
        <v>1.6228497241155468E-3</v>
      </c>
      <c r="G411" s="10">
        <f t="shared" si="51"/>
        <v>1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13</v>
      </c>
      <c r="D412" s="9">
        <v>1</v>
      </c>
      <c r="E412" s="10">
        <f t="shared" si="48"/>
        <v>9.2428012797724846E-4</v>
      </c>
      <c r="F412" s="10">
        <f t="shared" si="49"/>
        <v>8.1142486205777343E-5</v>
      </c>
      <c r="G412" s="10">
        <f t="shared" si="51"/>
        <v>-0.92307692307692313</v>
      </c>
      <c r="H412" s="16">
        <f t="shared" si="50"/>
        <v>-8.531816565943832E-4</v>
      </c>
    </row>
    <row r="413" spans="1:8" x14ac:dyDescent="0.2">
      <c r="A413" s="8"/>
      <c r="B413" s="34" t="s">
        <v>391</v>
      </c>
      <c r="C413" s="31">
        <v>201</v>
      </c>
      <c r="D413" s="9">
        <v>262</v>
      </c>
      <c r="E413" s="10">
        <f t="shared" si="48"/>
        <v>1.429079274795592E-2</v>
      </c>
      <c r="F413" s="10">
        <f t="shared" si="49"/>
        <v>2.1259331385913665E-2</v>
      </c>
      <c r="G413" s="10">
        <f t="shared" si="51"/>
        <v>0.30348258706467662</v>
      </c>
      <c r="H413" s="16">
        <f t="shared" si="50"/>
        <v>4.3370067543547818E-3</v>
      </c>
    </row>
    <row r="414" spans="1:8" x14ac:dyDescent="0.2">
      <c r="A414" s="8"/>
      <c r="B414" s="34" t="s">
        <v>392</v>
      </c>
      <c r="C414" s="31">
        <v>1503</v>
      </c>
      <c r="D414" s="9">
        <v>1246</v>
      </c>
      <c r="E414" s="10">
        <f t="shared" si="48"/>
        <v>0.1068610024884465</v>
      </c>
      <c r="F414" s="10">
        <f t="shared" si="49"/>
        <v>0.10110353781239857</v>
      </c>
      <c r="G414" s="10">
        <f t="shared" si="51"/>
        <v>-0.17099135063206919</v>
      </c>
      <c r="H414" s="16">
        <f t="shared" si="50"/>
        <v>-1.8272307145396374E-2</v>
      </c>
    </row>
    <row r="415" spans="1:8" x14ac:dyDescent="0.2">
      <c r="A415" s="8"/>
      <c r="B415" s="34" t="s">
        <v>393</v>
      </c>
      <c r="C415" s="31">
        <v>237</v>
      </c>
      <c r="D415" s="9">
        <v>220</v>
      </c>
      <c r="E415" s="10">
        <f t="shared" si="48"/>
        <v>1.685033771773907E-2</v>
      </c>
      <c r="F415" s="10">
        <f t="shared" si="49"/>
        <v>1.7851346965271016E-2</v>
      </c>
      <c r="G415" s="10">
        <f t="shared" si="51"/>
        <v>-7.1729957805907171E-2</v>
      </c>
      <c r="H415" s="16">
        <f t="shared" si="50"/>
        <v>-1.2086740135087096E-3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21</v>
      </c>
      <c r="D417" s="9">
        <v>32</v>
      </c>
      <c r="E417" s="10">
        <f t="shared" si="48"/>
        <v>1.4930678990401707E-3</v>
      </c>
      <c r="F417" s="10">
        <f t="shared" si="49"/>
        <v>2.596559558584875E-3</v>
      </c>
      <c r="G417" s="10">
        <f t="shared" si="51"/>
        <v>0.52380952380952384</v>
      </c>
      <c r="H417" s="16">
        <f t="shared" si="50"/>
        <v>7.8208318521151804E-4</v>
      </c>
    </row>
    <row r="418" spans="1:8" ht="25.5" x14ac:dyDescent="0.2">
      <c r="A418" s="8"/>
      <c r="B418" s="34" t="s">
        <v>396</v>
      </c>
      <c r="C418" s="31">
        <v>2</v>
      </c>
      <c r="D418" s="9">
        <v>2</v>
      </c>
      <c r="E418" s="10">
        <f t="shared" si="48"/>
        <v>1.4219694276573053E-4</v>
      </c>
      <c r="F418" s="10">
        <f t="shared" si="49"/>
        <v>1.6228497241155469E-4</v>
      </c>
      <c r="G418" s="10">
        <f t="shared" si="51"/>
        <v>0</v>
      </c>
      <c r="H418" s="16">
        <f t="shared" si="50"/>
        <v>0</v>
      </c>
    </row>
    <row r="419" spans="1:8" x14ac:dyDescent="0.2">
      <c r="A419" s="8"/>
      <c r="B419" s="34" t="s">
        <v>397</v>
      </c>
      <c r="C419" s="31">
        <v>15</v>
      </c>
      <c r="D419" s="9">
        <v>4</v>
      </c>
      <c r="E419" s="10">
        <f t="shared" si="48"/>
        <v>1.0664770707429791E-3</v>
      </c>
      <c r="F419" s="10">
        <f t="shared" si="49"/>
        <v>3.2456994482310937E-4</v>
      </c>
      <c r="G419" s="10">
        <f t="shared" si="51"/>
        <v>-0.73333333333333328</v>
      </c>
      <c r="H419" s="16">
        <f t="shared" si="50"/>
        <v>-7.8208318521151793E-4</v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18</v>
      </c>
      <c r="D421" s="9">
        <v>5</v>
      </c>
      <c r="E421" s="10">
        <f t="shared" si="48"/>
        <v>1.2797724848915748E-3</v>
      </c>
      <c r="F421" s="10">
        <f t="shared" si="49"/>
        <v>4.057124310288867E-4</v>
      </c>
      <c r="G421" s="10">
        <f t="shared" si="51"/>
        <v>-0.72222222222222221</v>
      </c>
      <c r="H421" s="16">
        <f t="shared" si="50"/>
        <v>-9.2428012797724846E-4</v>
      </c>
    </row>
    <row r="422" spans="1:8" x14ac:dyDescent="0.2">
      <c r="A422" s="8"/>
      <c r="B422" s="34" t="s">
        <v>400</v>
      </c>
      <c r="C422" s="31">
        <v>5</v>
      </c>
      <c r="D422" s="9">
        <v>2</v>
      </c>
      <c r="E422" s="10">
        <f t="shared" si="48"/>
        <v>3.5549235691432633E-4</v>
      </c>
      <c r="F422" s="10">
        <f t="shared" si="49"/>
        <v>1.6228497241155469E-4</v>
      </c>
      <c r="G422" s="10">
        <f t="shared" si="51"/>
        <v>-0.6</v>
      </c>
      <c r="H422" s="16">
        <f t="shared" si="50"/>
        <v>-2.132954141485958E-4</v>
      </c>
    </row>
    <row r="423" spans="1:8" ht="25.5" x14ac:dyDescent="0.2">
      <c r="A423" s="8"/>
      <c r="B423" s="34" t="s">
        <v>401</v>
      </c>
      <c r="C423" s="31">
        <v>5</v>
      </c>
      <c r="D423" s="9">
        <v>6</v>
      </c>
      <c r="E423" s="10">
        <f t="shared" si="48"/>
        <v>3.5549235691432633E-4</v>
      </c>
      <c r="F423" s="10">
        <f t="shared" si="49"/>
        <v>4.8685491723466409E-4</v>
      </c>
      <c r="G423" s="10">
        <f t="shared" si="51"/>
        <v>0.2</v>
      </c>
      <c r="H423" s="16">
        <f t="shared" si="50"/>
        <v>7.1098471382865266E-5</v>
      </c>
    </row>
    <row r="424" spans="1:8" ht="25.5" x14ac:dyDescent="0.2">
      <c r="A424" s="8"/>
      <c r="B424" s="34" t="s">
        <v>402</v>
      </c>
      <c r="C424" s="31">
        <v>54</v>
      </c>
      <c r="D424" s="9">
        <v>106</v>
      </c>
      <c r="E424" s="10">
        <f t="shared" si="48"/>
        <v>3.8393174546747246E-3</v>
      </c>
      <c r="F424" s="10">
        <f t="shared" si="49"/>
        <v>8.6011035378123993E-3</v>
      </c>
      <c r="G424" s="10">
        <f t="shared" si="51"/>
        <v>0.96296296296296291</v>
      </c>
      <c r="H424" s="16">
        <f t="shared" si="50"/>
        <v>3.6971205119089938E-3</v>
      </c>
    </row>
    <row r="425" spans="1:8" x14ac:dyDescent="0.2">
      <c r="A425" s="8"/>
      <c r="B425" s="34" t="s">
        <v>403</v>
      </c>
      <c r="C425" s="31">
        <v>65</v>
      </c>
      <c r="D425" s="9">
        <v>15</v>
      </c>
      <c r="E425" s="10">
        <f t="shared" si="48"/>
        <v>4.6214006398862424E-3</v>
      </c>
      <c r="F425" s="10">
        <f t="shared" si="49"/>
        <v>1.2171372930866603E-3</v>
      </c>
      <c r="G425" s="10">
        <f t="shared" si="51"/>
        <v>-0.76923076923076927</v>
      </c>
      <c r="H425" s="16">
        <f t="shared" si="50"/>
        <v>-3.5549235691432635E-3</v>
      </c>
    </row>
    <row r="426" spans="1:8" x14ac:dyDescent="0.2">
      <c r="A426" s="8"/>
      <c r="B426" s="34" t="s">
        <v>404</v>
      </c>
      <c r="C426" s="31">
        <v>214</v>
      </c>
      <c r="D426" s="9">
        <v>175</v>
      </c>
      <c r="E426" s="10">
        <f t="shared" ref="E426:E489" si="52">+IF(C426=0,"",C426/C$362)</f>
        <v>1.5215072875933168E-2</v>
      </c>
      <c r="F426" s="10">
        <f t="shared" ref="F426:F489" si="53">+IF(D426=0,"",D426/D$362)</f>
        <v>1.4199935086011035E-2</v>
      </c>
      <c r="G426" s="10">
        <f t="shared" si="51"/>
        <v>-0.1822429906542056</v>
      </c>
      <c r="H426" s="16">
        <f t="shared" ref="H426:H489" si="54">+IF(OR(AND(E426=""),(G426="")),"",E426*G426)</f>
        <v>-2.7728403839317453E-3</v>
      </c>
    </row>
    <row r="427" spans="1:8" x14ac:dyDescent="0.2">
      <c r="A427" s="8"/>
      <c r="B427" s="34" t="s">
        <v>405</v>
      </c>
      <c r="C427" s="31">
        <v>23</v>
      </c>
      <c r="D427" s="9">
        <v>9</v>
      </c>
      <c r="E427" s="10">
        <f t="shared" si="52"/>
        <v>1.6352648418059012E-3</v>
      </c>
      <c r="F427" s="10">
        <f t="shared" si="53"/>
        <v>7.3028237585199608E-4</v>
      </c>
      <c r="G427" s="10">
        <f t="shared" ref="G427:G490" si="55">+IF(AND(C427=0,D427=0)," ",IF(C427=0,1,IF(D427=0,-1,(D427-C427)/C427)))</f>
        <v>-0.60869565217391308</v>
      </c>
      <c r="H427" s="16">
        <f t="shared" si="54"/>
        <v>-9.9537859936011394E-4</v>
      </c>
    </row>
    <row r="428" spans="1:8" x14ac:dyDescent="0.2">
      <c r="A428" s="8"/>
      <c r="B428" s="34" t="s">
        <v>406</v>
      </c>
      <c r="C428" s="31">
        <v>74</v>
      </c>
      <c r="D428" s="9">
        <v>115</v>
      </c>
      <c r="E428" s="10">
        <f t="shared" si="52"/>
        <v>5.2612868823320299E-3</v>
      </c>
      <c r="F428" s="10">
        <f t="shared" si="53"/>
        <v>9.3313859136643952E-3</v>
      </c>
      <c r="G428" s="10">
        <f t="shared" si="55"/>
        <v>0.55405405405405406</v>
      </c>
      <c r="H428" s="16">
        <f t="shared" si="54"/>
        <v>2.915037326697476E-3</v>
      </c>
    </row>
    <row r="429" spans="1:8" x14ac:dyDescent="0.2">
      <c r="A429" s="8"/>
      <c r="B429" s="34" t="s">
        <v>407</v>
      </c>
      <c r="C429" s="31">
        <v>4</v>
      </c>
      <c r="D429" s="9">
        <v>6</v>
      </c>
      <c r="E429" s="10">
        <f t="shared" si="52"/>
        <v>2.8439388553146107E-4</v>
      </c>
      <c r="F429" s="10">
        <f t="shared" si="53"/>
        <v>4.8685491723466409E-4</v>
      </c>
      <c r="G429" s="10">
        <f t="shared" si="55"/>
        <v>0.5</v>
      </c>
      <c r="H429" s="16">
        <f t="shared" si="54"/>
        <v>1.4219694276573053E-4</v>
      </c>
    </row>
    <row r="430" spans="1:8" x14ac:dyDescent="0.2">
      <c r="A430" s="8"/>
      <c r="B430" s="34" t="s">
        <v>408</v>
      </c>
      <c r="C430" s="31">
        <v>0</v>
      </c>
      <c r="D430" s="9">
        <v>1</v>
      </c>
      <c r="E430" s="10" t="str">
        <f t="shared" si="52"/>
        <v/>
      </c>
      <c r="F430" s="10">
        <f t="shared" si="53"/>
        <v>8.1142486205777343E-5</v>
      </c>
      <c r="G430" s="10">
        <f t="shared" si="55"/>
        <v>1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3</v>
      </c>
      <c r="D434" s="9">
        <v>1</v>
      </c>
      <c r="E434" s="10">
        <f t="shared" si="52"/>
        <v>2.132954141485958E-4</v>
      </c>
      <c r="F434" s="10">
        <f t="shared" si="53"/>
        <v>8.1142486205777343E-5</v>
      </c>
      <c r="G434" s="10">
        <f t="shared" si="55"/>
        <v>-0.66666666666666663</v>
      </c>
      <c r="H434" s="16">
        <f t="shared" si="54"/>
        <v>-1.4219694276573053E-4</v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165</v>
      </c>
      <c r="D437" s="9">
        <v>211</v>
      </c>
      <c r="E437" s="10">
        <f t="shared" si="52"/>
        <v>1.1731247778172769E-2</v>
      </c>
      <c r="F437" s="10">
        <f t="shared" si="53"/>
        <v>1.7121064589419019E-2</v>
      </c>
      <c r="G437" s="10">
        <f t="shared" si="55"/>
        <v>0.27878787878787881</v>
      </c>
      <c r="H437" s="16">
        <f t="shared" si="54"/>
        <v>3.2705296836118025E-3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1</v>
      </c>
      <c r="D439" s="9">
        <v>0</v>
      </c>
      <c r="E439" s="10">
        <f t="shared" si="52"/>
        <v>7.1098471382865266E-5</v>
      </c>
      <c r="F439" s="10" t="str">
        <f t="shared" si="53"/>
        <v/>
      </c>
      <c r="G439" s="10">
        <f t="shared" si="55"/>
        <v>-1</v>
      </c>
      <c r="H439" s="16">
        <f t="shared" si="54"/>
        <v>-7.1098471382865266E-5</v>
      </c>
    </row>
    <row r="440" spans="1:8" x14ac:dyDescent="0.2">
      <c r="A440" s="8"/>
      <c r="B440" s="34" t="s">
        <v>418</v>
      </c>
      <c r="C440" s="31">
        <v>6</v>
      </c>
      <c r="D440" s="9">
        <v>2</v>
      </c>
      <c r="E440" s="10">
        <f t="shared" si="52"/>
        <v>4.265908282971916E-4</v>
      </c>
      <c r="F440" s="10">
        <f t="shared" si="53"/>
        <v>1.6228497241155469E-4</v>
      </c>
      <c r="G440" s="10">
        <f t="shared" si="55"/>
        <v>-0.66666666666666663</v>
      </c>
      <c r="H440" s="16">
        <f t="shared" si="54"/>
        <v>-2.8439388553146107E-4</v>
      </c>
    </row>
    <row r="441" spans="1:8" x14ac:dyDescent="0.2">
      <c r="A441" s="8"/>
      <c r="B441" s="34" t="s">
        <v>419</v>
      </c>
      <c r="C441" s="31">
        <v>14</v>
      </c>
      <c r="D441" s="9">
        <v>6</v>
      </c>
      <c r="E441" s="10">
        <f t="shared" si="52"/>
        <v>9.9537859936011373E-4</v>
      </c>
      <c r="F441" s="10">
        <f t="shared" si="53"/>
        <v>4.8685491723466409E-4</v>
      </c>
      <c r="G441" s="10">
        <f t="shared" si="55"/>
        <v>-0.5714285714285714</v>
      </c>
      <c r="H441" s="16">
        <f t="shared" si="54"/>
        <v>-5.6878777106292213E-4</v>
      </c>
    </row>
    <row r="442" spans="1:8" x14ac:dyDescent="0.2">
      <c r="A442" s="8"/>
      <c r="B442" s="34" t="s">
        <v>420</v>
      </c>
      <c r="C442" s="31">
        <v>7</v>
      </c>
      <c r="D442" s="9">
        <v>2</v>
      </c>
      <c r="E442" s="10">
        <f t="shared" si="52"/>
        <v>4.9768929968005686E-4</v>
      </c>
      <c r="F442" s="10">
        <f t="shared" si="53"/>
        <v>1.6228497241155469E-4</v>
      </c>
      <c r="G442" s="10">
        <f t="shared" si="55"/>
        <v>-0.7142857142857143</v>
      </c>
      <c r="H442" s="16">
        <f t="shared" si="54"/>
        <v>-3.5549235691432633E-4</v>
      </c>
    </row>
    <row r="443" spans="1:8" x14ac:dyDescent="0.2">
      <c r="A443" s="8"/>
      <c r="B443" s="34" t="s">
        <v>421</v>
      </c>
      <c r="C443" s="31">
        <v>0</v>
      </c>
      <c r="D443" s="9">
        <v>4</v>
      </c>
      <c r="E443" s="10" t="str">
        <f t="shared" si="52"/>
        <v/>
      </c>
      <c r="F443" s="10">
        <f t="shared" si="53"/>
        <v>3.2456994482310937E-4</v>
      </c>
      <c r="G443" s="10">
        <f t="shared" si="55"/>
        <v>1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5</v>
      </c>
      <c r="D445" s="9">
        <v>11</v>
      </c>
      <c r="E445" s="10">
        <f t="shared" si="52"/>
        <v>3.5549235691432633E-4</v>
      </c>
      <c r="F445" s="10">
        <f t="shared" si="53"/>
        <v>8.9256734826355085E-4</v>
      </c>
      <c r="G445" s="10">
        <f t="shared" si="55"/>
        <v>1.2</v>
      </c>
      <c r="H445" s="16">
        <f t="shared" si="54"/>
        <v>4.265908282971916E-4</v>
      </c>
    </row>
    <row r="446" spans="1:8" x14ac:dyDescent="0.2">
      <c r="A446" s="8"/>
      <c r="B446" s="34" t="s">
        <v>424</v>
      </c>
      <c r="C446" s="31">
        <v>12</v>
      </c>
      <c r="D446" s="9">
        <v>2</v>
      </c>
      <c r="E446" s="10">
        <f t="shared" si="52"/>
        <v>8.531816565943832E-4</v>
      </c>
      <c r="F446" s="10">
        <f t="shared" si="53"/>
        <v>1.6228497241155469E-4</v>
      </c>
      <c r="G446" s="10">
        <f t="shared" si="55"/>
        <v>-0.83333333333333337</v>
      </c>
      <c r="H446" s="16">
        <f t="shared" si="54"/>
        <v>-7.1098471382865266E-4</v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13</v>
      </c>
      <c r="D448" s="9">
        <v>9</v>
      </c>
      <c r="E448" s="10">
        <f t="shared" si="52"/>
        <v>9.2428012797724846E-4</v>
      </c>
      <c r="F448" s="10">
        <f t="shared" si="53"/>
        <v>7.3028237585199608E-4</v>
      </c>
      <c r="G448" s="10">
        <f t="shared" si="55"/>
        <v>-0.30769230769230771</v>
      </c>
      <c r="H448" s="16">
        <f t="shared" si="54"/>
        <v>-2.8439388553146107E-4</v>
      </c>
    </row>
    <row r="449" spans="1:8" x14ac:dyDescent="0.2">
      <c r="A449" s="8"/>
      <c r="B449" s="34" t="s">
        <v>427</v>
      </c>
      <c r="C449" s="31">
        <v>1</v>
      </c>
      <c r="D449" s="9">
        <v>0</v>
      </c>
      <c r="E449" s="10">
        <f t="shared" si="52"/>
        <v>7.1098471382865266E-5</v>
      </c>
      <c r="F449" s="10" t="str">
        <f t="shared" si="53"/>
        <v/>
      </c>
      <c r="G449" s="10">
        <f t="shared" si="55"/>
        <v>-1</v>
      </c>
      <c r="H449" s="16">
        <f t="shared" si="54"/>
        <v>-7.1098471382865266E-5</v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5</v>
      </c>
      <c r="D451" s="9">
        <v>0</v>
      </c>
      <c r="E451" s="10">
        <f t="shared" si="52"/>
        <v>3.5549235691432633E-4</v>
      </c>
      <c r="F451" s="10" t="str">
        <f t="shared" si="53"/>
        <v/>
      </c>
      <c r="G451" s="10">
        <f t="shared" si="55"/>
        <v>-1</v>
      </c>
      <c r="H451" s="16">
        <f t="shared" si="54"/>
        <v>-3.5549235691432633E-4</v>
      </c>
    </row>
    <row r="452" spans="1:8" x14ac:dyDescent="0.2">
      <c r="A452" s="8"/>
      <c r="B452" s="34" t="s">
        <v>430</v>
      </c>
      <c r="C452" s="31">
        <v>1</v>
      </c>
      <c r="D452" s="9">
        <v>0</v>
      </c>
      <c r="E452" s="10">
        <f t="shared" si="52"/>
        <v>7.1098471382865266E-5</v>
      </c>
      <c r="F452" s="10" t="str">
        <f t="shared" si="53"/>
        <v/>
      </c>
      <c r="G452" s="10">
        <f t="shared" si="55"/>
        <v>-1</v>
      </c>
      <c r="H452" s="16">
        <f t="shared" si="54"/>
        <v>-7.1098471382865266E-5</v>
      </c>
    </row>
    <row r="453" spans="1:8" ht="25.5" x14ac:dyDescent="0.2">
      <c r="A453" s="8"/>
      <c r="B453" s="34" t="s">
        <v>431</v>
      </c>
      <c r="C453" s="3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4" t="s">
        <v>432</v>
      </c>
      <c r="C454" s="31">
        <v>2</v>
      </c>
      <c r="D454" s="9">
        <v>0</v>
      </c>
      <c r="E454" s="10">
        <f t="shared" si="52"/>
        <v>1.4219694276573053E-4</v>
      </c>
      <c r="F454" s="10" t="str">
        <f t="shared" si="53"/>
        <v/>
      </c>
      <c r="G454" s="10">
        <f t="shared" si="55"/>
        <v>-1</v>
      </c>
      <c r="H454" s="16">
        <f t="shared" si="54"/>
        <v>-1.4219694276573053E-4</v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0</v>
      </c>
      <c r="D456" s="9">
        <v>1</v>
      </c>
      <c r="E456" s="10" t="str">
        <f t="shared" si="52"/>
        <v/>
      </c>
      <c r="F456" s="10">
        <f t="shared" si="53"/>
        <v>8.1142486205777343E-5</v>
      </c>
      <c r="G456" s="10">
        <f t="shared" si="55"/>
        <v>1</v>
      </c>
      <c r="H456" s="16" t="str">
        <f t="shared" si="54"/>
        <v/>
      </c>
    </row>
    <row r="457" spans="1:8" x14ac:dyDescent="0.2">
      <c r="A457" s="8"/>
      <c r="B457" s="34" t="s">
        <v>435</v>
      </c>
      <c r="C457" s="3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1</v>
      </c>
      <c r="D460" s="9">
        <v>9</v>
      </c>
      <c r="E460" s="10">
        <f t="shared" si="52"/>
        <v>7.1098471382865266E-5</v>
      </c>
      <c r="F460" s="10">
        <f t="shared" si="53"/>
        <v>7.3028237585199608E-4</v>
      </c>
      <c r="G460" s="10">
        <f t="shared" si="55"/>
        <v>8</v>
      </c>
      <c r="H460" s="16">
        <f t="shared" si="54"/>
        <v>5.6878777106292213E-4</v>
      </c>
    </row>
    <row r="461" spans="1:8" x14ac:dyDescent="0.2">
      <c r="A461" s="8"/>
      <c r="B461" s="34" t="s">
        <v>439</v>
      </c>
      <c r="C461" s="31">
        <v>92</v>
      </c>
      <c r="D461" s="9">
        <v>164</v>
      </c>
      <c r="E461" s="10">
        <f t="shared" si="52"/>
        <v>6.5410593672236049E-3</v>
      </c>
      <c r="F461" s="10">
        <f t="shared" si="53"/>
        <v>1.3307367737747485E-2</v>
      </c>
      <c r="G461" s="10">
        <f t="shared" si="55"/>
        <v>0.78260869565217395</v>
      </c>
      <c r="H461" s="16">
        <f t="shared" si="54"/>
        <v>5.1190899395663E-3</v>
      </c>
    </row>
    <row r="462" spans="1:8" x14ac:dyDescent="0.2">
      <c r="A462" s="8"/>
      <c r="B462" s="34" t="s">
        <v>440</v>
      </c>
      <c r="C462" s="31">
        <v>29</v>
      </c>
      <c r="D462" s="9">
        <v>12</v>
      </c>
      <c r="E462" s="10">
        <f t="shared" si="52"/>
        <v>2.0618556701030928E-3</v>
      </c>
      <c r="F462" s="10">
        <f t="shared" si="53"/>
        <v>9.7370983446932818E-4</v>
      </c>
      <c r="G462" s="10">
        <f t="shared" si="55"/>
        <v>-0.58620689655172409</v>
      </c>
      <c r="H462" s="16">
        <f t="shared" si="54"/>
        <v>-1.2086740135087094E-3</v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21</v>
      </c>
      <c r="D464" s="9">
        <v>17</v>
      </c>
      <c r="E464" s="10">
        <f t="shared" si="52"/>
        <v>1.4930678990401707E-3</v>
      </c>
      <c r="F464" s="10">
        <f t="shared" si="53"/>
        <v>1.3794222654982149E-3</v>
      </c>
      <c r="G464" s="10">
        <f t="shared" si="55"/>
        <v>-0.19047619047619047</v>
      </c>
      <c r="H464" s="16">
        <f t="shared" si="54"/>
        <v>-2.8439388553146107E-4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22</v>
      </c>
      <c r="D467" s="9">
        <v>8</v>
      </c>
      <c r="E467" s="10">
        <f t="shared" si="52"/>
        <v>1.5641663704230359E-3</v>
      </c>
      <c r="F467" s="10">
        <f t="shared" si="53"/>
        <v>6.4913988964621875E-4</v>
      </c>
      <c r="G467" s="10">
        <f t="shared" si="55"/>
        <v>-0.63636363636363635</v>
      </c>
      <c r="H467" s="16">
        <f t="shared" si="54"/>
        <v>-9.9537859936011373E-4</v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1</v>
      </c>
      <c r="D469" s="9">
        <v>0</v>
      </c>
      <c r="E469" s="10">
        <f t="shared" si="52"/>
        <v>7.1098471382865266E-5</v>
      </c>
      <c r="F469" s="10" t="str">
        <f t="shared" si="53"/>
        <v/>
      </c>
      <c r="G469" s="10">
        <f t="shared" si="55"/>
        <v>-1</v>
      </c>
      <c r="H469" s="16">
        <f t="shared" si="54"/>
        <v>-7.1098471382865266E-5</v>
      </c>
    </row>
    <row r="470" spans="1:8" x14ac:dyDescent="0.2">
      <c r="A470" s="8"/>
      <c r="B470" s="34" t="s">
        <v>448</v>
      </c>
      <c r="C470" s="31">
        <v>0</v>
      </c>
      <c r="D470" s="9">
        <v>1</v>
      </c>
      <c r="E470" s="10" t="str">
        <f t="shared" si="52"/>
        <v/>
      </c>
      <c r="F470" s="10">
        <f t="shared" si="53"/>
        <v>8.1142486205777343E-5</v>
      </c>
      <c r="G470" s="10">
        <f t="shared" si="55"/>
        <v>1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2</v>
      </c>
      <c r="E471" s="10" t="str">
        <f t="shared" si="52"/>
        <v/>
      </c>
      <c r="F471" s="10">
        <f t="shared" si="53"/>
        <v>1.6228497241155469E-4</v>
      </c>
      <c r="G471" s="10">
        <f t="shared" si="55"/>
        <v>1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289</v>
      </c>
      <c r="D472" s="9">
        <v>196</v>
      </c>
      <c r="E472" s="10">
        <f t="shared" si="52"/>
        <v>2.0547458229648062E-2</v>
      </c>
      <c r="F472" s="10">
        <f t="shared" si="53"/>
        <v>1.590392729633236E-2</v>
      </c>
      <c r="G472" s="10">
        <f t="shared" si="55"/>
        <v>-0.3217993079584775</v>
      </c>
      <c r="H472" s="16">
        <f t="shared" si="54"/>
        <v>-6.6121578386064694E-3</v>
      </c>
    </row>
    <row r="473" spans="1:8" x14ac:dyDescent="0.2">
      <c r="A473" s="8"/>
      <c r="B473" s="34" t="s">
        <v>451</v>
      </c>
      <c r="C473" s="31">
        <v>8</v>
      </c>
      <c r="D473" s="9">
        <v>10</v>
      </c>
      <c r="E473" s="10">
        <f t="shared" si="52"/>
        <v>5.6878777106292213E-4</v>
      </c>
      <c r="F473" s="10">
        <f t="shared" si="53"/>
        <v>8.1142486205777341E-4</v>
      </c>
      <c r="G473" s="10">
        <f t="shared" si="55"/>
        <v>0.25</v>
      </c>
      <c r="H473" s="16">
        <f t="shared" si="54"/>
        <v>1.4219694276573053E-4</v>
      </c>
    </row>
    <row r="474" spans="1:8" x14ac:dyDescent="0.2">
      <c r="A474" s="8"/>
      <c r="B474" s="34" t="s">
        <v>452</v>
      </c>
      <c r="C474" s="31">
        <v>128</v>
      </c>
      <c r="D474" s="9">
        <v>99</v>
      </c>
      <c r="E474" s="10">
        <f t="shared" si="52"/>
        <v>9.1006043370067541E-3</v>
      </c>
      <c r="F474" s="10">
        <f t="shared" si="53"/>
        <v>8.0331061343719579E-3</v>
      </c>
      <c r="G474" s="10">
        <f t="shared" si="55"/>
        <v>-0.2265625</v>
      </c>
      <c r="H474" s="16">
        <f t="shared" si="54"/>
        <v>-2.0618556701030928E-3</v>
      </c>
    </row>
    <row r="475" spans="1:8" x14ac:dyDescent="0.2">
      <c r="A475" s="8"/>
      <c r="B475" s="34" t="s">
        <v>453</v>
      </c>
      <c r="C475" s="31">
        <v>240</v>
      </c>
      <c r="D475" s="9">
        <v>166</v>
      </c>
      <c r="E475" s="10">
        <f t="shared" si="52"/>
        <v>1.7063633131887666E-2</v>
      </c>
      <c r="F475" s="10">
        <f t="shared" si="53"/>
        <v>1.346965271015904E-2</v>
      </c>
      <c r="G475" s="10">
        <f t="shared" si="55"/>
        <v>-0.30833333333333335</v>
      </c>
      <c r="H475" s="16">
        <f t="shared" si="54"/>
        <v>-5.2612868823320308E-3</v>
      </c>
    </row>
    <row r="476" spans="1:8" x14ac:dyDescent="0.2">
      <c r="A476" s="8"/>
      <c r="B476" s="34" t="s">
        <v>454</v>
      </c>
      <c r="C476" s="31">
        <v>9</v>
      </c>
      <c r="D476" s="9">
        <v>42</v>
      </c>
      <c r="E476" s="10">
        <f t="shared" si="52"/>
        <v>6.398862424457874E-4</v>
      </c>
      <c r="F476" s="10">
        <f t="shared" si="53"/>
        <v>3.4079844206426485E-3</v>
      </c>
      <c r="G476" s="10">
        <f t="shared" si="55"/>
        <v>3.6666666666666665</v>
      </c>
      <c r="H476" s="16">
        <f t="shared" si="54"/>
        <v>2.3462495556345539E-3</v>
      </c>
    </row>
    <row r="477" spans="1:8" ht="25.5" x14ac:dyDescent="0.2">
      <c r="A477" s="8"/>
      <c r="B477" s="34" t="s">
        <v>455</v>
      </c>
      <c r="C477" s="31">
        <v>122</v>
      </c>
      <c r="D477" s="9">
        <v>20</v>
      </c>
      <c r="E477" s="10">
        <f t="shared" si="52"/>
        <v>8.6740135087095636E-3</v>
      </c>
      <c r="F477" s="10">
        <f t="shared" si="53"/>
        <v>1.6228497241155468E-3</v>
      </c>
      <c r="G477" s="10">
        <f t="shared" si="55"/>
        <v>-0.83606557377049184</v>
      </c>
      <c r="H477" s="16">
        <f t="shared" si="54"/>
        <v>-7.2520440810522587E-3</v>
      </c>
    </row>
    <row r="478" spans="1:8" ht="25.5" x14ac:dyDescent="0.2">
      <c r="A478" s="8"/>
      <c r="B478" s="34" t="s">
        <v>456</v>
      </c>
      <c r="C478" s="31">
        <v>148</v>
      </c>
      <c r="D478" s="9">
        <v>88</v>
      </c>
      <c r="E478" s="10">
        <f t="shared" si="52"/>
        <v>1.052257376466406E-2</v>
      </c>
      <c r="F478" s="10">
        <f t="shared" si="53"/>
        <v>7.1405387861084068E-3</v>
      </c>
      <c r="G478" s="10">
        <f t="shared" si="55"/>
        <v>-0.40540540540540543</v>
      </c>
      <c r="H478" s="16">
        <f t="shared" si="54"/>
        <v>-4.2659082829719164E-3</v>
      </c>
    </row>
    <row r="479" spans="1:8" ht="25.5" x14ac:dyDescent="0.2">
      <c r="A479" s="8"/>
      <c r="B479" s="34" t="s">
        <v>457</v>
      </c>
      <c r="C479" s="31">
        <v>5</v>
      </c>
      <c r="D479" s="9">
        <v>2</v>
      </c>
      <c r="E479" s="10">
        <f t="shared" si="52"/>
        <v>3.5549235691432633E-4</v>
      </c>
      <c r="F479" s="10">
        <f t="shared" si="53"/>
        <v>1.6228497241155469E-4</v>
      </c>
      <c r="G479" s="10">
        <f t="shared" si="55"/>
        <v>-0.6</v>
      </c>
      <c r="H479" s="16">
        <f t="shared" si="54"/>
        <v>-2.132954141485958E-4</v>
      </c>
    </row>
    <row r="480" spans="1:8" x14ac:dyDescent="0.2">
      <c r="A480" s="8"/>
      <c r="B480" s="34" t="s">
        <v>458</v>
      </c>
      <c r="C480" s="31">
        <v>32</v>
      </c>
      <c r="D480" s="9">
        <v>24</v>
      </c>
      <c r="E480" s="10">
        <f t="shared" si="52"/>
        <v>2.2751510842516885E-3</v>
      </c>
      <c r="F480" s="10">
        <f t="shared" si="53"/>
        <v>1.9474196689386564E-3</v>
      </c>
      <c r="G480" s="10">
        <f t="shared" si="55"/>
        <v>-0.25</v>
      </c>
      <c r="H480" s="16">
        <f t="shared" si="54"/>
        <v>-5.6878777106292213E-4</v>
      </c>
    </row>
    <row r="481" spans="1:8" ht="25.5" x14ac:dyDescent="0.2">
      <c r="A481" s="8"/>
      <c r="B481" s="34" t="s">
        <v>459</v>
      </c>
      <c r="C481" s="31">
        <v>1</v>
      </c>
      <c r="D481" s="9">
        <v>0</v>
      </c>
      <c r="E481" s="10">
        <f t="shared" si="52"/>
        <v>7.1098471382865266E-5</v>
      </c>
      <c r="F481" s="10" t="str">
        <f t="shared" si="53"/>
        <v/>
      </c>
      <c r="G481" s="10">
        <f t="shared" si="55"/>
        <v>-1</v>
      </c>
      <c r="H481" s="16">
        <f t="shared" si="54"/>
        <v>-7.1098471382865266E-5</v>
      </c>
    </row>
    <row r="482" spans="1:8" x14ac:dyDescent="0.2">
      <c r="A482" s="8"/>
      <c r="B482" s="34" t="s">
        <v>460</v>
      </c>
      <c r="C482" s="31">
        <v>23</v>
      </c>
      <c r="D482" s="9">
        <v>9</v>
      </c>
      <c r="E482" s="10">
        <f t="shared" si="52"/>
        <v>1.6352648418059012E-3</v>
      </c>
      <c r="F482" s="10">
        <f t="shared" si="53"/>
        <v>7.3028237585199608E-4</v>
      </c>
      <c r="G482" s="10">
        <f t="shared" si="55"/>
        <v>-0.60869565217391308</v>
      </c>
      <c r="H482" s="16">
        <f t="shared" si="54"/>
        <v>-9.9537859936011394E-4</v>
      </c>
    </row>
    <row r="483" spans="1:8" x14ac:dyDescent="0.2">
      <c r="A483" s="8"/>
      <c r="B483" s="34" t="s">
        <v>461</v>
      </c>
      <c r="C483" s="31">
        <v>3</v>
      </c>
      <c r="D483" s="9">
        <v>0</v>
      </c>
      <c r="E483" s="10">
        <f t="shared" si="52"/>
        <v>2.132954141485958E-4</v>
      </c>
      <c r="F483" s="10" t="str">
        <f t="shared" si="53"/>
        <v/>
      </c>
      <c r="G483" s="10">
        <f t="shared" si="55"/>
        <v>-1</v>
      </c>
      <c r="H483" s="16">
        <f t="shared" si="54"/>
        <v>-2.132954141485958E-4</v>
      </c>
    </row>
    <row r="484" spans="1:8" x14ac:dyDescent="0.2">
      <c r="A484" s="8"/>
      <c r="B484" s="34" t="s">
        <v>462</v>
      </c>
      <c r="C484" s="31">
        <v>287</v>
      </c>
      <c r="D484" s="9">
        <v>132</v>
      </c>
      <c r="E484" s="10">
        <f t="shared" si="52"/>
        <v>2.0405261286882331E-2</v>
      </c>
      <c r="F484" s="10">
        <f t="shared" si="53"/>
        <v>1.0710808179162609E-2</v>
      </c>
      <c r="G484" s="10">
        <f t="shared" si="55"/>
        <v>-0.54006968641114983</v>
      </c>
      <c r="H484" s="16">
        <f t="shared" si="54"/>
        <v>-1.1020263064344116E-2</v>
      </c>
    </row>
    <row r="485" spans="1:8" x14ac:dyDescent="0.2">
      <c r="A485" s="8"/>
      <c r="B485" s="34" t="s">
        <v>463</v>
      </c>
      <c r="C485" s="31">
        <v>93</v>
      </c>
      <c r="D485" s="9">
        <v>27</v>
      </c>
      <c r="E485" s="10">
        <f t="shared" si="52"/>
        <v>6.6121578386064703E-3</v>
      </c>
      <c r="F485" s="10">
        <f t="shared" si="53"/>
        <v>2.1908471275559884E-3</v>
      </c>
      <c r="G485" s="10">
        <f t="shared" si="55"/>
        <v>-0.70967741935483875</v>
      </c>
      <c r="H485" s="16">
        <f t="shared" si="54"/>
        <v>-4.6924991112691078E-3</v>
      </c>
    </row>
    <row r="486" spans="1:8" x14ac:dyDescent="0.2">
      <c r="A486" s="8"/>
      <c r="B486" s="34" t="s">
        <v>464</v>
      </c>
      <c r="C486" s="31">
        <v>10</v>
      </c>
      <c r="D486" s="9">
        <v>6</v>
      </c>
      <c r="E486" s="10">
        <f t="shared" si="52"/>
        <v>7.1098471382865266E-4</v>
      </c>
      <c r="F486" s="10">
        <f t="shared" si="53"/>
        <v>4.8685491723466409E-4</v>
      </c>
      <c r="G486" s="10">
        <f t="shared" si="55"/>
        <v>-0.4</v>
      </c>
      <c r="H486" s="16">
        <f t="shared" si="54"/>
        <v>-2.8439388553146107E-4</v>
      </c>
    </row>
    <row r="487" spans="1:8" x14ac:dyDescent="0.2">
      <c r="A487" s="8"/>
      <c r="B487" s="34" t="s">
        <v>465</v>
      </c>
      <c r="C487" s="31">
        <v>9</v>
      </c>
      <c r="D487" s="9">
        <v>1</v>
      </c>
      <c r="E487" s="10">
        <f t="shared" si="52"/>
        <v>6.398862424457874E-4</v>
      </c>
      <c r="F487" s="10">
        <f t="shared" si="53"/>
        <v>8.1142486205777343E-5</v>
      </c>
      <c r="G487" s="10">
        <f t="shared" si="55"/>
        <v>-0.88888888888888884</v>
      </c>
      <c r="H487" s="16">
        <f t="shared" si="54"/>
        <v>-5.6878777106292213E-4</v>
      </c>
    </row>
    <row r="488" spans="1:8" x14ac:dyDescent="0.2">
      <c r="A488" s="8"/>
      <c r="B488" s="34" t="s">
        <v>466</v>
      </c>
      <c r="C488" s="31">
        <v>39</v>
      </c>
      <c r="D488" s="9">
        <v>44</v>
      </c>
      <c r="E488" s="10">
        <f t="shared" si="52"/>
        <v>2.7728403839317453E-3</v>
      </c>
      <c r="F488" s="10">
        <f t="shared" si="53"/>
        <v>3.5702693930542034E-3</v>
      </c>
      <c r="G488" s="10">
        <f t="shared" si="55"/>
        <v>0.12820512820512819</v>
      </c>
      <c r="H488" s="16">
        <f t="shared" si="54"/>
        <v>3.5549235691432628E-4</v>
      </c>
    </row>
    <row r="489" spans="1:8" x14ac:dyDescent="0.2">
      <c r="A489" s="8"/>
      <c r="B489" s="34" t="s">
        <v>467</v>
      </c>
      <c r="C489" s="31">
        <v>8</v>
      </c>
      <c r="D489" s="9">
        <v>2</v>
      </c>
      <c r="E489" s="10">
        <f t="shared" si="52"/>
        <v>5.6878777106292213E-4</v>
      </c>
      <c r="F489" s="10">
        <f t="shared" si="53"/>
        <v>1.6228497241155469E-4</v>
      </c>
      <c r="G489" s="10">
        <f t="shared" si="55"/>
        <v>-0.75</v>
      </c>
      <c r="H489" s="16">
        <f t="shared" si="54"/>
        <v>-4.265908282971916E-4</v>
      </c>
    </row>
    <row r="490" spans="1:8" x14ac:dyDescent="0.2">
      <c r="A490" s="8"/>
      <c r="B490" s="34" t="s">
        <v>468</v>
      </c>
      <c r="C490" s="31">
        <v>330</v>
      </c>
      <c r="D490" s="9">
        <v>161</v>
      </c>
      <c r="E490" s="10">
        <f t="shared" ref="E490:E553" si="56">+IF(C490=0,"",C490/C$362)</f>
        <v>2.3462495556345539E-2</v>
      </c>
      <c r="F490" s="10">
        <f t="shared" ref="F490:F553" si="57">+IF(D490=0,"",D490/D$362)</f>
        <v>1.3063940279130153E-2</v>
      </c>
      <c r="G490" s="10">
        <f t="shared" si="55"/>
        <v>-0.51212121212121209</v>
      </c>
      <c r="H490" s="16">
        <f t="shared" ref="H490:H553" si="58">+IF(OR(AND(E490=""),(G490="")),"",E490*G490)</f>
        <v>-1.2015641663704229E-2</v>
      </c>
    </row>
    <row r="491" spans="1:8" x14ac:dyDescent="0.2">
      <c r="A491" s="8"/>
      <c r="B491" s="34" t="s">
        <v>469</v>
      </c>
      <c r="C491" s="31">
        <v>18</v>
      </c>
      <c r="D491" s="9">
        <v>0</v>
      </c>
      <c r="E491" s="10">
        <f t="shared" si="56"/>
        <v>1.2797724848915748E-3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6">
        <f t="shared" si="58"/>
        <v>-1.2797724848915748E-3</v>
      </c>
    </row>
    <row r="492" spans="1:8" x14ac:dyDescent="0.2">
      <c r="A492" s="8"/>
      <c r="B492" s="34" t="s">
        <v>470</v>
      </c>
      <c r="C492" s="31">
        <v>2</v>
      </c>
      <c r="D492" s="9">
        <v>1</v>
      </c>
      <c r="E492" s="10">
        <f t="shared" si="56"/>
        <v>1.4219694276573053E-4</v>
      </c>
      <c r="F492" s="10">
        <f t="shared" si="57"/>
        <v>8.1142486205777343E-5</v>
      </c>
      <c r="G492" s="10">
        <f t="shared" si="59"/>
        <v>-0.5</v>
      </c>
      <c r="H492" s="16">
        <f t="shared" si="58"/>
        <v>-7.1098471382865266E-5</v>
      </c>
    </row>
    <row r="493" spans="1:8" x14ac:dyDescent="0.2">
      <c r="A493" s="8"/>
      <c r="B493" s="34" t="s">
        <v>471</v>
      </c>
      <c r="C493" s="31">
        <v>0</v>
      </c>
      <c r="D493" s="9">
        <v>7</v>
      </c>
      <c r="E493" s="10" t="str">
        <f t="shared" si="56"/>
        <v/>
      </c>
      <c r="F493" s="10">
        <f t="shared" si="57"/>
        <v>5.6799740344044142E-4</v>
      </c>
      <c r="G493" s="10">
        <f t="shared" si="59"/>
        <v>1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5</v>
      </c>
      <c r="D494" s="9">
        <v>0</v>
      </c>
      <c r="E494" s="10">
        <f t="shared" si="56"/>
        <v>3.5549235691432633E-4</v>
      </c>
      <c r="F494" s="10" t="str">
        <f t="shared" si="57"/>
        <v/>
      </c>
      <c r="G494" s="10">
        <f t="shared" si="59"/>
        <v>-1</v>
      </c>
      <c r="H494" s="16">
        <f t="shared" si="58"/>
        <v>-3.5549235691432633E-4</v>
      </c>
    </row>
    <row r="495" spans="1:8" x14ac:dyDescent="0.2">
      <c r="A495" s="8"/>
      <c r="B495" s="34" t="s">
        <v>473</v>
      </c>
      <c r="C495" s="31">
        <v>14</v>
      </c>
      <c r="D495" s="9">
        <v>13</v>
      </c>
      <c r="E495" s="10">
        <f t="shared" si="56"/>
        <v>9.9537859936011373E-4</v>
      </c>
      <c r="F495" s="10">
        <f t="shared" si="57"/>
        <v>1.0548523206751054E-3</v>
      </c>
      <c r="G495" s="10">
        <f t="shared" si="59"/>
        <v>-7.1428571428571425E-2</v>
      </c>
      <c r="H495" s="16">
        <f t="shared" si="58"/>
        <v>-7.1098471382865266E-5</v>
      </c>
    </row>
    <row r="496" spans="1:8" x14ac:dyDescent="0.2">
      <c r="A496" s="8"/>
      <c r="B496" s="34" t="s">
        <v>474</v>
      </c>
      <c r="C496" s="31">
        <v>0</v>
      </c>
      <c r="D496" s="9">
        <v>6</v>
      </c>
      <c r="E496" s="10" t="str">
        <f t="shared" si="56"/>
        <v/>
      </c>
      <c r="F496" s="10">
        <f t="shared" si="57"/>
        <v>4.8685491723466409E-4</v>
      </c>
      <c r="G496" s="10">
        <f t="shared" si="59"/>
        <v>1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5</v>
      </c>
      <c r="D497" s="9">
        <v>0</v>
      </c>
      <c r="E497" s="10">
        <f t="shared" si="56"/>
        <v>3.5549235691432633E-4</v>
      </c>
      <c r="F497" s="10" t="str">
        <f t="shared" si="57"/>
        <v/>
      </c>
      <c r="G497" s="10">
        <f t="shared" si="59"/>
        <v>-1</v>
      </c>
      <c r="H497" s="16">
        <f t="shared" si="58"/>
        <v>-3.5549235691432633E-4</v>
      </c>
    </row>
    <row r="498" spans="1:8" x14ac:dyDescent="0.2">
      <c r="A498" s="8"/>
      <c r="B498" s="34" t="s">
        <v>476</v>
      </c>
      <c r="C498" s="31">
        <v>312</v>
      </c>
      <c r="D498" s="9">
        <v>212</v>
      </c>
      <c r="E498" s="10">
        <f t="shared" si="56"/>
        <v>2.2182723071453962E-2</v>
      </c>
      <c r="F498" s="10">
        <f t="shared" si="57"/>
        <v>1.7202207075624799E-2</v>
      </c>
      <c r="G498" s="10">
        <f t="shared" si="59"/>
        <v>-0.32051282051282054</v>
      </c>
      <c r="H498" s="16">
        <f t="shared" si="58"/>
        <v>-7.1098471382865271E-3</v>
      </c>
    </row>
    <row r="499" spans="1:8" ht="25.5" x14ac:dyDescent="0.2">
      <c r="A499" s="8"/>
      <c r="B499" s="34" t="s">
        <v>477</v>
      </c>
      <c r="C499" s="31">
        <v>6</v>
      </c>
      <c r="D499" s="9">
        <v>8</v>
      </c>
      <c r="E499" s="10">
        <f t="shared" si="56"/>
        <v>4.265908282971916E-4</v>
      </c>
      <c r="F499" s="10">
        <f t="shared" si="57"/>
        <v>6.4913988964621875E-4</v>
      </c>
      <c r="G499" s="10">
        <f t="shared" si="59"/>
        <v>0.33333333333333331</v>
      </c>
      <c r="H499" s="16">
        <f t="shared" si="58"/>
        <v>1.4219694276573053E-4</v>
      </c>
    </row>
    <row r="500" spans="1:8" x14ac:dyDescent="0.2">
      <c r="A500" s="8"/>
      <c r="B500" s="34" t="s">
        <v>478</v>
      </c>
      <c r="C500" s="31">
        <v>64</v>
      </c>
      <c r="D500" s="9">
        <v>49</v>
      </c>
      <c r="E500" s="10">
        <f t="shared" si="56"/>
        <v>4.550302168503377E-3</v>
      </c>
      <c r="F500" s="10">
        <f t="shared" si="57"/>
        <v>3.9759818240830899E-3</v>
      </c>
      <c r="G500" s="10">
        <f t="shared" si="59"/>
        <v>-0.234375</v>
      </c>
      <c r="H500" s="16">
        <f t="shared" si="58"/>
        <v>-1.0664770707429789E-3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135</v>
      </c>
      <c r="D502" s="9">
        <v>131</v>
      </c>
      <c r="E502" s="10">
        <f t="shared" si="56"/>
        <v>9.5982936366868117E-3</v>
      </c>
      <c r="F502" s="10">
        <f t="shared" si="57"/>
        <v>1.0629665692956832E-2</v>
      </c>
      <c r="G502" s="10">
        <f t="shared" si="59"/>
        <v>-2.9629629629629631E-2</v>
      </c>
      <c r="H502" s="16">
        <f t="shared" si="58"/>
        <v>-2.8439388553146112E-4</v>
      </c>
    </row>
    <row r="503" spans="1:8" x14ac:dyDescent="0.2">
      <c r="A503" s="8"/>
      <c r="B503" s="34" t="s">
        <v>481</v>
      </c>
      <c r="C503" s="31">
        <v>151</v>
      </c>
      <c r="D503" s="9">
        <v>150</v>
      </c>
      <c r="E503" s="10">
        <f t="shared" si="56"/>
        <v>1.0735869178812656E-2</v>
      </c>
      <c r="F503" s="10">
        <f t="shared" si="57"/>
        <v>1.2171372930866602E-2</v>
      </c>
      <c r="G503" s="10">
        <f t="shared" si="59"/>
        <v>-6.6225165562913907E-3</v>
      </c>
      <c r="H503" s="16">
        <f t="shared" si="58"/>
        <v>-7.1098471382865266E-5</v>
      </c>
    </row>
    <row r="504" spans="1:8" x14ac:dyDescent="0.2">
      <c r="A504" s="8"/>
      <c r="B504" s="34" t="s">
        <v>482</v>
      </c>
      <c r="C504" s="31">
        <v>27</v>
      </c>
      <c r="D504" s="9">
        <v>20</v>
      </c>
      <c r="E504" s="10">
        <f t="shared" si="56"/>
        <v>1.9196587273373623E-3</v>
      </c>
      <c r="F504" s="10">
        <f t="shared" si="57"/>
        <v>1.6228497241155468E-3</v>
      </c>
      <c r="G504" s="10">
        <f t="shared" si="59"/>
        <v>-0.25925925925925924</v>
      </c>
      <c r="H504" s="16">
        <f t="shared" si="58"/>
        <v>-4.9768929968005686E-4</v>
      </c>
    </row>
    <row r="505" spans="1:8" x14ac:dyDescent="0.2">
      <c r="A505" s="8"/>
      <c r="B505" s="34" t="s">
        <v>483</v>
      </c>
      <c r="C505" s="31">
        <v>18</v>
      </c>
      <c r="D505" s="9">
        <v>21</v>
      </c>
      <c r="E505" s="10">
        <f t="shared" si="56"/>
        <v>1.2797724848915748E-3</v>
      </c>
      <c r="F505" s="10">
        <f t="shared" si="57"/>
        <v>1.7039922103213243E-3</v>
      </c>
      <c r="G505" s="10">
        <f t="shared" si="59"/>
        <v>0.16666666666666666</v>
      </c>
      <c r="H505" s="16">
        <f t="shared" si="58"/>
        <v>2.132954141485958E-4</v>
      </c>
    </row>
    <row r="506" spans="1:8" x14ac:dyDescent="0.2">
      <c r="A506" s="8"/>
      <c r="B506" s="34" t="s">
        <v>484</v>
      </c>
      <c r="C506" s="31">
        <v>16</v>
      </c>
      <c r="D506" s="9">
        <v>7</v>
      </c>
      <c r="E506" s="10">
        <f t="shared" si="56"/>
        <v>1.1375755421258443E-3</v>
      </c>
      <c r="F506" s="10">
        <f t="shared" si="57"/>
        <v>5.6799740344044142E-4</v>
      </c>
      <c r="G506" s="10">
        <f t="shared" si="59"/>
        <v>-0.5625</v>
      </c>
      <c r="H506" s="16">
        <f t="shared" si="58"/>
        <v>-6.398862424457874E-4</v>
      </c>
    </row>
    <row r="507" spans="1:8" x14ac:dyDescent="0.2">
      <c r="A507" s="8"/>
      <c r="B507" s="34" t="s">
        <v>485</v>
      </c>
      <c r="C507" s="31">
        <v>6</v>
      </c>
      <c r="D507" s="9">
        <v>13</v>
      </c>
      <c r="E507" s="10">
        <f t="shared" si="56"/>
        <v>4.265908282971916E-4</v>
      </c>
      <c r="F507" s="10">
        <f t="shared" si="57"/>
        <v>1.0548523206751054E-3</v>
      </c>
      <c r="G507" s="10">
        <f t="shared" si="59"/>
        <v>1.1666666666666667</v>
      </c>
      <c r="H507" s="16">
        <f t="shared" si="58"/>
        <v>4.9768929968005686E-4</v>
      </c>
    </row>
    <row r="508" spans="1:8" x14ac:dyDescent="0.2">
      <c r="A508" s="8"/>
      <c r="B508" s="34" t="s">
        <v>486</v>
      </c>
      <c r="C508" s="31">
        <v>127</v>
      </c>
      <c r="D508" s="9">
        <v>117</v>
      </c>
      <c r="E508" s="10">
        <f t="shared" si="56"/>
        <v>9.0295058656238887E-3</v>
      </c>
      <c r="F508" s="10">
        <f t="shared" si="57"/>
        <v>9.4936708860759497E-3</v>
      </c>
      <c r="G508" s="10">
        <f t="shared" si="59"/>
        <v>-7.874015748031496E-2</v>
      </c>
      <c r="H508" s="16">
        <f t="shared" si="58"/>
        <v>-7.1098471382865266E-4</v>
      </c>
    </row>
    <row r="509" spans="1:8" x14ac:dyDescent="0.2">
      <c r="A509" s="8"/>
      <c r="B509" s="34" t="s">
        <v>487</v>
      </c>
      <c r="C509" s="31">
        <v>87</v>
      </c>
      <c r="D509" s="9">
        <v>55</v>
      </c>
      <c r="E509" s="10">
        <f t="shared" si="56"/>
        <v>6.1855670103092781E-3</v>
      </c>
      <c r="F509" s="10">
        <f t="shared" si="57"/>
        <v>4.4628367413177541E-3</v>
      </c>
      <c r="G509" s="10">
        <f t="shared" si="59"/>
        <v>-0.36781609195402298</v>
      </c>
      <c r="H509" s="16">
        <f t="shared" si="58"/>
        <v>-2.2751510842516885E-3</v>
      </c>
    </row>
    <row r="510" spans="1:8" x14ac:dyDescent="0.2">
      <c r="A510" s="8"/>
      <c r="B510" s="34" t="s">
        <v>488</v>
      </c>
      <c r="C510" s="31">
        <v>5</v>
      </c>
      <c r="D510" s="9">
        <v>3</v>
      </c>
      <c r="E510" s="10">
        <f t="shared" si="56"/>
        <v>3.5549235691432633E-4</v>
      </c>
      <c r="F510" s="10">
        <f t="shared" si="57"/>
        <v>2.4342745861733204E-4</v>
      </c>
      <c r="G510" s="10">
        <f t="shared" si="59"/>
        <v>-0.4</v>
      </c>
      <c r="H510" s="16">
        <f t="shared" si="58"/>
        <v>-1.4219694276573053E-4</v>
      </c>
    </row>
    <row r="511" spans="1:8" ht="25.5" x14ac:dyDescent="0.2">
      <c r="A511" s="8"/>
      <c r="B511" s="34" t="s">
        <v>489</v>
      </c>
      <c r="C511" s="3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0</v>
      </c>
      <c r="D512" s="9">
        <v>1</v>
      </c>
      <c r="E512" s="10" t="str">
        <f t="shared" si="56"/>
        <v/>
      </c>
      <c r="F512" s="10">
        <f t="shared" si="57"/>
        <v>8.1142486205777343E-5</v>
      </c>
      <c r="G512" s="10">
        <f t="shared" si="59"/>
        <v>1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4</v>
      </c>
      <c r="D513" s="9">
        <v>2</v>
      </c>
      <c r="E513" s="10">
        <f t="shared" si="56"/>
        <v>2.8439388553146107E-4</v>
      </c>
      <c r="F513" s="10">
        <f t="shared" si="57"/>
        <v>1.6228497241155469E-4</v>
      </c>
      <c r="G513" s="10">
        <f t="shared" si="59"/>
        <v>-0.5</v>
      </c>
      <c r="H513" s="16">
        <f t="shared" si="58"/>
        <v>-1.4219694276573053E-4</v>
      </c>
    </row>
    <row r="514" spans="1:8" x14ac:dyDescent="0.2">
      <c r="A514" s="8"/>
      <c r="B514" s="34" t="s">
        <v>492</v>
      </c>
      <c r="C514" s="31">
        <v>7</v>
      </c>
      <c r="D514" s="9">
        <v>2</v>
      </c>
      <c r="E514" s="10">
        <f t="shared" si="56"/>
        <v>4.9768929968005686E-4</v>
      </c>
      <c r="F514" s="10">
        <f t="shared" si="57"/>
        <v>1.6228497241155469E-4</v>
      </c>
      <c r="G514" s="10">
        <f t="shared" si="59"/>
        <v>-0.7142857142857143</v>
      </c>
      <c r="H514" s="16">
        <f t="shared" si="58"/>
        <v>-3.5549235691432633E-4</v>
      </c>
    </row>
    <row r="515" spans="1:8" ht="25.5" x14ac:dyDescent="0.2">
      <c r="A515" s="8"/>
      <c r="B515" s="34" t="s">
        <v>493</v>
      </c>
      <c r="C515" s="31">
        <v>12</v>
      </c>
      <c r="D515" s="9">
        <v>0</v>
      </c>
      <c r="E515" s="10">
        <f t="shared" si="56"/>
        <v>8.531816565943832E-4</v>
      </c>
      <c r="F515" s="10" t="str">
        <f t="shared" si="57"/>
        <v/>
      </c>
      <c r="G515" s="10">
        <f t="shared" si="59"/>
        <v>-1</v>
      </c>
      <c r="H515" s="16">
        <f t="shared" si="58"/>
        <v>-8.531816565943832E-4</v>
      </c>
    </row>
    <row r="516" spans="1:8" x14ac:dyDescent="0.2">
      <c r="A516" s="8"/>
      <c r="B516" s="34" t="s">
        <v>494</v>
      </c>
      <c r="C516" s="31">
        <v>3</v>
      </c>
      <c r="D516" s="9">
        <v>24</v>
      </c>
      <c r="E516" s="10">
        <f t="shared" si="56"/>
        <v>2.132954141485958E-4</v>
      </c>
      <c r="F516" s="10">
        <f t="shared" si="57"/>
        <v>1.9474196689386564E-3</v>
      </c>
      <c r="G516" s="10">
        <f t="shared" si="59"/>
        <v>7</v>
      </c>
      <c r="H516" s="16">
        <f t="shared" si="58"/>
        <v>1.4930678990401707E-3</v>
      </c>
    </row>
    <row r="517" spans="1:8" ht="25.5" x14ac:dyDescent="0.2">
      <c r="A517" s="8"/>
      <c r="B517" s="34" t="s">
        <v>495</v>
      </c>
      <c r="C517" s="31">
        <v>160</v>
      </c>
      <c r="D517" s="9">
        <v>115</v>
      </c>
      <c r="E517" s="10">
        <f t="shared" si="56"/>
        <v>1.1375755421258443E-2</v>
      </c>
      <c r="F517" s="10">
        <f t="shared" si="57"/>
        <v>9.3313859136643952E-3</v>
      </c>
      <c r="G517" s="10">
        <f t="shared" si="59"/>
        <v>-0.28125</v>
      </c>
      <c r="H517" s="16">
        <f t="shared" si="58"/>
        <v>-3.1994312122289371E-3</v>
      </c>
    </row>
    <row r="518" spans="1:8" ht="25.5" x14ac:dyDescent="0.2">
      <c r="A518" s="8"/>
      <c r="B518" s="34" t="s">
        <v>496</v>
      </c>
      <c r="C518" s="31">
        <v>6</v>
      </c>
      <c r="D518" s="9">
        <v>2</v>
      </c>
      <c r="E518" s="10">
        <f t="shared" si="56"/>
        <v>4.265908282971916E-4</v>
      </c>
      <c r="F518" s="10">
        <f t="shared" si="57"/>
        <v>1.6228497241155469E-4</v>
      </c>
      <c r="G518" s="10">
        <f t="shared" si="59"/>
        <v>-0.66666666666666663</v>
      </c>
      <c r="H518" s="16">
        <f t="shared" si="58"/>
        <v>-2.8439388553146107E-4</v>
      </c>
    </row>
    <row r="519" spans="1:8" x14ac:dyDescent="0.2">
      <c r="A519" s="8"/>
      <c r="B519" s="34" t="s">
        <v>497</v>
      </c>
      <c r="C519" s="31">
        <v>26</v>
      </c>
      <c r="D519" s="9">
        <v>8</v>
      </c>
      <c r="E519" s="10">
        <f t="shared" si="56"/>
        <v>1.8485602559544969E-3</v>
      </c>
      <c r="F519" s="10">
        <f t="shared" si="57"/>
        <v>6.4913988964621875E-4</v>
      </c>
      <c r="G519" s="10">
        <f t="shared" si="59"/>
        <v>-0.69230769230769229</v>
      </c>
      <c r="H519" s="16">
        <f t="shared" si="58"/>
        <v>-1.2797724848915748E-3</v>
      </c>
    </row>
    <row r="520" spans="1:8" x14ac:dyDescent="0.2">
      <c r="A520" s="8"/>
      <c r="B520" s="34" t="s">
        <v>498</v>
      </c>
      <c r="C520" s="31">
        <v>0</v>
      </c>
      <c r="D520" s="9">
        <v>3</v>
      </c>
      <c r="E520" s="10" t="str">
        <f t="shared" si="56"/>
        <v/>
      </c>
      <c r="F520" s="10">
        <f t="shared" si="57"/>
        <v>2.4342745861733204E-4</v>
      </c>
      <c r="G520" s="10">
        <f t="shared" si="59"/>
        <v>1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24</v>
      </c>
      <c r="D521" s="9">
        <v>3</v>
      </c>
      <c r="E521" s="10">
        <f t="shared" si="56"/>
        <v>1.7063633131887664E-3</v>
      </c>
      <c r="F521" s="10">
        <f t="shared" si="57"/>
        <v>2.4342745861733204E-4</v>
      </c>
      <c r="G521" s="10">
        <f t="shared" si="59"/>
        <v>-0.875</v>
      </c>
      <c r="H521" s="16">
        <f t="shared" si="58"/>
        <v>-1.4930678990401707E-3</v>
      </c>
    </row>
    <row r="522" spans="1:8" ht="13.5" customHeight="1" x14ac:dyDescent="0.2">
      <c r="A522" s="8"/>
      <c r="B522" s="34" t="s">
        <v>500</v>
      </c>
      <c r="C522" s="31">
        <v>8</v>
      </c>
      <c r="D522" s="9">
        <v>0</v>
      </c>
      <c r="E522" s="10">
        <f t="shared" si="56"/>
        <v>5.6878777106292213E-4</v>
      </c>
      <c r="F522" s="10" t="str">
        <f t="shared" si="57"/>
        <v/>
      </c>
      <c r="G522" s="10">
        <f t="shared" si="59"/>
        <v>-1</v>
      </c>
      <c r="H522" s="16">
        <f t="shared" si="58"/>
        <v>-5.6878777106292213E-4</v>
      </c>
    </row>
    <row r="523" spans="1:8" x14ac:dyDescent="0.2">
      <c r="A523" s="8"/>
      <c r="B523" s="34" t="s">
        <v>501</v>
      </c>
      <c r="C523" s="31">
        <v>2</v>
      </c>
      <c r="D523" s="9">
        <v>0</v>
      </c>
      <c r="E523" s="10">
        <f t="shared" si="56"/>
        <v>1.4219694276573053E-4</v>
      </c>
      <c r="F523" s="10" t="str">
        <f t="shared" si="57"/>
        <v/>
      </c>
      <c r="G523" s="10">
        <f t="shared" si="59"/>
        <v>-1</v>
      </c>
      <c r="H523" s="16">
        <f t="shared" si="58"/>
        <v>-1.4219694276573053E-4</v>
      </c>
    </row>
    <row r="524" spans="1:8" ht="25.5" x14ac:dyDescent="0.2">
      <c r="A524" s="8"/>
      <c r="B524" s="34" t="s">
        <v>502</v>
      </c>
      <c r="C524" s="31">
        <v>5</v>
      </c>
      <c r="D524" s="9">
        <v>0</v>
      </c>
      <c r="E524" s="10">
        <f t="shared" si="56"/>
        <v>3.5549235691432633E-4</v>
      </c>
      <c r="F524" s="10" t="str">
        <f t="shared" si="57"/>
        <v/>
      </c>
      <c r="G524" s="10">
        <f t="shared" si="59"/>
        <v>-1</v>
      </c>
      <c r="H524" s="16">
        <f t="shared" si="58"/>
        <v>-3.5549235691432633E-4</v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9</v>
      </c>
      <c r="D527" s="9">
        <v>5</v>
      </c>
      <c r="E527" s="10">
        <f t="shared" si="56"/>
        <v>6.398862424457874E-4</v>
      </c>
      <c r="F527" s="10">
        <f t="shared" si="57"/>
        <v>4.057124310288867E-4</v>
      </c>
      <c r="G527" s="10">
        <f t="shared" si="59"/>
        <v>-0.44444444444444442</v>
      </c>
      <c r="H527" s="16">
        <f t="shared" si="58"/>
        <v>-2.8439388553146107E-4</v>
      </c>
    </row>
    <row r="528" spans="1:8" ht="25.5" x14ac:dyDescent="0.2">
      <c r="A528" s="8"/>
      <c r="B528" s="34" t="s">
        <v>506</v>
      </c>
      <c r="C528" s="31">
        <v>28</v>
      </c>
      <c r="D528" s="9">
        <v>16</v>
      </c>
      <c r="E528" s="10">
        <f t="shared" si="56"/>
        <v>1.9907571987202275E-3</v>
      </c>
      <c r="F528" s="10">
        <f t="shared" si="57"/>
        <v>1.2982797792924375E-3</v>
      </c>
      <c r="G528" s="10">
        <f t="shared" si="59"/>
        <v>-0.42857142857142855</v>
      </c>
      <c r="H528" s="16">
        <f t="shared" si="58"/>
        <v>-8.531816565943832E-4</v>
      </c>
    </row>
    <row r="529" spans="1:8" x14ac:dyDescent="0.2">
      <c r="A529" s="8"/>
      <c r="B529" s="34" t="s">
        <v>507</v>
      </c>
      <c r="C529" s="31">
        <v>22</v>
      </c>
      <c r="D529" s="9">
        <v>12</v>
      </c>
      <c r="E529" s="10">
        <f t="shared" si="56"/>
        <v>1.5641663704230359E-3</v>
      </c>
      <c r="F529" s="10">
        <f t="shared" si="57"/>
        <v>9.7370983446932818E-4</v>
      </c>
      <c r="G529" s="10">
        <f t="shared" si="59"/>
        <v>-0.45454545454545453</v>
      </c>
      <c r="H529" s="16">
        <f t="shared" si="58"/>
        <v>-7.1098471382865266E-4</v>
      </c>
    </row>
    <row r="530" spans="1:8" x14ac:dyDescent="0.2">
      <c r="A530" s="8"/>
      <c r="B530" s="34" t="s">
        <v>508</v>
      </c>
      <c r="C530" s="31">
        <v>398</v>
      </c>
      <c r="D530" s="9">
        <v>273</v>
      </c>
      <c r="E530" s="10">
        <f t="shared" si="56"/>
        <v>2.8297191610380378E-2</v>
      </c>
      <c r="F530" s="10">
        <f t="shared" si="57"/>
        <v>2.2151898734177215E-2</v>
      </c>
      <c r="G530" s="10">
        <f t="shared" si="59"/>
        <v>-0.314070351758794</v>
      </c>
      <c r="H530" s="16">
        <f t="shared" si="58"/>
        <v>-8.8873089228581597E-3</v>
      </c>
    </row>
    <row r="531" spans="1:8" x14ac:dyDescent="0.2">
      <c r="A531" s="8"/>
      <c r="B531" s="34" t="s">
        <v>509</v>
      </c>
      <c r="C531" s="31">
        <v>81</v>
      </c>
      <c r="D531" s="9">
        <v>25</v>
      </c>
      <c r="E531" s="10">
        <f t="shared" si="56"/>
        <v>5.7589761820120867E-3</v>
      </c>
      <c r="F531" s="10">
        <f t="shared" si="57"/>
        <v>2.0285621551444336E-3</v>
      </c>
      <c r="G531" s="10">
        <f t="shared" si="59"/>
        <v>-0.69135802469135799</v>
      </c>
      <c r="H531" s="16">
        <f t="shared" si="58"/>
        <v>-3.9815143974404549E-3</v>
      </c>
    </row>
    <row r="532" spans="1:8" ht="32.25" customHeight="1" x14ac:dyDescent="0.2">
      <c r="A532" s="8"/>
      <c r="B532" s="34" t="s">
        <v>510</v>
      </c>
      <c r="C532" s="31">
        <v>53</v>
      </c>
      <c r="D532" s="9">
        <v>26</v>
      </c>
      <c r="E532" s="10">
        <f t="shared" si="56"/>
        <v>3.7682189832918592E-3</v>
      </c>
      <c r="F532" s="10">
        <f t="shared" si="57"/>
        <v>2.1097046413502108E-3</v>
      </c>
      <c r="G532" s="10">
        <f t="shared" si="59"/>
        <v>-0.50943396226415094</v>
      </c>
      <c r="H532" s="16">
        <f t="shared" si="58"/>
        <v>-1.9196587273373623E-3</v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7</v>
      </c>
      <c r="D534" s="9">
        <v>0</v>
      </c>
      <c r="E534" s="10">
        <f t="shared" si="56"/>
        <v>4.9768929968005686E-4</v>
      </c>
      <c r="F534" s="10" t="str">
        <f t="shared" si="57"/>
        <v/>
      </c>
      <c r="G534" s="10">
        <f t="shared" si="59"/>
        <v>-1</v>
      </c>
      <c r="H534" s="16">
        <f t="shared" si="58"/>
        <v>-4.9768929968005686E-4</v>
      </c>
    </row>
    <row r="535" spans="1:8" ht="25.5" x14ac:dyDescent="0.2">
      <c r="A535" s="8"/>
      <c r="B535" s="34" t="s">
        <v>513</v>
      </c>
      <c r="C535" s="31">
        <v>18</v>
      </c>
      <c r="D535" s="9">
        <v>18</v>
      </c>
      <c r="E535" s="10">
        <f t="shared" si="56"/>
        <v>1.2797724848915748E-3</v>
      </c>
      <c r="F535" s="10">
        <f t="shared" si="57"/>
        <v>1.4605647517039922E-3</v>
      </c>
      <c r="G535" s="10">
        <f t="shared" si="59"/>
        <v>0</v>
      </c>
      <c r="H535" s="16">
        <f t="shared" si="58"/>
        <v>0</v>
      </c>
    </row>
    <row r="536" spans="1:8" x14ac:dyDescent="0.2">
      <c r="A536" s="8"/>
      <c r="B536" s="34" t="s">
        <v>514</v>
      </c>
      <c r="C536" s="31">
        <v>28</v>
      </c>
      <c r="D536" s="9">
        <v>13</v>
      </c>
      <c r="E536" s="10">
        <f t="shared" si="56"/>
        <v>1.9907571987202275E-3</v>
      </c>
      <c r="F536" s="10">
        <f t="shared" si="57"/>
        <v>1.0548523206751054E-3</v>
      </c>
      <c r="G536" s="10">
        <f t="shared" si="59"/>
        <v>-0.5357142857142857</v>
      </c>
      <c r="H536" s="16">
        <f t="shared" si="58"/>
        <v>-1.0664770707429789E-3</v>
      </c>
    </row>
    <row r="537" spans="1:8" ht="25.5" x14ac:dyDescent="0.2">
      <c r="A537" s="8"/>
      <c r="B537" s="34" t="s">
        <v>515</v>
      </c>
      <c r="C537" s="31">
        <v>15</v>
      </c>
      <c r="D537" s="9">
        <v>33</v>
      </c>
      <c r="E537" s="10">
        <f t="shared" si="56"/>
        <v>1.0664770707429791E-3</v>
      </c>
      <c r="F537" s="10">
        <f t="shared" si="57"/>
        <v>2.6777020447906522E-3</v>
      </c>
      <c r="G537" s="10">
        <f t="shared" si="59"/>
        <v>1.2</v>
      </c>
      <c r="H537" s="16">
        <f t="shared" si="58"/>
        <v>1.2797724848915748E-3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6</v>
      </c>
      <c r="D540" s="9">
        <v>2</v>
      </c>
      <c r="E540" s="10">
        <f t="shared" si="56"/>
        <v>4.265908282971916E-4</v>
      </c>
      <c r="F540" s="10">
        <f t="shared" si="57"/>
        <v>1.6228497241155469E-4</v>
      </c>
      <c r="G540" s="10">
        <f t="shared" si="59"/>
        <v>-0.66666666666666663</v>
      </c>
      <c r="H540" s="16">
        <f t="shared" si="58"/>
        <v>-2.8439388553146107E-4</v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2</v>
      </c>
      <c r="D542" s="9">
        <v>1</v>
      </c>
      <c r="E542" s="10">
        <f t="shared" si="56"/>
        <v>1.4219694276573053E-4</v>
      </c>
      <c r="F542" s="10">
        <f t="shared" si="57"/>
        <v>8.1142486205777343E-5</v>
      </c>
      <c r="G542" s="10">
        <f t="shared" si="59"/>
        <v>-0.5</v>
      </c>
      <c r="H542" s="16">
        <f t="shared" si="58"/>
        <v>-7.1098471382865266E-5</v>
      </c>
    </row>
    <row r="543" spans="1:8" ht="25.5" x14ac:dyDescent="0.2">
      <c r="A543" s="8"/>
      <c r="B543" s="34" t="s">
        <v>521</v>
      </c>
      <c r="C543" s="31">
        <v>0</v>
      </c>
      <c r="D543" s="9">
        <v>6</v>
      </c>
      <c r="E543" s="10" t="str">
        <f t="shared" si="56"/>
        <v/>
      </c>
      <c r="F543" s="10">
        <f t="shared" si="57"/>
        <v>4.8685491723466409E-4</v>
      </c>
      <c r="G543" s="10">
        <f t="shared" si="59"/>
        <v>1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2</v>
      </c>
      <c r="D544" s="9">
        <v>7</v>
      </c>
      <c r="E544" s="10">
        <f t="shared" si="56"/>
        <v>1.4219694276573053E-4</v>
      </c>
      <c r="F544" s="10">
        <f t="shared" si="57"/>
        <v>5.6799740344044142E-4</v>
      </c>
      <c r="G544" s="10">
        <f t="shared" si="59"/>
        <v>2.5</v>
      </c>
      <c r="H544" s="16">
        <f t="shared" si="58"/>
        <v>3.5549235691432633E-4</v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11</v>
      </c>
      <c r="D546" s="9">
        <v>0</v>
      </c>
      <c r="E546" s="10">
        <f t="shared" si="56"/>
        <v>7.8208318521151793E-4</v>
      </c>
      <c r="F546" s="10" t="str">
        <f t="shared" si="57"/>
        <v/>
      </c>
      <c r="G546" s="10">
        <f t="shared" si="59"/>
        <v>-1</v>
      </c>
      <c r="H546" s="16">
        <f t="shared" si="58"/>
        <v>-7.8208318521151793E-4</v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18</v>
      </c>
      <c r="D548" s="9">
        <v>3</v>
      </c>
      <c r="E548" s="10">
        <f t="shared" si="56"/>
        <v>1.2797724848915748E-3</v>
      </c>
      <c r="F548" s="10">
        <f t="shared" si="57"/>
        <v>2.4342745861733204E-4</v>
      </c>
      <c r="G548" s="10">
        <f t="shared" si="59"/>
        <v>-0.83333333333333337</v>
      </c>
      <c r="H548" s="16">
        <f t="shared" si="58"/>
        <v>-1.0664770707429791E-3</v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9</v>
      </c>
      <c r="D550" s="9">
        <v>2</v>
      </c>
      <c r="E550" s="10">
        <f t="shared" si="56"/>
        <v>6.398862424457874E-4</v>
      </c>
      <c r="F550" s="10">
        <f t="shared" si="57"/>
        <v>1.6228497241155469E-4</v>
      </c>
      <c r="G550" s="10">
        <f t="shared" si="59"/>
        <v>-0.77777777777777779</v>
      </c>
      <c r="H550" s="16">
        <f t="shared" si="58"/>
        <v>-4.9768929968005686E-4</v>
      </c>
    </row>
    <row r="551" spans="1:8" ht="25.5" x14ac:dyDescent="0.2">
      <c r="A551" s="8"/>
      <c r="B551" s="34" t="s">
        <v>529</v>
      </c>
      <c r="C551" s="31">
        <v>4</v>
      </c>
      <c r="D551" s="9">
        <v>2</v>
      </c>
      <c r="E551" s="10">
        <f t="shared" si="56"/>
        <v>2.8439388553146107E-4</v>
      </c>
      <c r="F551" s="10">
        <f t="shared" si="57"/>
        <v>1.6228497241155469E-4</v>
      </c>
      <c r="G551" s="10">
        <f t="shared" si="59"/>
        <v>-0.5</v>
      </c>
      <c r="H551" s="16">
        <f t="shared" si="58"/>
        <v>-1.4219694276573053E-4</v>
      </c>
    </row>
    <row r="552" spans="1:8" x14ac:dyDescent="0.2">
      <c r="A552" s="8"/>
      <c r="B552" s="34" t="s">
        <v>530</v>
      </c>
      <c r="C552" s="31">
        <v>50</v>
      </c>
      <c r="D552" s="9">
        <v>30</v>
      </c>
      <c r="E552" s="10">
        <f t="shared" si="56"/>
        <v>3.5549235691432635E-3</v>
      </c>
      <c r="F552" s="10">
        <f t="shared" si="57"/>
        <v>2.4342745861733205E-3</v>
      </c>
      <c r="G552" s="10">
        <f t="shared" si="59"/>
        <v>-0.4</v>
      </c>
      <c r="H552" s="16">
        <f t="shared" si="58"/>
        <v>-1.4219694276573055E-3</v>
      </c>
    </row>
    <row r="553" spans="1:8" x14ac:dyDescent="0.2">
      <c r="A553" s="8"/>
      <c r="B553" s="34" t="s">
        <v>531</v>
      </c>
      <c r="C553" s="31">
        <v>5</v>
      </c>
      <c r="D553" s="9">
        <v>2</v>
      </c>
      <c r="E553" s="10">
        <f t="shared" si="56"/>
        <v>3.5549235691432633E-4</v>
      </c>
      <c r="F553" s="10">
        <f t="shared" si="57"/>
        <v>1.6228497241155469E-4</v>
      </c>
      <c r="G553" s="10">
        <f t="shared" si="59"/>
        <v>-0.6</v>
      </c>
      <c r="H553" s="16">
        <f t="shared" si="58"/>
        <v>-2.132954141485958E-4</v>
      </c>
    </row>
    <row r="554" spans="1:8" x14ac:dyDescent="0.2">
      <c r="A554" s="8"/>
      <c r="B554" s="34" t="s">
        <v>532</v>
      </c>
      <c r="C554" s="31">
        <v>15</v>
      </c>
      <c r="D554" s="9">
        <v>3</v>
      </c>
      <c r="E554" s="10">
        <f t="shared" ref="E554:E595" si="60">+IF(C554=0,"",C554/C$362)</f>
        <v>1.0664770707429791E-3</v>
      </c>
      <c r="F554" s="10">
        <f t="shared" ref="F554:F595" si="61">+IF(D554=0,"",D554/D$362)</f>
        <v>2.4342745861733204E-4</v>
      </c>
      <c r="G554" s="10">
        <f t="shared" si="59"/>
        <v>-0.8</v>
      </c>
      <c r="H554" s="16">
        <f t="shared" ref="H554:H617" si="62">+IF(OR(AND(E554=""),(G554="")),"",E554*G554)</f>
        <v>-8.531816565943833E-4</v>
      </c>
    </row>
    <row r="555" spans="1:8" x14ac:dyDescent="0.2">
      <c r="A555" s="8"/>
      <c r="B555" s="34" t="s">
        <v>533</v>
      </c>
      <c r="C555" s="31">
        <v>167</v>
      </c>
      <c r="D555" s="9">
        <v>110</v>
      </c>
      <c r="E555" s="10">
        <f t="shared" si="60"/>
        <v>1.18734447209385E-2</v>
      </c>
      <c r="F555" s="10">
        <f t="shared" si="61"/>
        <v>8.9256734826355082E-3</v>
      </c>
      <c r="G555" s="10">
        <f t="shared" ref="G555:G595" si="63">+IF(AND(C555=0,D555=0)," ",IF(C555=0,1,IF(D555=0,-1,(D555-C555)/C555)))</f>
        <v>-0.3413173652694611</v>
      </c>
      <c r="H555" s="16">
        <f t="shared" si="62"/>
        <v>-4.0526128688233212E-3</v>
      </c>
    </row>
    <row r="556" spans="1:8" ht="25.5" x14ac:dyDescent="0.2">
      <c r="A556" s="8"/>
      <c r="B556" s="34" t="s">
        <v>534</v>
      </c>
      <c r="C556" s="31">
        <v>7</v>
      </c>
      <c r="D556" s="9">
        <v>8</v>
      </c>
      <c r="E556" s="10">
        <f t="shared" si="60"/>
        <v>4.9768929968005686E-4</v>
      </c>
      <c r="F556" s="10">
        <f t="shared" si="61"/>
        <v>6.4913988964621875E-4</v>
      </c>
      <c r="G556" s="10">
        <f t="shared" si="63"/>
        <v>0.14285714285714285</v>
      </c>
      <c r="H556" s="16">
        <f t="shared" si="62"/>
        <v>7.1098471382865266E-5</v>
      </c>
    </row>
    <row r="557" spans="1:8" x14ac:dyDescent="0.2">
      <c r="A557" s="8"/>
      <c r="B557" s="34" t="s">
        <v>535</v>
      </c>
      <c r="C557" s="31">
        <v>20</v>
      </c>
      <c r="D557" s="9">
        <v>5</v>
      </c>
      <c r="E557" s="10">
        <f t="shared" si="60"/>
        <v>1.4219694276573053E-3</v>
      </c>
      <c r="F557" s="10">
        <f t="shared" si="61"/>
        <v>4.057124310288867E-4</v>
      </c>
      <c r="G557" s="10">
        <f t="shared" si="63"/>
        <v>-0.75</v>
      </c>
      <c r="H557" s="16">
        <f t="shared" si="62"/>
        <v>-1.0664770707429789E-3</v>
      </c>
    </row>
    <row r="558" spans="1:8" x14ac:dyDescent="0.2">
      <c r="A558" s="8"/>
      <c r="B558" s="34" t="s">
        <v>536</v>
      </c>
      <c r="C558" s="31">
        <v>259</v>
      </c>
      <c r="D558" s="9">
        <v>149</v>
      </c>
      <c r="E558" s="10">
        <f t="shared" si="60"/>
        <v>1.8414504088162104E-2</v>
      </c>
      <c r="F558" s="10">
        <f t="shared" si="61"/>
        <v>1.2090230444660824E-2</v>
      </c>
      <c r="G558" s="10">
        <f t="shared" si="63"/>
        <v>-0.42471042471042469</v>
      </c>
      <c r="H558" s="16">
        <f t="shared" si="62"/>
        <v>-7.8208318521151791E-3</v>
      </c>
    </row>
    <row r="559" spans="1:8" x14ac:dyDescent="0.2">
      <c r="A559" s="8"/>
      <c r="B559" s="34" t="s">
        <v>537</v>
      </c>
      <c r="C559" s="31">
        <v>157</v>
      </c>
      <c r="D559" s="9">
        <v>71</v>
      </c>
      <c r="E559" s="10">
        <f t="shared" si="60"/>
        <v>1.1162460007109846E-2</v>
      </c>
      <c r="F559" s="10">
        <f t="shared" si="61"/>
        <v>5.7611165206101914E-3</v>
      </c>
      <c r="G559" s="10">
        <f t="shared" si="63"/>
        <v>-0.54777070063694266</v>
      </c>
      <c r="H559" s="16">
        <f t="shared" si="62"/>
        <v>-6.1144685389264127E-3</v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3</v>
      </c>
      <c r="E561" s="10" t="str">
        <f t="shared" si="60"/>
        <v/>
      </c>
      <c r="F561" s="10">
        <f t="shared" si="61"/>
        <v>2.4342745861733204E-4</v>
      </c>
      <c r="G561" s="10">
        <f t="shared" si="63"/>
        <v>1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4</v>
      </c>
      <c r="D562" s="9">
        <v>12</v>
      </c>
      <c r="E562" s="10">
        <f t="shared" si="60"/>
        <v>2.8439388553146107E-4</v>
      </c>
      <c r="F562" s="10">
        <f t="shared" si="61"/>
        <v>9.7370983446932818E-4</v>
      </c>
      <c r="G562" s="10">
        <f t="shared" si="63"/>
        <v>2</v>
      </c>
      <c r="H562" s="16">
        <f t="shared" si="62"/>
        <v>5.6878777106292213E-4</v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2</v>
      </c>
      <c r="D564" s="9">
        <v>5</v>
      </c>
      <c r="E564" s="10">
        <f t="shared" si="60"/>
        <v>1.4219694276573053E-4</v>
      </c>
      <c r="F564" s="10">
        <f t="shared" si="61"/>
        <v>4.057124310288867E-4</v>
      </c>
      <c r="G564" s="10">
        <f t="shared" si="63"/>
        <v>1.5</v>
      </c>
      <c r="H564" s="16">
        <f t="shared" si="62"/>
        <v>2.132954141485958E-4</v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3</v>
      </c>
      <c r="D566" s="9">
        <v>1</v>
      </c>
      <c r="E566" s="10">
        <f t="shared" si="60"/>
        <v>2.132954141485958E-4</v>
      </c>
      <c r="F566" s="10">
        <f t="shared" si="61"/>
        <v>8.1142486205777343E-5</v>
      </c>
      <c r="G566" s="10">
        <f t="shared" si="63"/>
        <v>-0.66666666666666663</v>
      </c>
      <c r="H566" s="16">
        <f t="shared" si="62"/>
        <v>-1.4219694276573053E-4</v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7</v>
      </c>
      <c r="D568" s="9">
        <v>7</v>
      </c>
      <c r="E568" s="10">
        <f t="shared" si="60"/>
        <v>4.9768929968005686E-4</v>
      </c>
      <c r="F568" s="10">
        <f t="shared" si="61"/>
        <v>5.6799740344044142E-4</v>
      </c>
      <c r="G568" s="10">
        <f t="shared" si="63"/>
        <v>0</v>
      </c>
      <c r="H568" s="16">
        <f t="shared" si="62"/>
        <v>0</v>
      </c>
    </row>
    <row r="569" spans="1:8" ht="25.5" x14ac:dyDescent="0.2">
      <c r="A569" s="8"/>
      <c r="B569" s="34" t="s">
        <v>547</v>
      </c>
      <c r="C569" s="31">
        <v>0</v>
      </c>
      <c r="D569" s="9">
        <v>2</v>
      </c>
      <c r="E569" s="10" t="str">
        <f t="shared" si="60"/>
        <v/>
      </c>
      <c r="F569" s="10">
        <f t="shared" si="61"/>
        <v>1.6228497241155469E-4</v>
      </c>
      <c r="G569" s="10">
        <f t="shared" si="63"/>
        <v>1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5</v>
      </c>
      <c r="E570" s="10" t="str">
        <f t="shared" si="60"/>
        <v/>
      </c>
      <c r="F570" s="10">
        <f t="shared" si="61"/>
        <v>4.057124310288867E-4</v>
      </c>
      <c r="G570" s="10">
        <f t="shared" si="63"/>
        <v>1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16</v>
      </c>
      <c r="D571" s="9">
        <v>8</v>
      </c>
      <c r="E571" s="10">
        <f t="shared" si="60"/>
        <v>1.1375755421258443E-3</v>
      </c>
      <c r="F571" s="10">
        <f t="shared" si="61"/>
        <v>6.4913988964621875E-4</v>
      </c>
      <c r="G571" s="10">
        <f t="shared" si="63"/>
        <v>-0.5</v>
      </c>
      <c r="H571" s="16">
        <f t="shared" si="62"/>
        <v>-5.6878777106292213E-4</v>
      </c>
    </row>
    <row r="572" spans="1:8" ht="25.5" x14ac:dyDescent="0.2">
      <c r="A572" s="8"/>
      <c r="B572" s="34" t="s">
        <v>550</v>
      </c>
      <c r="C572" s="31">
        <v>0</v>
      </c>
      <c r="D572" s="9">
        <v>1</v>
      </c>
      <c r="E572" s="10" t="str">
        <f t="shared" si="60"/>
        <v/>
      </c>
      <c r="F572" s="10">
        <f t="shared" si="61"/>
        <v>8.1142486205777343E-5</v>
      </c>
      <c r="G572" s="10">
        <f t="shared" si="63"/>
        <v>1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41</v>
      </c>
      <c r="D574" s="9">
        <v>72</v>
      </c>
      <c r="E574" s="10">
        <f t="shared" si="60"/>
        <v>2.915037326697476E-3</v>
      </c>
      <c r="F574" s="10">
        <f t="shared" si="61"/>
        <v>5.8422590068159686E-3</v>
      </c>
      <c r="G574" s="10">
        <f t="shared" si="63"/>
        <v>0.75609756097560976</v>
      </c>
      <c r="H574" s="16">
        <f t="shared" si="62"/>
        <v>2.2040526128688231E-3</v>
      </c>
    </row>
    <row r="575" spans="1:8" ht="25.5" x14ac:dyDescent="0.2">
      <c r="A575" s="8"/>
      <c r="B575" s="34" t="s">
        <v>553</v>
      </c>
      <c r="C575" s="31">
        <v>9</v>
      </c>
      <c r="D575" s="9">
        <v>0</v>
      </c>
      <c r="E575" s="10">
        <f t="shared" si="60"/>
        <v>6.398862424457874E-4</v>
      </c>
      <c r="F575" s="10" t="str">
        <f t="shared" si="61"/>
        <v/>
      </c>
      <c r="G575" s="10">
        <f t="shared" si="63"/>
        <v>-1</v>
      </c>
      <c r="H575" s="16">
        <f t="shared" si="62"/>
        <v>-6.398862424457874E-4</v>
      </c>
    </row>
    <row r="576" spans="1:8" x14ac:dyDescent="0.2">
      <c r="A576" s="8"/>
      <c r="B576" s="34" t="s">
        <v>554</v>
      </c>
      <c r="C576" s="31">
        <v>9</v>
      </c>
      <c r="D576" s="9">
        <v>24</v>
      </c>
      <c r="E576" s="10">
        <f t="shared" si="60"/>
        <v>6.398862424457874E-4</v>
      </c>
      <c r="F576" s="10">
        <f t="shared" si="61"/>
        <v>1.9474196689386564E-3</v>
      </c>
      <c r="G576" s="10">
        <f t="shared" si="63"/>
        <v>1.6666666666666667</v>
      </c>
      <c r="H576" s="16">
        <f t="shared" si="62"/>
        <v>1.0664770707429791E-3</v>
      </c>
    </row>
    <row r="577" spans="1:8" x14ac:dyDescent="0.2">
      <c r="A577" s="8"/>
      <c r="B577" s="34" t="s">
        <v>555</v>
      </c>
      <c r="C577" s="31">
        <v>0</v>
      </c>
      <c r="D577" s="9">
        <v>1</v>
      </c>
      <c r="E577" s="10" t="str">
        <f t="shared" si="60"/>
        <v/>
      </c>
      <c r="F577" s="10">
        <f t="shared" si="61"/>
        <v>8.1142486205777343E-5</v>
      </c>
      <c r="G577" s="10">
        <f t="shared" si="63"/>
        <v>1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341</v>
      </c>
      <c r="D579" s="9">
        <v>142</v>
      </c>
      <c r="E579" s="10">
        <f t="shared" si="60"/>
        <v>2.4244578741557058E-2</v>
      </c>
      <c r="F579" s="10">
        <f t="shared" si="61"/>
        <v>1.1522233041220383E-2</v>
      </c>
      <c r="G579" s="10">
        <f t="shared" si="63"/>
        <v>-0.58357771260997071</v>
      </c>
      <c r="H579" s="16">
        <f t="shared" si="62"/>
        <v>-1.414859580519019E-2</v>
      </c>
    </row>
    <row r="580" spans="1:8" ht="25.5" x14ac:dyDescent="0.2">
      <c r="A580" s="8"/>
      <c r="B580" s="34" t="s">
        <v>558</v>
      </c>
      <c r="C580" s="31">
        <v>151</v>
      </c>
      <c r="D580" s="9">
        <v>39</v>
      </c>
      <c r="E580" s="10">
        <f t="shared" si="60"/>
        <v>1.0735869178812656E-2</v>
      </c>
      <c r="F580" s="10">
        <f t="shared" si="61"/>
        <v>3.1645569620253164E-3</v>
      </c>
      <c r="G580" s="10">
        <f t="shared" si="63"/>
        <v>-0.74172185430463577</v>
      </c>
      <c r="H580" s="16">
        <f t="shared" si="62"/>
        <v>-7.9630287948809098E-3</v>
      </c>
    </row>
    <row r="581" spans="1:8" x14ac:dyDescent="0.2">
      <c r="A581" s="8"/>
      <c r="B581" s="34" t="s">
        <v>559</v>
      </c>
      <c r="C581" s="31">
        <v>159</v>
      </c>
      <c r="D581" s="9">
        <v>183</v>
      </c>
      <c r="E581" s="10">
        <f t="shared" si="60"/>
        <v>1.1304656949875577E-2</v>
      </c>
      <c r="F581" s="10">
        <f t="shared" si="61"/>
        <v>1.4849074975657255E-2</v>
      </c>
      <c r="G581" s="10">
        <f t="shared" si="63"/>
        <v>0.15094339622641509</v>
      </c>
      <c r="H581" s="16">
        <f t="shared" si="62"/>
        <v>1.7063633131887664E-3</v>
      </c>
    </row>
    <row r="582" spans="1:8" x14ac:dyDescent="0.2">
      <c r="A582" s="8"/>
      <c r="B582" s="34" t="s">
        <v>560</v>
      </c>
      <c r="C582" s="31">
        <v>40</v>
      </c>
      <c r="D582" s="9">
        <v>40</v>
      </c>
      <c r="E582" s="10">
        <f t="shared" si="60"/>
        <v>2.8439388553146107E-3</v>
      </c>
      <c r="F582" s="10">
        <f t="shared" si="61"/>
        <v>3.2456994482310936E-3</v>
      </c>
      <c r="G582" s="10">
        <f t="shared" si="63"/>
        <v>0</v>
      </c>
      <c r="H582" s="16">
        <f t="shared" si="62"/>
        <v>0</v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1</v>
      </c>
      <c r="D585" s="9">
        <v>1</v>
      </c>
      <c r="E585" s="10">
        <f t="shared" si="60"/>
        <v>7.1098471382865266E-5</v>
      </c>
      <c r="F585" s="10">
        <f t="shared" si="61"/>
        <v>8.1142486205777343E-5</v>
      </c>
      <c r="G585" s="10">
        <f t="shared" si="63"/>
        <v>0</v>
      </c>
      <c r="H585" s="16">
        <f t="shared" si="62"/>
        <v>0</v>
      </c>
    </row>
    <row r="586" spans="1:8" x14ac:dyDescent="0.2">
      <c r="A586" s="8"/>
      <c r="B586" s="34" t="s">
        <v>564</v>
      </c>
      <c r="C586" s="31">
        <v>7</v>
      </c>
      <c r="D586" s="9">
        <v>9</v>
      </c>
      <c r="E586" s="10">
        <f t="shared" si="60"/>
        <v>4.9768929968005686E-4</v>
      </c>
      <c r="F586" s="10">
        <f t="shared" si="61"/>
        <v>7.3028237585199608E-4</v>
      </c>
      <c r="G586" s="10">
        <f t="shared" si="63"/>
        <v>0.2857142857142857</v>
      </c>
      <c r="H586" s="16">
        <f t="shared" si="62"/>
        <v>1.4219694276573053E-4</v>
      </c>
    </row>
    <row r="587" spans="1:8" x14ac:dyDescent="0.2">
      <c r="A587" s="8"/>
      <c r="B587" s="34" t="s">
        <v>565</v>
      </c>
      <c r="C587" s="31">
        <v>111</v>
      </c>
      <c r="D587" s="9">
        <v>50</v>
      </c>
      <c r="E587" s="10">
        <f t="shared" si="60"/>
        <v>7.8919303234980445E-3</v>
      </c>
      <c r="F587" s="10">
        <f t="shared" si="61"/>
        <v>4.0571243102888671E-3</v>
      </c>
      <c r="G587" s="10">
        <f t="shared" si="63"/>
        <v>-0.5495495495495496</v>
      </c>
      <c r="H587" s="16">
        <f t="shared" si="62"/>
        <v>-4.3370067543547818E-3</v>
      </c>
    </row>
    <row r="588" spans="1:8" x14ac:dyDescent="0.2">
      <c r="A588" s="8"/>
      <c r="B588" s="34" t="s">
        <v>566</v>
      </c>
      <c r="C588" s="31">
        <v>261</v>
      </c>
      <c r="D588" s="9">
        <v>276</v>
      </c>
      <c r="E588" s="10">
        <f t="shared" si="60"/>
        <v>1.8556701030927835E-2</v>
      </c>
      <c r="F588" s="10">
        <f t="shared" si="61"/>
        <v>2.2395326192794548E-2</v>
      </c>
      <c r="G588" s="10">
        <f t="shared" si="63"/>
        <v>5.7471264367816091E-2</v>
      </c>
      <c r="H588" s="16">
        <f t="shared" si="62"/>
        <v>1.0664770707429791E-3</v>
      </c>
    </row>
    <row r="589" spans="1:8" x14ac:dyDescent="0.2">
      <c r="A589" s="8"/>
      <c r="B589" s="34" t="s">
        <v>567</v>
      </c>
      <c r="C589" s="31">
        <v>3</v>
      </c>
      <c r="D589" s="9">
        <v>3</v>
      </c>
      <c r="E589" s="10">
        <f t="shared" si="60"/>
        <v>2.132954141485958E-4</v>
      </c>
      <c r="F589" s="10">
        <f t="shared" si="61"/>
        <v>2.4342745861733204E-4</v>
      </c>
      <c r="G589" s="10">
        <f t="shared" si="63"/>
        <v>0</v>
      </c>
      <c r="H589" s="16">
        <f t="shared" si="62"/>
        <v>0</v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23</v>
      </c>
      <c r="D591" s="9">
        <v>34</v>
      </c>
      <c r="E591" s="10">
        <f t="shared" si="60"/>
        <v>1.6352648418059012E-3</v>
      </c>
      <c r="F591" s="10">
        <f t="shared" si="61"/>
        <v>2.7588445309964299E-3</v>
      </c>
      <c r="G591" s="10">
        <f t="shared" si="63"/>
        <v>0.47826086956521741</v>
      </c>
      <c r="H591" s="16">
        <f t="shared" si="62"/>
        <v>7.8208318521151804E-4</v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13</v>
      </c>
      <c r="D593" s="9">
        <v>14</v>
      </c>
      <c r="E593" s="10">
        <f t="shared" si="60"/>
        <v>9.2428012797724846E-4</v>
      </c>
      <c r="F593" s="10">
        <f t="shared" si="61"/>
        <v>1.1359948068808828E-3</v>
      </c>
      <c r="G593" s="10">
        <f t="shared" si="63"/>
        <v>7.6923076923076927E-2</v>
      </c>
      <c r="H593" s="16">
        <f t="shared" si="62"/>
        <v>7.1098471382865266E-5</v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3</v>
      </c>
      <c r="E595" s="18" t="str">
        <f t="shared" si="60"/>
        <v/>
      </c>
      <c r="F595" s="18">
        <f t="shared" si="61"/>
        <v>2.4342745861733204E-4</v>
      </c>
      <c r="G595" s="18">
        <f t="shared" si="63"/>
        <v>1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3501</v>
      </c>
      <c r="D601" s="30">
        <f>SUM(D602:D629)</f>
        <v>5314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0.51785204227363613</v>
      </c>
      <c r="H601" s="40">
        <f t="shared" ref="H601:H629" si="66">+IF(OR(AND(E601=""),(G601="")),"",E601*G601)</f>
        <v>0.51785204227363613</v>
      </c>
    </row>
    <row r="602" spans="1:8" x14ac:dyDescent="0.2">
      <c r="A602" s="8"/>
      <c r="B602" s="33" t="s">
        <v>574</v>
      </c>
      <c r="C602" s="39">
        <v>36</v>
      </c>
      <c r="D602" s="36">
        <v>50</v>
      </c>
      <c r="E602" s="37">
        <f t="shared" si="64"/>
        <v>1.0282776349614395E-2</v>
      </c>
      <c r="F602" s="37">
        <f t="shared" si="65"/>
        <v>9.4091080165600305E-3</v>
      </c>
      <c r="G602" s="37">
        <f t="shared" ref="G602:G629" si="67">+IF(AND(C602=0,D602=0)," ",IF(C602=0,1,IF(D602=0,-1,(D602-C602)/C602)))</f>
        <v>0.3888888888888889</v>
      </c>
      <c r="H602" s="38">
        <f t="shared" si="66"/>
        <v>3.9988574692944867E-3</v>
      </c>
    </row>
    <row r="603" spans="1:8" x14ac:dyDescent="0.2">
      <c r="A603" s="8"/>
      <c r="B603" s="34" t="s">
        <v>575</v>
      </c>
      <c r="C603" s="31">
        <v>128</v>
      </c>
      <c r="D603" s="9">
        <v>73</v>
      </c>
      <c r="E603" s="10">
        <f t="shared" si="64"/>
        <v>3.6560982576406741E-2</v>
      </c>
      <c r="F603" s="10">
        <f t="shared" si="65"/>
        <v>1.3737297704177644E-2</v>
      </c>
      <c r="G603" s="10">
        <f t="shared" si="67"/>
        <v>-0.4296875</v>
      </c>
      <c r="H603" s="16">
        <f t="shared" si="66"/>
        <v>-1.570979720079977E-2</v>
      </c>
    </row>
    <row r="604" spans="1:8" ht="25.5" x14ac:dyDescent="0.2">
      <c r="A604" s="8"/>
      <c r="B604" s="34" t="s">
        <v>576</v>
      </c>
      <c r="C604" s="31">
        <v>391</v>
      </c>
      <c r="D604" s="9">
        <v>340</v>
      </c>
      <c r="E604" s="10">
        <f t="shared" si="64"/>
        <v>0.11168237646386747</v>
      </c>
      <c r="F604" s="10">
        <f t="shared" si="65"/>
        <v>6.398193451260821E-2</v>
      </c>
      <c r="G604" s="10">
        <f t="shared" si="67"/>
        <v>-0.13043478260869565</v>
      </c>
      <c r="H604" s="16">
        <f t="shared" si="66"/>
        <v>-1.4567266495287062E-2</v>
      </c>
    </row>
    <row r="605" spans="1:8" x14ac:dyDescent="0.2">
      <c r="A605" s="8"/>
      <c r="B605" s="34" t="s">
        <v>577</v>
      </c>
      <c r="C605" s="31">
        <v>257</v>
      </c>
      <c r="D605" s="9">
        <v>604</v>
      </c>
      <c r="E605" s="10">
        <f t="shared" si="64"/>
        <v>7.3407597829191665E-2</v>
      </c>
      <c r="F605" s="10">
        <f t="shared" si="65"/>
        <v>0.11366202484004516</v>
      </c>
      <c r="G605" s="10">
        <f t="shared" si="67"/>
        <v>1.350194552529183</v>
      </c>
      <c r="H605" s="16">
        <f t="shared" si="66"/>
        <v>9.9114538703227659E-2</v>
      </c>
    </row>
    <row r="606" spans="1:8" x14ac:dyDescent="0.2">
      <c r="A606" s="8"/>
      <c r="B606" s="34" t="s">
        <v>578</v>
      </c>
      <c r="C606" s="31">
        <v>35</v>
      </c>
      <c r="D606" s="9">
        <v>154</v>
      </c>
      <c r="E606" s="10">
        <f t="shared" si="64"/>
        <v>9.9971436732362185E-3</v>
      </c>
      <c r="F606" s="10">
        <f t="shared" si="65"/>
        <v>2.8980052691004891E-2</v>
      </c>
      <c r="G606" s="10">
        <f t="shared" si="67"/>
        <v>3.4</v>
      </c>
      <c r="H606" s="16">
        <f t="shared" si="66"/>
        <v>3.3990288489003144E-2</v>
      </c>
    </row>
    <row r="607" spans="1:8" x14ac:dyDescent="0.2">
      <c r="A607" s="8"/>
      <c r="B607" s="34" t="s">
        <v>579</v>
      </c>
      <c r="C607" s="31">
        <v>5</v>
      </c>
      <c r="D607" s="9">
        <v>0</v>
      </c>
      <c r="E607" s="10">
        <f t="shared" si="64"/>
        <v>1.4281633818908884E-3</v>
      </c>
      <c r="F607" s="10" t="str">
        <f t="shared" si="65"/>
        <v/>
      </c>
      <c r="G607" s="10">
        <f t="shared" si="67"/>
        <v>-1</v>
      </c>
      <c r="H607" s="16">
        <f t="shared" si="66"/>
        <v>-1.4281633818908884E-3</v>
      </c>
    </row>
    <row r="608" spans="1:8" x14ac:dyDescent="0.2">
      <c r="A608" s="8"/>
      <c r="B608" s="34" t="s">
        <v>580</v>
      </c>
      <c r="C608" s="31">
        <v>1</v>
      </c>
      <c r="D608" s="9">
        <v>7</v>
      </c>
      <c r="E608" s="10">
        <f t="shared" si="64"/>
        <v>2.8563267637817766E-4</v>
      </c>
      <c r="F608" s="10">
        <f t="shared" si="65"/>
        <v>1.3172751223184042E-3</v>
      </c>
      <c r="G608" s="10">
        <f t="shared" si="67"/>
        <v>6</v>
      </c>
      <c r="H608" s="16">
        <f t="shared" si="66"/>
        <v>1.7137960582690659E-3</v>
      </c>
    </row>
    <row r="609" spans="1:8" x14ac:dyDescent="0.2">
      <c r="A609" s="8"/>
      <c r="B609" s="34" t="s">
        <v>581</v>
      </c>
      <c r="C609" s="31">
        <v>2</v>
      </c>
      <c r="D609" s="9">
        <v>0</v>
      </c>
      <c r="E609" s="10">
        <f t="shared" si="64"/>
        <v>5.7126535275635532E-4</v>
      </c>
      <c r="F609" s="10" t="str">
        <f t="shared" si="65"/>
        <v/>
      </c>
      <c r="G609" s="10">
        <f t="shared" si="67"/>
        <v>-1</v>
      </c>
      <c r="H609" s="16">
        <f t="shared" si="66"/>
        <v>-5.7126535275635532E-4</v>
      </c>
    </row>
    <row r="610" spans="1:8" x14ac:dyDescent="0.2">
      <c r="A610" s="8"/>
      <c r="B610" s="34" t="s">
        <v>582</v>
      </c>
      <c r="C610" s="31">
        <v>6</v>
      </c>
      <c r="D610" s="9">
        <v>8</v>
      </c>
      <c r="E610" s="10">
        <f t="shared" si="64"/>
        <v>1.7137960582690661E-3</v>
      </c>
      <c r="F610" s="10">
        <f t="shared" si="65"/>
        <v>1.5054572826496049E-3</v>
      </c>
      <c r="G610" s="10">
        <f t="shared" si="67"/>
        <v>0.33333333333333331</v>
      </c>
      <c r="H610" s="16">
        <f t="shared" si="66"/>
        <v>5.7126535275635532E-4</v>
      </c>
    </row>
    <row r="611" spans="1:8" x14ac:dyDescent="0.2">
      <c r="A611" s="8"/>
      <c r="B611" s="34" t="s">
        <v>583</v>
      </c>
      <c r="C611" s="31">
        <v>13</v>
      </c>
      <c r="D611" s="9">
        <v>27</v>
      </c>
      <c r="E611" s="10">
        <f t="shared" si="64"/>
        <v>3.7132247929163096E-3</v>
      </c>
      <c r="F611" s="10">
        <f t="shared" si="65"/>
        <v>5.0809183289424161E-3</v>
      </c>
      <c r="G611" s="10">
        <f t="shared" si="67"/>
        <v>1.0769230769230769</v>
      </c>
      <c r="H611" s="16">
        <f t="shared" si="66"/>
        <v>3.9988574692944867E-3</v>
      </c>
    </row>
    <row r="612" spans="1:8" x14ac:dyDescent="0.2">
      <c r="A612" s="8"/>
      <c r="B612" s="34" t="s">
        <v>584</v>
      </c>
      <c r="C612" s="31">
        <v>60</v>
      </c>
      <c r="D612" s="9">
        <v>66</v>
      </c>
      <c r="E612" s="10">
        <f t="shared" si="64"/>
        <v>1.713796058269066E-2</v>
      </c>
      <c r="F612" s="10">
        <f t="shared" si="65"/>
        <v>1.2420022581859239E-2</v>
      </c>
      <c r="G612" s="10">
        <f t="shared" si="67"/>
        <v>0.1</v>
      </c>
      <c r="H612" s="16">
        <f t="shared" si="66"/>
        <v>1.7137960582690661E-3</v>
      </c>
    </row>
    <row r="613" spans="1:8" x14ac:dyDescent="0.2">
      <c r="A613" s="8"/>
      <c r="B613" s="34" t="s">
        <v>585</v>
      </c>
      <c r="C613" s="31">
        <v>0</v>
      </c>
      <c r="D613" s="9">
        <v>2</v>
      </c>
      <c r="E613" s="10" t="str">
        <f t="shared" si="64"/>
        <v/>
      </c>
      <c r="F613" s="10">
        <f t="shared" si="65"/>
        <v>3.7636432066240122E-4</v>
      </c>
      <c r="G613" s="10">
        <f t="shared" si="67"/>
        <v>1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16</v>
      </c>
      <c r="D616" s="9">
        <v>20</v>
      </c>
      <c r="E616" s="10">
        <f t="shared" si="64"/>
        <v>4.5701228220508426E-3</v>
      </c>
      <c r="F616" s="10">
        <f t="shared" si="65"/>
        <v>3.7636432066240118E-3</v>
      </c>
      <c r="G616" s="10">
        <f t="shared" si="67"/>
        <v>0.25</v>
      </c>
      <c r="H616" s="16">
        <f t="shared" si="66"/>
        <v>1.1425307055127106E-3</v>
      </c>
    </row>
    <row r="617" spans="1:8" x14ac:dyDescent="0.2">
      <c r="A617" s="8"/>
      <c r="B617" s="34" t="s">
        <v>589</v>
      </c>
      <c r="C617" s="31">
        <v>19</v>
      </c>
      <c r="D617" s="9">
        <v>11</v>
      </c>
      <c r="E617" s="10">
        <f t="shared" si="64"/>
        <v>5.4270208511853759E-3</v>
      </c>
      <c r="F617" s="10">
        <f t="shared" si="65"/>
        <v>2.0700037636432068E-3</v>
      </c>
      <c r="G617" s="10">
        <f t="shared" si="67"/>
        <v>-0.42105263157894735</v>
      </c>
      <c r="H617" s="16">
        <f t="shared" si="66"/>
        <v>-2.2850614110254213E-3</v>
      </c>
    </row>
    <row r="618" spans="1:8" x14ac:dyDescent="0.2">
      <c r="A618" s="8"/>
      <c r="B618" s="34" t="s">
        <v>590</v>
      </c>
      <c r="C618" s="31">
        <v>20</v>
      </c>
      <c r="D618" s="9">
        <v>45</v>
      </c>
      <c r="E618" s="10">
        <f t="shared" si="64"/>
        <v>5.7126535275635534E-3</v>
      </c>
      <c r="F618" s="10">
        <f t="shared" si="65"/>
        <v>8.4681972149040271E-3</v>
      </c>
      <c r="G618" s="10">
        <f t="shared" si="67"/>
        <v>1.25</v>
      </c>
      <c r="H618" s="16">
        <f t="shared" si="66"/>
        <v>7.1408169094544418E-3</v>
      </c>
    </row>
    <row r="619" spans="1:8" x14ac:dyDescent="0.2">
      <c r="A619" s="8"/>
      <c r="B619" s="34" t="s">
        <v>591</v>
      </c>
      <c r="C619" s="31">
        <v>633</v>
      </c>
      <c r="D619" s="9">
        <v>392</v>
      </c>
      <c r="E619" s="10">
        <f t="shared" si="64"/>
        <v>0.18080548414738645</v>
      </c>
      <c r="F619" s="10">
        <f t="shared" si="65"/>
        <v>7.376740684983063E-2</v>
      </c>
      <c r="G619" s="10">
        <f t="shared" si="67"/>
        <v>-0.38072669826224331</v>
      </c>
      <c r="H619" s="16">
        <f t="shared" si="66"/>
        <v>-6.8837475007140825E-2</v>
      </c>
    </row>
    <row r="620" spans="1:8" x14ac:dyDescent="0.2">
      <c r="A620" s="8"/>
      <c r="B620" s="34" t="s">
        <v>592</v>
      </c>
      <c r="C620" s="31">
        <v>171</v>
      </c>
      <c r="D620" s="9">
        <v>122</v>
      </c>
      <c r="E620" s="10">
        <f t="shared" si="64"/>
        <v>4.8843187660668377E-2</v>
      </c>
      <c r="F620" s="10">
        <f t="shared" si="65"/>
        <v>2.2958223560406475E-2</v>
      </c>
      <c r="G620" s="10">
        <f t="shared" si="67"/>
        <v>-0.28654970760233917</v>
      </c>
      <c r="H620" s="16">
        <f t="shared" si="66"/>
        <v>-1.3996001142530703E-2</v>
      </c>
    </row>
    <row r="621" spans="1:8" x14ac:dyDescent="0.2">
      <c r="A621" s="8"/>
      <c r="B621" s="34" t="s">
        <v>593</v>
      </c>
      <c r="C621" s="31">
        <v>147</v>
      </c>
      <c r="D621" s="9">
        <v>36</v>
      </c>
      <c r="E621" s="10">
        <f t="shared" si="64"/>
        <v>4.1988003427592117E-2</v>
      </c>
      <c r="F621" s="10">
        <f t="shared" si="65"/>
        <v>6.774557771923222E-3</v>
      </c>
      <c r="G621" s="10">
        <f t="shared" si="67"/>
        <v>-0.75510204081632648</v>
      </c>
      <c r="H621" s="16">
        <f t="shared" si="66"/>
        <v>-3.1705227077977717E-2</v>
      </c>
    </row>
    <row r="622" spans="1:8" x14ac:dyDescent="0.2">
      <c r="A622" s="8"/>
      <c r="B622" s="34" t="s">
        <v>594</v>
      </c>
      <c r="C622" s="31">
        <v>26</v>
      </c>
      <c r="D622" s="9">
        <v>51</v>
      </c>
      <c r="E622" s="10">
        <f t="shared" si="64"/>
        <v>7.4264495858326193E-3</v>
      </c>
      <c r="F622" s="10">
        <f t="shared" si="65"/>
        <v>9.5972901768912305E-3</v>
      </c>
      <c r="G622" s="10">
        <f t="shared" si="67"/>
        <v>0.96153846153846156</v>
      </c>
      <c r="H622" s="16">
        <f t="shared" si="66"/>
        <v>7.1408169094544418E-3</v>
      </c>
    </row>
    <row r="623" spans="1:8" ht="25.5" x14ac:dyDescent="0.2">
      <c r="A623" s="8"/>
      <c r="B623" s="34" t="s">
        <v>595</v>
      </c>
      <c r="C623" s="31">
        <v>0</v>
      </c>
      <c r="D623" s="9">
        <v>68</v>
      </c>
      <c r="E623" s="10" t="str">
        <f t="shared" si="64"/>
        <v/>
      </c>
      <c r="F623" s="10">
        <f t="shared" si="65"/>
        <v>1.2796386902521641E-2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8</v>
      </c>
      <c r="D624" s="9">
        <v>12</v>
      </c>
      <c r="E624" s="10">
        <f t="shared" si="64"/>
        <v>2.2850614110254213E-3</v>
      </c>
      <c r="F624" s="10">
        <f t="shared" si="65"/>
        <v>2.2581859239744072E-3</v>
      </c>
      <c r="G624" s="10">
        <f t="shared" si="67"/>
        <v>0.5</v>
      </c>
      <c r="H624" s="16">
        <f t="shared" si="66"/>
        <v>1.1425307055127106E-3</v>
      </c>
    </row>
    <row r="625" spans="1:8" x14ac:dyDescent="0.2">
      <c r="A625" s="8"/>
      <c r="B625" s="34" t="s">
        <v>597</v>
      </c>
      <c r="C625" s="31">
        <v>216</v>
      </c>
      <c r="D625" s="9">
        <v>89</v>
      </c>
      <c r="E625" s="10">
        <f t="shared" si="64"/>
        <v>6.1696658097686374E-2</v>
      </c>
      <c r="F625" s="10">
        <f t="shared" si="65"/>
        <v>1.6748212269476852E-2</v>
      </c>
      <c r="G625" s="10">
        <f t="shared" si="67"/>
        <v>-0.58796296296296291</v>
      </c>
      <c r="H625" s="16">
        <f t="shared" si="66"/>
        <v>-3.6275349900028557E-2</v>
      </c>
    </row>
    <row r="626" spans="1:8" x14ac:dyDescent="0.2">
      <c r="A626" s="8"/>
      <c r="B626" s="34" t="s">
        <v>598</v>
      </c>
      <c r="C626" s="31">
        <v>16</v>
      </c>
      <c r="D626" s="9">
        <v>10</v>
      </c>
      <c r="E626" s="10">
        <f t="shared" si="64"/>
        <v>4.5701228220508426E-3</v>
      </c>
      <c r="F626" s="10">
        <f t="shared" si="65"/>
        <v>1.8818216033120059E-3</v>
      </c>
      <c r="G626" s="10">
        <f t="shared" si="67"/>
        <v>-0.375</v>
      </c>
      <c r="H626" s="16">
        <f t="shared" si="66"/>
        <v>-1.7137960582690659E-3</v>
      </c>
    </row>
    <row r="627" spans="1:8" ht="25.5" x14ac:dyDescent="0.2">
      <c r="A627" s="8"/>
      <c r="B627" s="34" t="s">
        <v>599</v>
      </c>
      <c r="C627" s="3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20</v>
      </c>
      <c r="D628" s="9">
        <v>323</v>
      </c>
      <c r="E628" s="10">
        <f t="shared" si="64"/>
        <v>5.7126535275635534E-3</v>
      </c>
      <c r="F628" s="10">
        <f t="shared" si="65"/>
        <v>6.0782837786977795E-2</v>
      </c>
      <c r="G628" s="10">
        <f t="shared" si="67"/>
        <v>15.15</v>
      </c>
      <c r="H628" s="16">
        <f t="shared" si="66"/>
        <v>8.6546700942587831E-2</v>
      </c>
    </row>
    <row r="629" spans="1:8" ht="26.25" thickBot="1" x14ac:dyDescent="0.25">
      <c r="A629" s="8"/>
      <c r="B629" s="35" t="s">
        <v>601</v>
      </c>
      <c r="C629" s="32">
        <v>1275</v>
      </c>
      <c r="D629" s="17">
        <v>2804</v>
      </c>
      <c r="E629" s="18">
        <f t="shared" si="64"/>
        <v>0.36418166238217653</v>
      </c>
      <c r="F629" s="18">
        <f t="shared" si="65"/>
        <v>0.52766277756868651</v>
      </c>
      <c r="G629" s="18">
        <f t="shared" si="67"/>
        <v>1.1992156862745098</v>
      </c>
      <c r="H629" s="19">
        <f t="shared" si="66"/>
        <v>0.43673236218223366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664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665</v>
      </c>
      <c r="C8" s="30">
        <f>+C19+C76+C181+C362+C601</f>
        <v>131</v>
      </c>
      <c r="D8" s="30">
        <f>+D19+D76+D181+D362+D601</f>
        <v>164</v>
      </c>
      <c r="E8" s="40">
        <f>SUM(E9:E13)</f>
        <v>0.99999999999999989</v>
      </c>
      <c r="F8" s="40">
        <f>SUM(F9:F13)</f>
        <v>1</v>
      </c>
      <c r="G8" s="40">
        <f t="shared" ref="G8:G13" si="0">+IF(AND(C8=0,D8=0),"",IF(C8=0,1,IF(D8=0,-1,(D8-C8)/C8)))</f>
        <v>0.25190839694656486</v>
      </c>
      <c r="H8" s="40">
        <f t="shared" ref="H8:H13" si="1">+IF(OR(AND(E8=""),(G8="")),"",E8*G8)</f>
        <v>0.25190839694656481</v>
      </c>
    </row>
    <row r="9" spans="1:8" x14ac:dyDescent="0.2">
      <c r="A9" s="8"/>
      <c r="B9" s="33" t="s">
        <v>8</v>
      </c>
      <c r="C9" s="31">
        <f>+C19</f>
        <v>2</v>
      </c>
      <c r="D9" s="9">
        <f>+D19</f>
        <v>3</v>
      </c>
      <c r="E9" s="10">
        <f t="shared" ref="E9:F13" si="2">+C9/C$8</f>
        <v>1.5267175572519083E-2</v>
      </c>
      <c r="F9" s="10">
        <f t="shared" si="2"/>
        <v>1.8292682926829267E-2</v>
      </c>
      <c r="G9" s="10">
        <f t="shared" si="0"/>
        <v>0.5</v>
      </c>
      <c r="H9" s="16">
        <f t="shared" si="1"/>
        <v>7.6335877862595417E-3</v>
      </c>
    </row>
    <row r="10" spans="1:8" x14ac:dyDescent="0.2">
      <c r="A10" s="8"/>
      <c r="B10" s="34" t="s">
        <v>9</v>
      </c>
      <c r="C10" s="31">
        <f>+C76</f>
        <v>49</v>
      </c>
      <c r="D10" s="9">
        <f>+D76</f>
        <v>73</v>
      </c>
      <c r="E10" s="10">
        <f t="shared" si="2"/>
        <v>0.37404580152671757</v>
      </c>
      <c r="F10" s="10">
        <f t="shared" si="2"/>
        <v>0.4451219512195122</v>
      </c>
      <c r="G10" s="10">
        <f t="shared" si="0"/>
        <v>0.48979591836734693</v>
      </c>
      <c r="H10" s="16">
        <f t="shared" si="1"/>
        <v>0.18320610687022901</v>
      </c>
    </row>
    <row r="11" spans="1:8" ht="25.5" x14ac:dyDescent="0.2">
      <c r="A11" s="8"/>
      <c r="B11" s="34" t="s">
        <v>10</v>
      </c>
      <c r="C11" s="31">
        <f>+C181</f>
        <v>33</v>
      </c>
      <c r="D11" s="9">
        <f>+D181</f>
        <v>8</v>
      </c>
      <c r="E11" s="10">
        <f t="shared" si="2"/>
        <v>0.25190839694656486</v>
      </c>
      <c r="F11" s="10">
        <f t="shared" si="2"/>
        <v>4.878048780487805E-2</v>
      </c>
      <c r="G11" s="10">
        <f t="shared" si="0"/>
        <v>-0.75757575757575757</v>
      </c>
      <c r="H11" s="16">
        <f t="shared" si="1"/>
        <v>-0.19083969465648853</v>
      </c>
    </row>
    <row r="12" spans="1:8" x14ac:dyDescent="0.2">
      <c r="A12" s="8"/>
      <c r="B12" s="34" t="s">
        <v>11</v>
      </c>
      <c r="C12" s="31">
        <f>+C362</f>
        <v>42</v>
      </c>
      <c r="D12" s="9">
        <f>+D362</f>
        <v>76</v>
      </c>
      <c r="E12" s="10">
        <f t="shared" si="2"/>
        <v>0.32061068702290074</v>
      </c>
      <c r="F12" s="10">
        <f t="shared" si="2"/>
        <v>0.46341463414634149</v>
      </c>
      <c r="G12" s="10">
        <f t="shared" si="0"/>
        <v>0.80952380952380953</v>
      </c>
      <c r="H12" s="16">
        <f t="shared" si="1"/>
        <v>0.25954198473282442</v>
      </c>
    </row>
    <row r="13" spans="1:8" ht="15.75" thickBot="1" x14ac:dyDescent="0.25">
      <c r="A13" s="8"/>
      <c r="B13" s="35" t="s">
        <v>12</v>
      </c>
      <c r="C13" s="32">
        <f>+C601</f>
        <v>5</v>
      </c>
      <c r="D13" s="17">
        <f>+D601</f>
        <v>4</v>
      </c>
      <c r="E13" s="18">
        <f t="shared" si="2"/>
        <v>3.8167938931297711E-2</v>
      </c>
      <c r="F13" s="18">
        <f t="shared" si="2"/>
        <v>2.4390243902439025E-2</v>
      </c>
      <c r="G13" s="18">
        <f t="shared" si="0"/>
        <v>-0.2</v>
      </c>
      <c r="H13" s="19">
        <f t="shared" si="1"/>
        <v>-7.6335877862595426E-3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2</v>
      </c>
      <c r="D19" s="30">
        <f>SUM(D20:D70)</f>
        <v>3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0.5</v>
      </c>
      <c r="H19" s="40">
        <f t="shared" ref="H19:H50" si="5">+IF(OR(AND(E19=""),(G19="")),"",E19*G19)</f>
        <v>0.5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6" t="str">
        <f t="shared" si="5"/>
        <v/>
      </c>
    </row>
    <row r="28" spans="1:8" x14ac:dyDescent="0.2">
      <c r="A28" s="8"/>
      <c r="B28" s="34" t="s">
        <v>24</v>
      </c>
      <c r="C28" s="3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4" t="s">
        <v>25</v>
      </c>
      <c r="C29" s="3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4" t="s">
        <v>26</v>
      </c>
      <c r="C30" s="31">
        <v>0</v>
      </c>
      <c r="D30" s="9">
        <v>1</v>
      </c>
      <c r="E30" s="10" t="str">
        <f t="shared" si="3"/>
        <v/>
      </c>
      <c r="F30" s="10">
        <f t="shared" si="4"/>
        <v>0.33333333333333331</v>
      </c>
      <c r="G30" s="10">
        <f t="shared" si="6"/>
        <v>1</v>
      </c>
      <c r="H30" s="16" t="str">
        <f t="shared" si="5"/>
        <v/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6" t="str">
        <f t="shared" si="5"/>
        <v/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4" t="s">
        <v>41</v>
      </c>
      <c r="C45" s="31">
        <v>1</v>
      </c>
      <c r="D45" s="9">
        <v>0</v>
      </c>
      <c r="E45" s="10">
        <f t="shared" si="3"/>
        <v>0.5</v>
      </c>
      <c r="F45" s="10" t="str">
        <f t="shared" si="4"/>
        <v/>
      </c>
      <c r="G45" s="10">
        <f t="shared" si="6"/>
        <v>-1</v>
      </c>
      <c r="H45" s="16">
        <f t="shared" si="5"/>
        <v>-0.5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1</v>
      </c>
      <c r="E47" s="10" t="str">
        <f t="shared" si="3"/>
        <v/>
      </c>
      <c r="F47" s="10">
        <f t="shared" si="4"/>
        <v>0.33333333333333331</v>
      </c>
      <c r="G47" s="10">
        <f t="shared" si="6"/>
        <v>1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6" t="str">
        <f t="shared" si="5"/>
        <v/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6" t="str">
        <f t="shared" si="9"/>
        <v/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1</v>
      </c>
      <c r="D59" s="9">
        <v>1</v>
      </c>
      <c r="E59" s="10">
        <f t="shared" si="7"/>
        <v>0.5</v>
      </c>
      <c r="F59" s="10">
        <f t="shared" si="8"/>
        <v>0.33333333333333331</v>
      </c>
      <c r="G59" s="10">
        <f t="shared" si="10"/>
        <v>0</v>
      </c>
      <c r="H59" s="16">
        <f t="shared" si="9"/>
        <v>0</v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6" t="str">
        <f t="shared" si="9"/>
        <v/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6" t="str">
        <f t="shared" si="9"/>
        <v/>
      </c>
    </row>
    <row r="69" spans="1:8" x14ac:dyDescent="0.2">
      <c r="A69" s="8"/>
      <c r="B69" s="34" t="s">
        <v>65</v>
      </c>
      <c r="C69" s="3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49</v>
      </c>
      <c r="D76" s="30">
        <f>SUM(D77:D175)</f>
        <v>73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0.48979591836734693</v>
      </c>
      <c r="H76" s="40">
        <f t="shared" ref="H76:H107" si="13">+IF(OR(AND(E76=""),(G76="")),"",E76*G76)</f>
        <v>0.48979591836734693</v>
      </c>
    </row>
    <row r="77" spans="1:8" x14ac:dyDescent="0.2">
      <c r="A77" s="8"/>
      <c r="B77" s="33" t="s">
        <v>67</v>
      </c>
      <c r="C77" s="39">
        <v>0</v>
      </c>
      <c r="D77" s="36">
        <v>0</v>
      </c>
      <c r="E77" s="37" t="str">
        <f t="shared" si="11"/>
        <v/>
      </c>
      <c r="F77" s="37" t="str">
        <f t="shared" si="12"/>
        <v/>
      </c>
      <c r="G77" s="37" t="str">
        <f t="shared" ref="G77:G108" si="14">+IF(AND(C77=0,D77=0)," ",IF(C77=0,1,IF(D77=0,-1,(D77-C77)/C77)))</f>
        <v xml:space="preserve"> </v>
      </c>
      <c r="H77" s="38" t="str">
        <f t="shared" si="13"/>
        <v/>
      </c>
    </row>
    <row r="78" spans="1:8" x14ac:dyDescent="0.2">
      <c r="A78" s="8"/>
      <c r="B78" s="34" t="s">
        <v>68</v>
      </c>
      <c r="C78" s="3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6" t="str">
        <f t="shared" si="13"/>
        <v/>
      </c>
    </row>
    <row r="79" spans="1:8" x14ac:dyDescent="0.2">
      <c r="A79" s="8"/>
      <c r="B79" s="34" t="s">
        <v>69</v>
      </c>
      <c r="C79" s="3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6" t="str">
        <f t="shared" si="13"/>
        <v/>
      </c>
    </row>
    <row r="80" spans="1:8" x14ac:dyDescent="0.2">
      <c r="A80" s="8"/>
      <c r="B80" s="34" t="s">
        <v>70</v>
      </c>
      <c r="C80" s="31">
        <v>2</v>
      </c>
      <c r="D80" s="9">
        <v>0</v>
      </c>
      <c r="E80" s="10">
        <f t="shared" si="11"/>
        <v>4.0816326530612242E-2</v>
      </c>
      <c r="F80" s="10" t="str">
        <f t="shared" si="12"/>
        <v/>
      </c>
      <c r="G80" s="10">
        <f t="shared" si="14"/>
        <v>-1</v>
      </c>
      <c r="H80" s="16">
        <f t="shared" si="13"/>
        <v>-4.0816326530612242E-2</v>
      </c>
    </row>
    <row r="81" spans="1:8" ht="25.5" x14ac:dyDescent="0.2">
      <c r="A81" s="8"/>
      <c r="B81" s="34" t="s">
        <v>71</v>
      </c>
      <c r="C81" s="31">
        <v>0</v>
      </c>
      <c r="D81" s="9">
        <v>0</v>
      </c>
      <c r="E81" s="10" t="str">
        <f t="shared" si="11"/>
        <v/>
      </c>
      <c r="F81" s="10" t="str">
        <f t="shared" si="12"/>
        <v/>
      </c>
      <c r="G81" s="10" t="str">
        <f t="shared" si="14"/>
        <v xml:space="preserve"> </v>
      </c>
      <c r="H81" s="16" t="str">
        <f t="shared" si="13"/>
        <v/>
      </c>
    </row>
    <row r="82" spans="1:8" x14ac:dyDescent="0.2">
      <c r="A82" s="8"/>
      <c r="B82" s="34" t="s">
        <v>72</v>
      </c>
      <c r="C82" s="3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4" t="s">
        <v>73</v>
      </c>
      <c r="C83" s="3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5</v>
      </c>
      <c r="D92" s="9">
        <v>10</v>
      </c>
      <c r="E92" s="10">
        <f t="shared" si="11"/>
        <v>0.10204081632653061</v>
      </c>
      <c r="F92" s="10">
        <f t="shared" si="12"/>
        <v>0.13698630136986301</v>
      </c>
      <c r="G92" s="10">
        <f t="shared" si="14"/>
        <v>1</v>
      </c>
      <c r="H92" s="16">
        <f t="shared" si="13"/>
        <v>0.10204081632653061</v>
      </c>
    </row>
    <row r="93" spans="1:8" x14ac:dyDescent="0.2">
      <c r="A93" s="8"/>
      <c r="B93" s="34" t="s">
        <v>83</v>
      </c>
      <c r="C93" s="31">
        <v>0</v>
      </c>
      <c r="D93" s="9">
        <v>1</v>
      </c>
      <c r="E93" s="10" t="str">
        <f t="shared" si="11"/>
        <v/>
      </c>
      <c r="F93" s="10">
        <f t="shared" si="12"/>
        <v>1.3698630136986301E-2</v>
      </c>
      <c r="G93" s="10">
        <f t="shared" si="14"/>
        <v>1</v>
      </c>
      <c r="H93" s="16" t="str">
        <f t="shared" si="13"/>
        <v/>
      </c>
    </row>
    <row r="94" spans="1:8" x14ac:dyDescent="0.2">
      <c r="A94" s="8"/>
      <c r="B94" s="34" t="s">
        <v>84</v>
      </c>
      <c r="C94" s="31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6" t="str">
        <f t="shared" si="13"/>
        <v/>
      </c>
    </row>
    <row r="95" spans="1:8" x14ac:dyDescent="0.2">
      <c r="A95" s="8"/>
      <c r="B95" s="34" t="s">
        <v>85</v>
      </c>
      <c r="C95" s="31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6" t="str">
        <f t="shared" si="13"/>
        <v/>
      </c>
    </row>
    <row r="96" spans="1:8" x14ac:dyDescent="0.2">
      <c r="A96" s="8"/>
      <c r="B96" s="34" t="s">
        <v>86</v>
      </c>
      <c r="C96" s="3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6" t="str">
        <f t="shared" si="13"/>
        <v/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1</v>
      </c>
      <c r="D98" s="9">
        <v>0</v>
      </c>
      <c r="E98" s="10">
        <f t="shared" si="11"/>
        <v>2.0408163265306121E-2</v>
      </c>
      <c r="F98" s="10" t="str">
        <f t="shared" si="12"/>
        <v/>
      </c>
      <c r="G98" s="10">
        <f t="shared" si="14"/>
        <v>-1</v>
      </c>
      <c r="H98" s="16">
        <f t="shared" si="13"/>
        <v>-2.0408163265306121E-2</v>
      </c>
    </row>
    <row r="99" spans="1:8" x14ac:dyDescent="0.2">
      <c r="A99" s="8"/>
      <c r="B99" s="34" t="s">
        <v>89</v>
      </c>
      <c r="C99" s="31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6" t="str">
        <f t="shared" si="13"/>
        <v/>
      </c>
    </row>
    <row r="100" spans="1:8" x14ac:dyDescent="0.2">
      <c r="A100" s="8"/>
      <c r="B100" s="34" t="s">
        <v>90</v>
      </c>
      <c r="C100" s="31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6" t="str">
        <f t="shared" si="13"/>
        <v/>
      </c>
    </row>
    <row r="101" spans="1:8" x14ac:dyDescent="0.2">
      <c r="A101" s="8"/>
      <c r="B101" s="34" t="s">
        <v>91</v>
      </c>
      <c r="C101" s="3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6" t="str">
        <f t="shared" si="13"/>
        <v/>
      </c>
    </row>
    <row r="102" spans="1:8" x14ac:dyDescent="0.2">
      <c r="A102" s="8"/>
      <c r="B102" s="34" t="s">
        <v>92</v>
      </c>
      <c r="C102" s="31">
        <v>0</v>
      </c>
      <c r="D102" s="9">
        <v>1</v>
      </c>
      <c r="E102" s="10" t="str">
        <f t="shared" si="11"/>
        <v/>
      </c>
      <c r="F102" s="10">
        <f t="shared" si="12"/>
        <v>1.3698630136986301E-2</v>
      </c>
      <c r="G102" s="10">
        <f t="shared" si="14"/>
        <v>1</v>
      </c>
      <c r="H102" s="16" t="str">
        <f t="shared" si="13"/>
        <v/>
      </c>
    </row>
    <row r="103" spans="1:8" x14ac:dyDescent="0.2">
      <c r="A103" s="8"/>
      <c r="B103" s="34" t="s">
        <v>93</v>
      </c>
      <c r="C103" s="3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4" t="s">
        <v>94</v>
      </c>
      <c r="C104" s="3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0</v>
      </c>
      <c r="D106" s="9">
        <v>1</v>
      </c>
      <c r="E106" s="10" t="str">
        <f t="shared" si="11"/>
        <v/>
      </c>
      <c r="F106" s="10">
        <f t="shared" si="12"/>
        <v>1.3698630136986301E-2</v>
      </c>
      <c r="G106" s="10">
        <f t="shared" si="14"/>
        <v>1</v>
      </c>
      <c r="H106" s="16" t="str">
        <f t="shared" si="13"/>
        <v/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4" t="s">
        <v>100</v>
      </c>
      <c r="C110" s="31">
        <v>1</v>
      </c>
      <c r="D110" s="9">
        <v>0</v>
      </c>
      <c r="E110" s="10">
        <f t="shared" si="15"/>
        <v>2.0408163265306121E-2</v>
      </c>
      <c r="F110" s="10" t="str">
        <f t="shared" si="16"/>
        <v/>
      </c>
      <c r="G110" s="10">
        <f t="shared" si="18"/>
        <v>-1</v>
      </c>
      <c r="H110" s="16">
        <f t="shared" si="17"/>
        <v>-2.0408163265306121E-2</v>
      </c>
    </row>
    <row r="111" spans="1:8" x14ac:dyDescent="0.2">
      <c r="A111" s="8"/>
      <c r="B111" s="34" t="s">
        <v>101</v>
      </c>
      <c r="C111" s="31">
        <v>0</v>
      </c>
      <c r="D111" s="9">
        <v>1</v>
      </c>
      <c r="E111" s="10" t="str">
        <f t="shared" si="15"/>
        <v/>
      </c>
      <c r="F111" s="10">
        <f t="shared" si="16"/>
        <v>1.3698630136986301E-2</v>
      </c>
      <c r="G111" s="10">
        <f t="shared" si="18"/>
        <v>1</v>
      </c>
      <c r="H111" s="16" t="str">
        <f t="shared" si="17"/>
        <v/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1</v>
      </c>
      <c r="D113" s="9">
        <v>0</v>
      </c>
      <c r="E113" s="10">
        <f t="shared" si="15"/>
        <v>2.0408163265306121E-2</v>
      </c>
      <c r="F113" s="10" t="str">
        <f t="shared" si="16"/>
        <v/>
      </c>
      <c r="G113" s="10">
        <f t="shared" si="18"/>
        <v>-1</v>
      </c>
      <c r="H113" s="16">
        <f t="shared" si="17"/>
        <v>-2.0408163265306121E-2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4" t="s">
        <v>106</v>
      </c>
      <c r="C116" s="3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6" t="str">
        <f t="shared" si="17"/>
        <v/>
      </c>
    </row>
    <row r="118" spans="1:8" x14ac:dyDescent="0.2">
      <c r="A118" s="8"/>
      <c r="B118" s="34" t="s">
        <v>108</v>
      </c>
      <c r="C118" s="3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6" t="str">
        <f t="shared" si="17"/>
        <v/>
      </c>
    </row>
    <row r="119" spans="1:8" ht="25.5" x14ac:dyDescent="0.2">
      <c r="A119" s="8"/>
      <c r="B119" s="34" t="s">
        <v>109</v>
      </c>
      <c r="C119" s="3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6" t="str">
        <f t="shared" si="17"/>
        <v/>
      </c>
    </row>
    <row r="120" spans="1:8" ht="25.5" x14ac:dyDescent="0.2">
      <c r="A120" s="8"/>
      <c r="B120" s="34" t="s">
        <v>110</v>
      </c>
      <c r="C120" s="3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6" t="str">
        <f t="shared" si="17"/>
        <v/>
      </c>
    </row>
    <row r="121" spans="1:8" x14ac:dyDescent="0.2">
      <c r="A121" s="8"/>
      <c r="B121" s="34" t="s">
        <v>111</v>
      </c>
      <c r="C121" s="31">
        <v>0</v>
      </c>
      <c r="D121" s="9">
        <v>1</v>
      </c>
      <c r="E121" s="10" t="str">
        <f t="shared" si="15"/>
        <v/>
      </c>
      <c r="F121" s="10">
        <f t="shared" si="16"/>
        <v>1.3698630136986301E-2</v>
      </c>
      <c r="G121" s="10">
        <f t="shared" si="18"/>
        <v>1</v>
      </c>
      <c r="H121" s="16" t="str">
        <f t="shared" si="17"/>
        <v/>
      </c>
    </row>
    <row r="122" spans="1:8" x14ac:dyDescent="0.2">
      <c r="A122" s="8"/>
      <c r="B122" s="34" t="s">
        <v>112</v>
      </c>
      <c r="C122" s="31">
        <v>0</v>
      </c>
      <c r="D122" s="9">
        <v>0</v>
      </c>
      <c r="E122" s="10" t="str">
        <f t="shared" si="15"/>
        <v/>
      </c>
      <c r="F122" s="10" t="str">
        <f t="shared" si="16"/>
        <v/>
      </c>
      <c r="G122" s="10" t="str">
        <f t="shared" si="18"/>
        <v xml:space="preserve"> </v>
      </c>
      <c r="H122" s="16" t="str">
        <f t="shared" si="17"/>
        <v/>
      </c>
    </row>
    <row r="123" spans="1:8" x14ac:dyDescent="0.2">
      <c r="A123" s="8"/>
      <c r="B123" s="34" t="s">
        <v>113</v>
      </c>
      <c r="C123" s="31">
        <v>1</v>
      </c>
      <c r="D123" s="9">
        <v>4</v>
      </c>
      <c r="E123" s="10">
        <f t="shared" si="15"/>
        <v>2.0408163265306121E-2</v>
      </c>
      <c r="F123" s="10">
        <f t="shared" si="16"/>
        <v>5.4794520547945202E-2</v>
      </c>
      <c r="G123" s="10">
        <f t="shared" si="18"/>
        <v>3</v>
      </c>
      <c r="H123" s="16">
        <f t="shared" si="17"/>
        <v>6.1224489795918366E-2</v>
      </c>
    </row>
    <row r="124" spans="1:8" x14ac:dyDescent="0.2">
      <c r="A124" s="8"/>
      <c r="B124" s="34" t="s">
        <v>114</v>
      </c>
      <c r="C124" s="3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6" t="str">
        <f t="shared" si="17"/>
        <v/>
      </c>
    </row>
    <row r="125" spans="1:8" x14ac:dyDescent="0.2">
      <c r="A125" s="8"/>
      <c r="B125" s="34" t="s">
        <v>115</v>
      </c>
      <c r="C125" s="3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0</v>
      </c>
      <c r="D127" s="9">
        <v>1</v>
      </c>
      <c r="E127" s="10" t="str">
        <f t="shared" si="15"/>
        <v/>
      </c>
      <c r="F127" s="10">
        <f t="shared" si="16"/>
        <v>1.3698630136986301E-2</v>
      </c>
      <c r="G127" s="10">
        <f t="shared" si="18"/>
        <v>1</v>
      </c>
      <c r="H127" s="16" t="str">
        <f t="shared" si="17"/>
        <v/>
      </c>
    </row>
    <row r="128" spans="1:8" x14ac:dyDescent="0.2">
      <c r="A128" s="8"/>
      <c r="B128" s="34" t="s">
        <v>118</v>
      </c>
      <c r="C128" s="31">
        <v>2</v>
      </c>
      <c r="D128" s="9">
        <v>9</v>
      </c>
      <c r="E128" s="10">
        <f t="shared" si="15"/>
        <v>4.0816326530612242E-2</v>
      </c>
      <c r="F128" s="10">
        <f t="shared" si="16"/>
        <v>0.12328767123287671</v>
      </c>
      <c r="G128" s="10">
        <f t="shared" si="18"/>
        <v>3.5</v>
      </c>
      <c r="H128" s="16">
        <f t="shared" si="17"/>
        <v>0.14285714285714285</v>
      </c>
    </row>
    <row r="129" spans="1:8" x14ac:dyDescent="0.2">
      <c r="A129" s="8"/>
      <c r="B129" s="34" t="s">
        <v>119</v>
      </c>
      <c r="C129" s="3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4" t="s">
        <v>120</v>
      </c>
      <c r="C130" s="3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6" t="str">
        <f t="shared" si="17"/>
        <v/>
      </c>
    </row>
    <row r="131" spans="1:8" x14ac:dyDescent="0.2">
      <c r="A131" s="8"/>
      <c r="B131" s="34" t="s">
        <v>121</v>
      </c>
      <c r="C131" s="3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4" t="s">
        <v>122</v>
      </c>
      <c r="C132" s="31">
        <v>2</v>
      </c>
      <c r="D132" s="9">
        <v>30</v>
      </c>
      <c r="E132" s="10">
        <f t="shared" si="15"/>
        <v>4.0816326530612242E-2</v>
      </c>
      <c r="F132" s="10">
        <f t="shared" si="16"/>
        <v>0.41095890410958902</v>
      </c>
      <c r="G132" s="10">
        <f t="shared" si="18"/>
        <v>14</v>
      </c>
      <c r="H132" s="16">
        <f t="shared" si="17"/>
        <v>0.5714285714285714</v>
      </c>
    </row>
    <row r="133" spans="1:8" x14ac:dyDescent="0.2">
      <c r="A133" s="8"/>
      <c r="B133" s="34" t="s">
        <v>123</v>
      </c>
      <c r="C133" s="3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4" t="s">
        <v>124</v>
      </c>
      <c r="C134" s="31">
        <v>3</v>
      </c>
      <c r="D134" s="9">
        <v>2</v>
      </c>
      <c r="E134" s="10">
        <f t="shared" si="15"/>
        <v>6.1224489795918366E-2</v>
      </c>
      <c r="F134" s="10">
        <f t="shared" si="16"/>
        <v>2.7397260273972601E-2</v>
      </c>
      <c r="G134" s="10">
        <f t="shared" si="18"/>
        <v>-0.33333333333333331</v>
      </c>
      <c r="H134" s="16">
        <f t="shared" si="17"/>
        <v>-2.0408163265306121E-2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0</v>
      </c>
      <c r="D136" s="9">
        <v>0</v>
      </c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6" t="str">
        <f t="shared" si="17"/>
        <v/>
      </c>
    </row>
    <row r="137" spans="1:8" x14ac:dyDescent="0.2">
      <c r="A137" s="8"/>
      <c r="B137" s="34" t="s">
        <v>127</v>
      </c>
      <c r="C137" s="31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6" t="str">
        <f t="shared" si="17"/>
        <v/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18</v>
      </c>
      <c r="D139" s="9">
        <v>3</v>
      </c>
      <c r="E139" s="10">
        <f t="shared" si="15"/>
        <v>0.36734693877551022</v>
      </c>
      <c r="F139" s="10">
        <f t="shared" si="16"/>
        <v>4.1095890410958902E-2</v>
      </c>
      <c r="G139" s="10">
        <f t="shared" si="18"/>
        <v>-0.83333333333333337</v>
      </c>
      <c r="H139" s="16">
        <f t="shared" si="17"/>
        <v>-0.30612244897959184</v>
      </c>
    </row>
    <row r="140" spans="1:8" x14ac:dyDescent="0.2">
      <c r="A140" s="8"/>
      <c r="B140" s="34" t="s">
        <v>130</v>
      </c>
      <c r="C140" s="3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4" t="s">
        <v>131</v>
      </c>
      <c r="C141" s="31">
        <v>0</v>
      </c>
      <c r="D141" s="9">
        <v>4</v>
      </c>
      <c r="E141" s="10" t="str">
        <f t="shared" si="19"/>
        <v/>
      </c>
      <c r="F141" s="10">
        <f t="shared" si="20"/>
        <v>5.4794520547945202E-2</v>
      </c>
      <c r="G141" s="10">
        <f t="shared" ref="G141:G175" si="22">+IF(AND(C141=0,D141=0)," ",IF(C141=0,1,IF(D141=0,-1,(D141-C141)/C141)))</f>
        <v>1</v>
      </c>
      <c r="H141" s="16" t="str">
        <f t="shared" si="21"/>
        <v/>
      </c>
    </row>
    <row r="142" spans="1:8" x14ac:dyDescent="0.2">
      <c r="A142" s="8"/>
      <c r="B142" s="34" t="s">
        <v>132</v>
      </c>
      <c r="C142" s="31">
        <v>1</v>
      </c>
      <c r="D142" s="9">
        <v>0</v>
      </c>
      <c r="E142" s="10">
        <f t="shared" si="19"/>
        <v>2.0408163265306121E-2</v>
      </c>
      <c r="F142" s="10" t="str">
        <f t="shared" si="20"/>
        <v/>
      </c>
      <c r="G142" s="10">
        <f t="shared" si="22"/>
        <v>-1</v>
      </c>
      <c r="H142" s="16">
        <f t="shared" si="21"/>
        <v>-2.0408163265306121E-2</v>
      </c>
    </row>
    <row r="143" spans="1:8" x14ac:dyDescent="0.2">
      <c r="A143" s="8"/>
      <c r="B143" s="34" t="s">
        <v>133</v>
      </c>
      <c r="C143" s="3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4" t="s">
        <v>134</v>
      </c>
      <c r="C144" s="31">
        <v>10</v>
      </c>
      <c r="D144" s="9">
        <v>0</v>
      </c>
      <c r="E144" s="10">
        <f t="shared" si="19"/>
        <v>0.20408163265306123</v>
      </c>
      <c r="F144" s="10" t="str">
        <f t="shared" si="20"/>
        <v/>
      </c>
      <c r="G144" s="10">
        <f t="shared" si="22"/>
        <v>-1</v>
      </c>
      <c r="H144" s="16">
        <f t="shared" si="21"/>
        <v>-0.20408163265306123</v>
      </c>
    </row>
    <row r="145" spans="1:8" x14ac:dyDescent="0.2">
      <c r="A145" s="8"/>
      <c r="B145" s="34" t="s">
        <v>135</v>
      </c>
      <c r="C145" s="31">
        <v>0</v>
      </c>
      <c r="D145" s="9">
        <v>3</v>
      </c>
      <c r="E145" s="10" t="str">
        <f t="shared" si="19"/>
        <v/>
      </c>
      <c r="F145" s="10">
        <f t="shared" si="20"/>
        <v>4.1095890410958902E-2</v>
      </c>
      <c r="G145" s="10">
        <f t="shared" si="22"/>
        <v>1</v>
      </c>
      <c r="H145" s="16" t="str">
        <f t="shared" si="21"/>
        <v/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2</v>
      </c>
      <c r="D151" s="9">
        <v>1</v>
      </c>
      <c r="E151" s="10">
        <f t="shared" si="19"/>
        <v>4.0816326530612242E-2</v>
      </c>
      <c r="F151" s="10">
        <f t="shared" si="20"/>
        <v>1.3698630136986301E-2</v>
      </c>
      <c r="G151" s="10">
        <f t="shared" si="22"/>
        <v>-0.5</v>
      </c>
      <c r="H151" s="16">
        <f t="shared" si="21"/>
        <v>-2.0408163265306121E-2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0</v>
      </c>
      <c r="D154" s="9">
        <v>1</v>
      </c>
      <c r="E154" s="10" t="str">
        <f t="shared" si="19"/>
        <v/>
      </c>
      <c r="F154" s="10">
        <f t="shared" si="20"/>
        <v>1.3698630136986301E-2</v>
      </c>
      <c r="G154" s="10">
        <f t="shared" si="22"/>
        <v>1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6" t="str">
        <f t="shared" si="21"/>
        <v/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4" t="s">
        <v>154</v>
      </c>
      <c r="C164" s="3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4" t="s">
        <v>155</v>
      </c>
      <c r="C165" s="3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6" t="str">
        <f t="shared" ref="H172:H203" si="23">+IF(OR(AND(E172=""),(G172="")),"",E172*G172)</f>
        <v/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33</v>
      </c>
      <c r="D181" s="30">
        <f>SUM(D182:D356)</f>
        <v>8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-0.75757575757575757</v>
      </c>
      <c r="H181" s="40">
        <f t="shared" ref="H181:H212" si="26">+IF(OR(AND(E181=""),(G181="")),"",E181*G181)</f>
        <v>-0.75757575757575757</v>
      </c>
    </row>
    <row r="182" spans="1:8" x14ac:dyDescent="0.2">
      <c r="A182" s="8"/>
      <c r="B182" s="33" t="s">
        <v>166</v>
      </c>
      <c r="C182" s="39">
        <v>1</v>
      </c>
      <c r="D182" s="36">
        <v>0</v>
      </c>
      <c r="E182" s="37">
        <f t="shared" si="24"/>
        <v>3.0303030303030304E-2</v>
      </c>
      <c r="F182" s="37" t="str">
        <f t="shared" si="25"/>
        <v/>
      </c>
      <c r="G182" s="37">
        <f t="shared" ref="G182:G213" si="27">+IF(AND(C182=0,D182=0)," ",IF(C182=0,1,IF(D182=0,-1,(D182-C182)/C182)))</f>
        <v>-1</v>
      </c>
      <c r="H182" s="38">
        <f t="shared" si="26"/>
        <v>-3.0303030303030304E-2</v>
      </c>
    </row>
    <row r="183" spans="1:8" x14ac:dyDescent="0.2">
      <c r="A183" s="8"/>
      <c r="B183" s="34" t="s">
        <v>167</v>
      </c>
      <c r="C183" s="3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4" t="s">
        <v>168</v>
      </c>
      <c r="C184" s="3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6" t="str">
        <f t="shared" si="26"/>
        <v/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6" t="str">
        <f t="shared" si="26"/>
        <v/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0</v>
      </c>
      <c r="D188" s="9">
        <v>0</v>
      </c>
      <c r="E188" s="10" t="str">
        <f t="shared" si="24"/>
        <v/>
      </c>
      <c r="F188" s="10" t="str">
        <f t="shared" si="25"/>
        <v/>
      </c>
      <c r="G188" s="10" t="str">
        <f t="shared" si="27"/>
        <v xml:space="preserve"> </v>
      </c>
      <c r="H188" s="16" t="str">
        <f t="shared" si="26"/>
        <v/>
      </c>
    </row>
    <row r="189" spans="1:8" x14ac:dyDescent="0.2">
      <c r="A189" s="8"/>
      <c r="B189" s="34" t="s">
        <v>173</v>
      </c>
      <c r="C189" s="3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4" t="s">
        <v>174</v>
      </c>
      <c r="C190" s="31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6" t="str">
        <f t="shared" si="26"/>
        <v/>
      </c>
    </row>
    <row r="191" spans="1:8" x14ac:dyDescent="0.2">
      <c r="A191" s="8"/>
      <c r="B191" s="34" t="s">
        <v>175</v>
      </c>
      <c r="C191" s="3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6" t="str">
        <f t="shared" si="26"/>
        <v/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6" t="str">
        <f t="shared" si="26"/>
        <v/>
      </c>
    </row>
    <row r="196" spans="1:8" x14ac:dyDescent="0.2">
      <c r="A196" s="8"/>
      <c r="B196" s="34" t="s">
        <v>180</v>
      </c>
      <c r="C196" s="31">
        <v>0</v>
      </c>
      <c r="D196" s="9">
        <v>1</v>
      </c>
      <c r="E196" s="10" t="str">
        <f t="shared" si="24"/>
        <v/>
      </c>
      <c r="F196" s="10">
        <f t="shared" si="25"/>
        <v>0.125</v>
      </c>
      <c r="G196" s="10">
        <f t="shared" si="27"/>
        <v>1</v>
      </c>
      <c r="H196" s="16" t="str">
        <f t="shared" si="26"/>
        <v/>
      </c>
    </row>
    <row r="197" spans="1:8" ht="25.5" x14ac:dyDescent="0.2">
      <c r="A197" s="8"/>
      <c r="B197" s="34" t="s">
        <v>181</v>
      </c>
      <c r="C197" s="31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6" t="str">
        <f t="shared" si="26"/>
        <v/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6" t="str">
        <f t="shared" si="26"/>
        <v/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6" t="str">
        <f t="shared" si="26"/>
        <v/>
      </c>
    </row>
    <row r="203" spans="1:8" x14ac:dyDescent="0.2">
      <c r="A203" s="8"/>
      <c r="B203" s="34" t="s">
        <v>187</v>
      </c>
      <c r="C203" s="3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6" t="str">
        <f t="shared" si="26"/>
        <v/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6" t="str">
        <f t="shared" si="26"/>
        <v/>
      </c>
    </row>
    <row r="209" spans="1:8" x14ac:dyDescent="0.2">
      <c r="A209" s="8"/>
      <c r="B209" s="34" t="s">
        <v>193</v>
      </c>
      <c r="C209" s="3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6" t="str">
        <f t="shared" si="26"/>
        <v/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6" t="str">
        <f t="shared" si="26"/>
        <v/>
      </c>
    </row>
    <row r="212" spans="1:8" x14ac:dyDescent="0.2">
      <c r="A212" s="8"/>
      <c r="B212" s="34" t="s">
        <v>196</v>
      </c>
      <c r="C212" s="31">
        <v>0</v>
      </c>
      <c r="D212" s="9">
        <v>0</v>
      </c>
      <c r="E212" s="10" t="str">
        <f t="shared" si="24"/>
        <v/>
      </c>
      <c r="F212" s="10" t="str">
        <f t="shared" si="25"/>
        <v/>
      </c>
      <c r="G212" s="10" t="str">
        <f t="shared" si="27"/>
        <v xml:space="preserve"> </v>
      </c>
      <c r="H212" s="16" t="str">
        <f t="shared" si="26"/>
        <v/>
      </c>
    </row>
    <row r="213" spans="1:8" x14ac:dyDescent="0.2">
      <c r="A213" s="8"/>
      <c r="B213" s="34" t="s">
        <v>197</v>
      </c>
      <c r="C213" s="31">
        <v>20</v>
      </c>
      <c r="D213" s="9">
        <v>2</v>
      </c>
      <c r="E213" s="10">
        <f t="shared" ref="E213:E244" si="28">+IF(C213=0,"",C213/C$181)</f>
        <v>0.60606060606060608</v>
      </c>
      <c r="F213" s="10">
        <f t="shared" ref="F213:F244" si="29">+IF(D213=0,"",D213/D$181)</f>
        <v>0.25</v>
      </c>
      <c r="G213" s="10">
        <f t="shared" si="27"/>
        <v>-0.9</v>
      </c>
      <c r="H213" s="16">
        <f t="shared" ref="H213:H244" si="30">+IF(OR(AND(E213=""),(G213="")),"",E213*G213)</f>
        <v>-0.54545454545454553</v>
      </c>
    </row>
    <row r="214" spans="1:8" x14ac:dyDescent="0.2">
      <c r="A214" s="8"/>
      <c r="B214" s="34" t="s">
        <v>198</v>
      </c>
      <c r="C214" s="31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6" t="str">
        <f t="shared" si="30"/>
        <v/>
      </c>
    </row>
    <row r="215" spans="1:8" x14ac:dyDescent="0.2">
      <c r="A215" s="8"/>
      <c r="B215" s="34" t="s">
        <v>199</v>
      </c>
      <c r="C215" s="3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6" t="str">
        <f t="shared" si="30"/>
        <v/>
      </c>
    </row>
    <row r="216" spans="1:8" x14ac:dyDescent="0.2">
      <c r="A216" s="8"/>
      <c r="B216" s="34" t="s">
        <v>200</v>
      </c>
      <c r="C216" s="3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6" t="str">
        <f t="shared" si="30"/>
        <v/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6" t="str">
        <f t="shared" si="30"/>
        <v/>
      </c>
    </row>
    <row r="219" spans="1:8" x14ac:dyDescent="0.2">
      <c r="A219" s="8"/>
      <c r="B219" s="34" t="s">
        <v>203</v>
      </c>
      <c r="C219" s="3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6" t="str">
        <f t="shared" si="30"/>
        <v/>
      </c>
    </row>
    <row r="220" spans="1:8" x14ac:dyDescent="0.2">
      <c r="A220" s="8"/>
      <c r="B220" s="34" t="s">
        <v>204</v>
      </c>
      <c r="C220" s="31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6" t="str">
        <f t="shared" si="30"/>
        <v/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1</v>
      </c>
      <c r="D223" s="9">
        <v>0</v>
      </c>
      <c r="E223" s="10">
        <f t="shared" si="28"/>
        <v>3.0303030303030304E-2</v>
      </c>
      <c r="F223" s="10" t="str">
        <f t="shared" si="29"/>
        <v/>
      </c>
      <c r="G223" s="10">
        <f t="shared" si="31"/>
        <v>-1</v>
      </c>
      <c r="H223" s="16">
        <f t="shared" si="30"/>
        <v>-3.0303030303030304E-2</v>
      </c>
    </row>
    <row r="224" spans="1:8" x14ac:dyDescent="0.2">
      <c r="A224" s="8"/>
      <c r="B224" s="34" t="s">
        <v>208</v>
      </c>
      <c r="C224" s="3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6" t="str">
        <f t="shared" si="30"/>
        <v/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6" t="str">
        <f t="shared" si="30"/>
        <v/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1</v>
      </c>
      <c r="D235" s="9">
        <v>0</v>
      </c>
      <c r="E235" s="10">
        <f t="shared" si="28"/>
        <v>3.0303030303030304E-2</v>
      </c>
      <c r="F235" s="10" t="str">
        <f t="shared" si="29"/>
        <v/>
      </c>
      <c r="G235" s="10">
        <f t="shared" si="31"/>
        <v>-1</v>
      </c>
      <c r="H235" s="16">
        <f t="shared" si="30"/>
        <v>-3.0303030303030304E-2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6" t="str">
        <f t="shared" si="30"/>
        <v/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0</v>
      </c>
      <c r="D248" s="9">
        <v>1</v>
      </c>
      <c r="E248" s="10" t="str">
        <f t="shared" si="32"/>
        <v/>
      </c>
      <c r="F248" s="10">
        <f t="shared" si="33"/>
        <v>0.125</v>
      </c>
      <c r="G248" s="10">
        <f t="shared" si="35"/>
        <v>1</v>
      </c>
      <c r="H248" s="16" t="str">
        <f t="shared" si="34"/>
        <v/>
      </c>
    </row>
    <row r="249" spans="1:8" x14ac:dyDescent="0.2">
      <c r="A249" s="8"/>
      <c r="B249" s="34" t="s">
        <v>233</v>
      </c>
      <c r="C249" s="3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8</v>
      </c>
      <c r="D251" s="9">
        <v>3</v>
      </c>
      <c r="E251" s="10">
        <f t="shared" si="32"/>
        <v>0.24242424242424243</v>
      </c>
      <c r="F251" s="10">
        <f t="shared" si="33"/>
        <v>0.375</v>
      </c>
      <c r="G251" s="10">
        <f t="shared" si="35"/>
        <v>-0.625</v>
      </c>
      <c r="H251" s="16">
        <f t="shared" si="34"/>
        <v>-0.15151515151515152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1</v>
      </c>
      <c r="D274" s="9">
        <v>1</v>
      </c>
      <c r="E274" s="10">
        <f t="shared" si="32"/>
        <v>3.0303030303030304E-2</v>
      </c>
      <c r="F274" s="10">
        <f t="shared" si="33"/>
        <v>0.125</v>
      </c>
      <c r="G274" s="10">
        <f t="shared" si="35"/>
        <v>0</v>
      </c>
      <c r="H274" s="16">
        <f t="shared" si="34"/>
        <v>0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6" t="str">
        <f t="shared" si="38"/>
        <v/>
      </c>
    </row>
    <row r="286" spans="1:8" ht="25.5" x14ac:dyDescent="0.2">
      <c r="A286" s="8"/>
      <c r="B286" s="34" t="s">
        <v>270</v>
      </c>
      <c r="C286" s="31">
        <v>0</v>
      </c>
      <c r="D286" s="9">
        <v>0</v>
      </c>
      <c r="E286" s="10" t="str">
        <f t="shared" si="36"/>
        <v/>
      </c>
      <c r="F286" s="10" t="str">
        <f t="shared" si="37"/>
        <v/>
      </c>
      <c r="G286" s="10" t="str">
        <f t="shared" si="39"/>
        <v xml:space="preserve"> </v>
      </c>
      <c r="H286" s="16" t="str">
        <f t="shared" si="38"/>
        <v/>
      </c>
    </row>
    <row r="287" spans="1:8" x14ac:dyDescent="0.2">
      <c r="A287" s="8"/>
      <c r="B287" s="34" t="s">
        <v>271</v>
      </c>
      <c r="C287" s="31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6" t="str">
        <f t="shared" si="38"/>
        <v/>
      </c>
    </row>
    <row r="288" spans="1:8" x14ac:dyDescent="0.2">
      <c r="A288" s="8"/>
      <c r="B288" s="34" t="s">
        <v>272</v>
      </c>
      <c r="C288" s="3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4" t="s">
        <v>277</v>
      </c>
      <c r="C293" s="3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6" t="str">
        <f t="shared" si="38"/>
        <v/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6" t="str">
        <f t="shared" si="38"/>
        <v/>
      </c>
    </row>
    <row r="300" spans="1:8" x14ac:dyDescent="0.2">
      <c r="A300" s="8"/>
      <c r="B300" s="34" t="s">
        <v>284</v>
      </c>
      <c r="C300" s="3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4" t="s">
        <v>285</v>
      </c>
      <c r="C301" s="3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4" t="s">
        <v>286</v>
      </c>
      <c r="C302" s="3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4" t="s">
        <v>287</v>
      </c>
      <c r="C303" s="3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4" t="s">
        <v>289</v>
      </c>
      <c r="C305" s="31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6" t="str">
        <f t="shared" si="38"/>
        <v/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6" t="str">
        <f t="shared" si="42"/>
        <v/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6" t="str">
        <f t="shared" si="42"/>
        <v/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6" t="str">
        <f t="shared" si="42"/>
        <v/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6" t="str">
        <f t="shared" si="42"/>
        <v/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6" t="str">
        <f t="shared" si="42"/>
        <v/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1</v>
      </c>
      <c r="D331" s="9">
        <v>0</v>
      </c>
      <c r="E331" s="10">
        <f t="shared" si="40"/>
        <v>3.0303030303030304E-2</v>
      </c>
      <c r="F331" s="10" t="str">
        <f t="shared" si="41"/>
        <v/>
      </c>
      <c r="G331" s="10">
        <f t="shared" si="43"/>
        <v>-1</v>
      </c>
      <c r="H331" s="16">
        <f t="shared" si="42"/>
        <v>-3.0303030303030304E-2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6" t="str">
        <f t="shared" si="42"/>
        <v/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6" t="str">
        <f t="shared" si="42"/>
        <v/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42</v>
      </c>
      <c r="D362" s="30">
        <f>SUM(D363:D595)</f>
        <v>76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0.80952380952380953</v>
      </c>
      <c r="H362" s="40">
        <f t="shared" ref="H362:H425" si="50">+IF(OR(AND(E362=""),(G362="")),"",E362*G362)</f>
        <v>0.80952380952380953</v>
      </c>
    </row>
    <row r="363" spans="1:8" x14ac:dyDescent="0.2">
      <c r="A363" s="8"/>
      <c r="B363" s="33" t="s">
        <v>341</v>
      </c>
      <c r="C363" s="39">
        <v>0</v>
      </c>
      <c r="D363" s="36">
        <v>0</v>
      </c>
      <c r="E363" s="37" t="str">
        <f t="shared" si="48"/>
        <v/>
      </c>
      <c r="F363" s="37" t="str">
        <f t="shared" si="49"/>
        <v/>
      </c>
      <c r="G363" s="37" t="str">
        <f t="shared" ref="G363:G426" si="51">+IF(AND(C363=0,D363=0)," ",IF(C363=0,1,IF(D363=0,-1,(D363-C363)/C363)))</f>
        <v xml:space="preserve"> </v>
      </c>
      <c r="H363" s="38" t="str">
        <f t="shared" si="50"/>
        <v/>
      </c>
    </row>
    <row r="364" spans="1:8" x14ac:dyDescent="0.2">
      <c r="A364" s="8"/>
      <c r="B364" s="34" t="s">
        <v>342</v>
      </c>
      <c r="C364" s="31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6" t="str">
        <f t="shared" si="50"/>
        <v/>
      </c>
    </row>
    <row r="365" spans="1:8" x14ac:dyDescent="0.2">
      <c r="A365" s="8"/>
      <c r="B365" s="34" t="s">
        <v>343</v>
      </c>
      <c r="C365" s="3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6" t="str">
        <f t="shared" si="50"/>
        <v/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2</v>
      </c>
      <c r="D368" s="9">
        <v>0</v>
      </c>
      <c r="E368" s="10">
        <f t="shared" si="48"/>
        <v>4.7619047619047616E-2</v>
      </c>
      <c r="F368" s="10" t="str">
        <f t="shared" si="49"/>
        <v/>
      </c>
      <c r="G368" s="10">
        <f t="shared" si="51"/>
        <v>-1</v>
      </c>
      <c r="H368" s="16">
        <f t="shared" si="50"/>
        <v>-4.7619047619047616E-2</v>
      </c>
    </row>
    <row r="369" spans="1:8" x14ac:dyDescent="0.2">
      <c r="A369" s="8"/>
      <c r="B369" s="34" t="s">
        <v>347</v>
      </c>
      <c r="C369" s="3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6" t="str">
        <f t="shared" si="50"/>
        <v/>
      </c>
    </row>
    <row r="370" spans="1:8" x14ac:dyDescent="0.2">
      <c r="A370" s="8"/>
      <c r="B370" s="34" t="s">
        <v>348</v>
      </c>
      <c r="C370" s="3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4" t="s">
        <v>349</v>
      </c>
      <c r="C371" s="31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6" t="str">
        <f t="shared" si="50"/>
        <v/>
      </c>
    </row>
    <row r="372" spans="1:8" x14ac:dyDescent="0.2">
      <c r="A372" s="8"/>
      <c r="B372" s="34" t="s">
        <v>350</v>
      </c>
      <c r="C372" s="3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8</v>
      </c>
      <c r="D374" s="9">
        <v>1</v>
      </c>
      <c r="E374" s="10">
        <f t="shared" si="48"/>
        <v>0.19047619047619047</v>
      </c>
      <c r="F374" s="10">
        <f t="shared" si="49"/>
        <v>1.3157894736842105E-2</v>
      </c>
      <c r="G374" s="10">
        <f t="shared" si="51"/>
        <v>-0.875</v>
      </c>
      <c r="H374" s="16">
        <f t="shared" si="50"/>
        <v>-0.16666666666666666</v>
      </c>
    </row>
    <row r="375" spans="1:8" x14ac:dyDescent="0.2">
      <c r="A375" s="8"/>
      <c r="B375" s="34" t="s">
        <v>353</v>
      </c>
      <c r="C375" s="31">
        <v>0</v>
      </c>
      <c r="D375" s="9">
        <v>1</v>
      </c>
      <c r="E375" s="10" t="str">
        <f t="shared" si="48"/>
        <v/>
      </c>
      <c r="F375" s="10">
        <f t="shared" si="49"/>
        <v>1.3157894736842105E-2</v>
      </c>
      <c r="G375" s="10">
        <f t="shared" si="51"/>
        <v>1</v>
      </c>
      <c r="H375" s="16" t="str">
        <f t="shared" si="50"/>
        <v/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6" t="str">
        <f t="shared" si="50"/>
        <v/>
      </c>
    </row>
    <row r="378" spans="1:8" x14ac:dyDescent="0.2">
      <c r="A378" s="8"/>
      <c r="B378" s="34" t="s">
        <v>356</v>
      </c>
      <c r="C378" s="3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6" t="str">
        <f t="shared" si="50"/>
        <v/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0</v>
      </c>
      <c r="D380" s="9">
        <v>1</v>
      </c>
      <c r="E380" s="10" t="str">
        <f t="shared" si="48"/>
        <v/>
      </c>
      <c r="F380" s="10">
        <f t="shared" si="49"/>
        <v>1.3157894736842105E-2</v>
      </c>
      <c r="G380" s="10">
        <f t="shared" si="51"/>
        <v>1</v>
      </c>
      <c r="H380" s="16" t="str">
        <f t="shared" si="50"/>
        <v/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0</v>
      </c>
      <c r="D382" s="9">
        <v>1</v>
      </c>
      <c r="E382" s="10" t="str">
        <f t="shared" si="48"/>
        <v/>
      </c>
      <c r="F382" s="10">
        <f t="shared" si="49"/>
        <v>1.3157894736842105E-2</v>
      </c>
      <c r="G382" s="10">
        <f t="shared" si="51"/>
        <v>1</v>
      </c>
      <c r="H382" s="16" t="str">
        <f t="shared" si="50"/>
        <v/>
      </c>
    </row>
    <row r="383" spans="1:8" x14ac:dyDescent="0.2">
      <c r="A383" s="8"/>
      <c r="B383" s="34" t="s">
        <v>361</v>
      </c>
      <c r="C383" s="3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6" t="str">
        <f t="shared" si="50"/>
        <v/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6" t="str">
        <f t="shared" si="50"/>
        <v/>
      </c>
    </row>
    <row r="386" spans="1:8" x14ac:dyDescent="0.2">
      <c r="A386" s="8"/>
      <c r="B386" s="34" t="s">
        <v>364</v>
      </c>
      <c r="C386" s="31">
        <v>0</v>
      </c>
      <c r="D386" s="9">
        <v>0</v>
      </c>
      <c r="E386" s="10" t="str">
        <f t="shared" si="48"/>
        <v/>
      </c>
      <c r="F386" s="10" t="str">
        <f t="shared" si="49"/>
        <v/>
      </c>
      <c r="G386" s="10" t="str">
        <f t="shared" si="51"/>
        <v xml:space="preserve"> </v>
      </c>
      <c r="H386" s="16" t="str">
        <f t="shared" si="50"/>
        <v/>
      </c>
    </row>
    <row r="387" spans="1:8" x14ac:dyDescent="0.2">
      <c r="A387" s="8"/>
      <c r="B387" s="34" t="s">
        <v>365</v>
      </c>
      <c r="C387" s="31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6" t="str">
        <f t="shared" si="50"/>
        <v/>
      </c>
    </row>
    <row r="388" spans="1:8" x14ac:dyDescent="0.2">
      <c r="A388" s="8"/>
      <c r="B388" s="34" t="s">
        <v>366</v>
      </c>
      <c r="C388" s="3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6" t="str">
        <f t="shared" si="50"/>
        <v/>
      </c>
    </row>
    <row r="393" spans="1:8" x14ac:dyDescent="0.2">
      <c r="A393" s="8"/>
      <c r="B393" s="34" t="s">
        <v>371</v>
      </c>
      <c r="C393" s="31">
        <v>1</v>
      </c>
      <c r="D393" s="9">
        <v>0</v>
      </c>
      <c r="E393" s="10">
        <f t="shared" si="48"/>
        <v>2.3809523809523808E-2</v>
      </c>
      <c r="F393" s="10" t="str">
        <f t="shared" si="49"/>
        <v/>
      </c>
      <c r="G393" s="10">
        <f t="shared" si="51"/>
        <v>-1</v>
      </c>
      <c r="H393" s="16">
        <f t="shared" si="50"/>
        <v>-2.3809523809523808E-2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4" t="s">
        <v>374</v>
      </c>
      <c r="C396" s="31">
        <v>1</v>
      </c>
      <c r="D396" s="9">
        <v>0</v>
      </c>
      <c r="E396" s="10">
        <f t="shared" si="48"/>
        <v>2.3809523809523808E-2</v>
      </c>
      <c r="F396" s="10" t="str">
        <f t="shared" si="49"/>
        <v/>
      </c>
      <c r="G396" s="10">
        <f t="shared" si="51"/>
        <v>-1</v>
      </c>
      <c r="H396" s="16">
        <f t="shared" si="50"/>
        <v>-2.3809523809523808E-2</v>
      </c>
    </row>
    <row r="397" spans="1:8" x14ac:dyDescent="0.2">
      <c r="A397" s="8"/>
      <c r="B397" s="34" t="s">
        <v>375</v>
      </c>
      <c r="C397" s="31">
        <v>1</v>
      </c>
      <c r="D397" s="9">
        <v>46</v>
      </c>
      <c r="E397" s="10">
        <f t="shared" si="48"/>
        <v>2.3809523809523808E-2</v>
      </c>
      <c r="F397" s="10">
        <f t="shared" si="49"/>
        <v>0.60526315789473684</v>
      </c>
      <c r="G397" s="10">
        <f t="shared" si="51"/>
        <v>45</v>
      </c>
      <c r="H397" s="16">
        <f t="shared" si="50"/>
        <v>1.0714285714285714</v>
      </c>
    </row>
    <row r="398" spans="1:8" x14ac:dyDescent="0.2">
      <c r="A398" s="8"/>
      <c r="B398" s="34" t="s">
        <v>376</v>
      </c>
      <c r="C398" s="31">
        <v>7</v>
      </c>
      <c r="D398" s="9">
        <v>0</v>
      </c>
      <c r="E398" s="10">
        <f t="shared" si="48"/>
        <v>0.16666666666666666</v>
      </c>
      <c r="F398" s="10" t="str">
        <f t="shared" si="49"/>
        <v/>
      </c>
      <c r="G398" s="10">
        <f t="shared" si="51"/>
        <v>-1</v>
      </c>
      <c r="H398" s="16">
        <f t="shared" si="50"/>
        <v>-0.16666666666666666</v>
      </c>
    </row>
    <row r="399" spans="1:8" x14ac:dyDescent="0.2">
      <c r="A399" s="8"/>
      <c r="B399" s="34" t="s">
        <v>377</v>
      </c>
      <c r="C399" s="31">
        <v>0</v>
      </c>
      <c r="D399" s="9">
        <v>1</v>
      </c>
      <c r="E399" s="10" t="str">
        <f t="shared" si="48"/>
        <v/>
      </c>
      <c r="F399" s="10">
        <f t="shared" si="49"/>
        <v>1.3157894736842105E-2</v>
      </c>
      <c r="G399" s="10">
        <f t="shared" si="51"/>
        <v>1</v>
      </c>
      <c r="H399" s="16" t="str">
        <f t="shared" si="50"/>
        <v/>
      </c>
    </row>
    <row r="400" spans="1:8" x14ac:dyDescent="0.2">
      <c r="A400" s="8"/>
      <c r="B400" s="34" t="s">
        <v>378</v>
      </c>
      <c r="C400" s="3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0</v>
      </c>
      <c r="D401" s="9">
        <v>0</v>
      </c>
      <c r="E401" s="10" t="str">
        <f t="shared" si="48"/>
        <v/>
      </c>
      <c r="F401" s="10" t="str">
        <f t="shared" si="49"/>
        <v/>
      </c>
      <c r="G401" s="10" t="str">
        <f t="shared" si="51"/>
        <v xml:space="preserve"> </v>
      </c>
      <c r="H401" s="16" t="str">
        <f t="shared" si="50"/>
        <v/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6</v>
      </c>
      <c r="D404" s="9">
        <v>21</v>
      </c>
      <c r="E404" s="10">
        <f t="shared" si="48"/>
        <v>0.14285714285714285</v>
      </c>
      <c r="F404" s="10">
        <f t="shared" si="49"/>
        <v>0.27631578947368424</v>
      </c>
      <c r="G404" s="10">
        <f t="shared" si="51"/>
        <v>2.5</v>
      </c>
      <c r="H404" s="16">
        <f t="shared" si="50"/>
        <v>0.3571428571428571</v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2</v>
      </c>
      <c r="D410" s="9">
        <v>0</v>
      </c>
      <c r="E410" s="10">
        <f t="shared" si="48"/>
        <v>4.7619047619047616E-2</v>
      </c>
      <c r="F410" s="10" t="str">
        <f t="shared" si="49"/>
        <v/>
      </c>
      <c r="G410" s="10">
        <f t="shared" si="51"/>
        <v>-1</v>
      </c>
      <c r="H410" s="16">
        <f t="shared" si="50"/>
        <v>-4.7619047619047616E-2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0</v>
      </c>
      <c r="D413" s="9">
        <v>0</v>
      </c>
      <c r="E413" s="10" t="str">
        <f t="shared" si="48"/>
        <v/>
      </c>
      <c r="F413" s="10" t="str">
        <f t="shared" si="49"/>
        <v/>
      </c>
      <c r="G413" s="10" t="str">
        <f t="shared" si="51"/>
        <v xml:space="preserve"> </v>
      </c>
      <c r="H413" s="16" t="str">
        <f t="shared" si="50"/>
        <v/>
      </c>
    </row>
    <row r="414" spans="1:8" x14ac:dyDescent="0.2">
      <c r="A414" s="8"/>
      <c r="B414" s="34" t="s">
        <v>392</v>
      </c>
      <c r="C414" s="31">
        <v>0</v>
      </c>
      <c r="D414" s="9">
        <v>0</v>
      </c>
      <c r="E414" s="10" t="str">
        <f t="shared" si="48"/>
        <v/>
      </c>
      <c r="F414" s="10" t="str">
        <f t="shared" si="49"/>
        <v/>
      </c>
      <c r="G414" s="10" t="str">
        <f t="shared" si="51"/>
        <v xml:space="preserve"> </v>
      </c>
      <c r="H414" s="16" t="str">
        <f t="shared" si="50"/>
        <v/>
      </c>
    </row>
    <row r="415" spans="1:8" x14ac:dyDescent="0.2">
      <c r="A415" s="8"/>
      <c r="B415" s="34" t="s">
        <v>393</v>
      </c>
      <c r="C415" s="31">
        <v>0</v>
      </c>
      <c r="D415" s="9">
        <v>0</v>
      </c>
      <c r="E415" s="10" t="str">
        <f t="shared" si="48"/>
        <v/>
      </c>
      <c r="F415" s="10" t="str">
        <f t="shared" si="49"/>
        <v/>
      </c>
      <c r="G415" s="10" t="str">
        <f t="shared" si="51"/>
        <v xml:space="preserve"> </v>
      </c>
      <c r="H415" s="16" t="str">
        <f t="shared" si="50"/>
        <v/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4" t="s">
        <v>396</v>
      </c>
      <c r="C418" s="3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6" t="str">
        <f t="shared" si="50"/>
        <v/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2</v>
      </c>
      <c r="D421" s="9">
        <v>0</v>
      </c>
      <c r="E421" s="10">
        <f t="shared" si="48"/>
        <v>4.7619047619047616E-2</v>
      </c>
      <c r="F421" s="10" t="str">
        <f t="shared" si="49"/>
        <v/>
      </c>
      <c r="G421" s="10">
        <f t="shared" si="51"/>
        <v>-1</v>
      </c>
      <c r="H421" s="16">
        <f t="shared" si="50"/>
        <v>-4.7619047619047616E-2</v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6" t="str">
        <f t="shared" si="50"/>
        <v/>
      </c>
    </row>
    <row r="425" spans="1:8" x14ac:dyDescent="0.2">
      <c r="A425" s="8"/>
      <c r="B425" s="34" t="s">
        <v>403</v>
      </c>
      <c r="C425" s="31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6" t="str">
        <f t="shared" si="50"/>
        <v/>
      </c>
    </row>
    <row r="426" spans="1:8" x14ac:dyDescent="0.2">
      <c r="A426" s="8"/>
      <c r="B426" s="34" t="s">
        <v>404</v>
      </c>
      <c r="C426" s="31">
        <v>0</v>
      </c>
      <c r="D426" s="9">
        <v>0</v>
      </c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6" t="str">
        <f t="shared" ref="H426:H489" si="54">+IF(OR(AND(E426=""),(G426="")),"",E426*G426)</f>
        <v/>
      </c>
    </row>
    <row r="427" spans="1:8" x14ac:dyDescent="0.2">
      <c r="A427" s="8"/>
      <c r="B427" s="34" t="s">
        <v>405</v>
      </c>
      <c r="C427" s="3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6" t="str">
        <f t="shared" si="54"/>
        <v/>
      </c>
    </row>
    <row r="428" spans="1:8" x14ac:dyDescent="0.2">
      <c r="A428" s="8"/>
      <c r="B428" s="34" t="s">
        <v>406</v>
      </c>
      <c r="C428" s="31">
        <v>4</v>
      </c>
      <c r="D428" s="9">
        <v>3</v>
      </c>
      <c r="E428" s="10">
        <f t="shared" si="52"/>
        <v>9.5238095238095233E-2</v>
      </c>
      <c r="F428" s="10">
        <f t="shared" si="53"/>
        <v>3.9473684210526314E-2</v>
      </c>
      <c r="G428" s="10">
        <f t="shared" si="55"/>
        <v>-0.25</v>
      </c>
      <c r="H428" s="16">
        <f t="shared" si="54"/>
        <v>-2.3809523809523808E-2</v>
      </c>
    </row>
    <row r="429" spans="1:8" x14ac:dyDescent="0.2">
      <c r="A429" s="8"/>
      <c r="B429" s="34" t="s">
        <v>407</v>
      </c>
      <c r="C429" s="3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0</v>
      </c>
      <c r="D437" s="9">
        <v>0</v>
      </c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6" t="str">
        <f t="shared" si="54"/>
        <v/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6" t="str">
        <f t="shared" si="54"/>
        <v/>
      </c>
    </row>
    <row r="442" spans="1:8" x14ac:dyDescent="0.2">
      <c r="A442" s="8"/>
      <c r="B442" s="34" t="s">
        <v>420</v>
      </c>
      <c r="C442" s="3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6" t="str">
        <f t="shared" si="54"/>
        <v/>
      </c>
    </row>
    <row r="446" spans="1:8" x14ac:dyDescent="0.2">
      <c r="A446" s="8"/>
      <c r="B446" s="34" t="s">
        <v>424</v>
      </c>
      <c r="C446" s="3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6" t="str">
        <f t="shared" si="54"/>
        <v/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4" t="s">
        <v>435</v>
      </c>
      <c r="C457" s="3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4" t="s">
        <v>439</v>
      </c>
      <c r="C461" s="3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6" t="str">
        <f t="shared" si="54"/>
        <v/>
      </c>
    </row>
    <row r="462" spans="1:8" x14ac:dyDescent="0.2">
      <c r="A462" s="8"/>
      <c r="B462" s="34" t="s">
        <v>440</v>
      </c>
      <c r="C462" s="3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6" t="str">
        <f t="shared" si="54"/>
        <v/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6" t="str">
        <f t="shared" si="54"/>
        <v/>
      </c>
    </row>
    <row r="475" spans="1:8" x14ac:dyDescent="0.2">
      <c r="A475" s="8"/>
      <c r="B475" s="34" t="s">
        <v>453</v>
      </c>
      <c r="C475" s="31">
        <v>0</v>
      </c>
      <c r="D475" s="9">
        <v>0</v>
      </c>
      <c r="E475" s="10" t="str">
        <f t="shared" si="52"/>
        <v/>
      </c>
      <c r="F475" s="10" t="str">
        <f t="shared" si="53"/>
        <v/>
      </c>
      <c r="G475" s="10" t="str">
        <f t="shared" si="55"/>
        <v xml:space="preserve"> </v>
      </c>
      <c r="H475" s="16" t="str">
        <f t="shared" si="54"/>
        <v/>
      </c>
    </row>
    <row r="476" spans="1:8" x14ac:dyDescent="0.2">
      <c r="A476" s="8"/>
      <c r="B476" s="34" t="s">
        <v>454</v>
      </c>
      <c r="C476" s="3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4" t="s">
        <v>455</v>
      </c>
      <c r="C477" s="3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6" t="str">
        <f t="shared" si="54"/>
        <v/>
      </c>
    </row>
    <row r="478" spans="1:8" ht="25.5" x14ac:dyDescent="0.2">
      <c r="A478" s="8"/>
      <c r="B478" s="34" t="s">
        <v>456</v>
      </c>
      <c r="C478" s="31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6" t="str">
        <f t="shared" si="54"/>
        <v/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6" t="str">
        <f t="shared" si="54"/>
        <v/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4" t="s">
        <v>461</v>
      </c>
      <c r="C483" s="3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4" t="s">
        <v>462</v>
      </c>
      <c r="C484" s="31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6" t="str">
        <f t="shared" si="54"/>
        <v/>
      </c>
    </row>
    <row r="485" spans="1:8" x14ac:dyDescent="0.2">
      <c r="A485" s="8"/>
      <c r="B485" s="34" t="s">
        <v>463</v>
      </c>
      <c r="C485" s="3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6" t="str">
        <f t="shared" si="54"/>
        <v/>
      </c>
    </row>
    <row r="486" spans="1:8" x14ac:dyDescent="0.2">
      <c r="A486" s="8"/>
      <c r="B486" s="34" t="s">
        <v>464</v>
      </c>
      <c r="C486" s="3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4" t="s">
        <v>466</v>
      </c>
      <c r="C488" s="3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6" t="str">
        <f t="shared" si="54"/>
        <v/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1</v>
      </c>
      <c r="D490" s="9">
        <v>1</v>
      </c>
      <c r="E490" s="10">
        <f t="shared" ref="E490:E553" si="56">+IF(C490=0,"",C490/C$362)</f>
        <v>2.3809523809523808E-2</v>
      </c>
      <c r="F490" s="10">
        <f t="shared" ref="F490:F553" si="57">+IF(D490=0,"",D490/D$362)</f>
        <v>1.3157894736842105E-2</v>
      </c>
      <c r="G490" s="10">
        <f t="shared" si="55"/>
        <v>0</v>
      </c>
      <c r="H490" s="16">
        <f t="shared" ref="H490:H553" si="58">+IF(OR(AND(E490=""),(G490="")),"",E490*G490)</f>
        <v>0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6" t="str">
        <f t="shared" si="58"/>
        <v/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6" t="str">
        <f t="shared" si="58"/>
        <v/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6" t="str">
        <f t="shared" si="58"/>
        <v/>
      </c>
    </row>
    <row r="503" spans="1:8" x14ac:dyDescent="0.2">
      <c r="A503" s="8"/>
      <c r="B503" s="34" t="s">
        <v>481</v>
      </c>
      <c r="C503" s="31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6" t="str">
        <f t="shared" si="58"/>
        <v/>
      </c>
    </row>
    <row r="504" spans="1:8" x14ac:dyDescent="0.2">
      <c r="A504" s="8"/>
      <c r="B504" s="34" t="s">
        <v>482</v>
      </c>
      <c r="C504" s="3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4" t="s">
        <v>483</v>
      </c>
      <c r="C505" s="31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6" t="str">
        <f t="shared" si="58"/>
        <v/>
      </c>
    </row>
    <row r="506" spans="1:8" x14ac:dyDescent="0.2">
      <c r="A506" s="8"/>
      <c r="B506" s="34" t="s">
        <v>484</v>
      </c>
      <c r="C506" s="3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4" t="s">
        <v>485</v>
      </c>
      <c r="C507" s="3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6" t="str">
        <f t="shared" si="58"/>
        <v/>
      </c>
    </row>
    <row r="509" spans="1:8" x14ac:dyDescent="0.2">
      <c r="A509" s="8"/>
      <c r="B509" s="34" t="s">
        <v>487</v>
      </c>
      <c r="C509" s="3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6" t="str">
        <f t="shared" si="58"/>
        <v/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6" t="str">
        <f t="shared" si="58"/>
        <v/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6" t="str">
        <f t="shared" si="58"/>
        <v/>
      </c>
    </row>
    <row r="531" spans="1:8" x14ac:dyDescent="0.2">
      <c r="A531" s="8"/>
      <c r="B531" s="34" t="s">
        <v>509</v>
      </c>
      <c r="C531" s="3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6" t="str">
        <f t="shared" si="58"/>
        <v/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6" t="str">
        <f t="shared" si="62"/>
        <v/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6" t="str">
        <f t="shared" si="62"/>
        <v/>
      </c>
    </row>
    <row r="559" spans="1:8" x14ac:dyDescent="0.2">
      <c r="A559" s="8"/>
      <c r="B559" s="34" t="s">
        <v>537</v>
      </c>
      <c r="C559" s="3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6" t="str">
        <f t="shared" si="62"/>
        <v/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4" t="s">
        <v>547</v>
      </c>
      <c r="C569" s="31">
        <v>1</v>
      </c>
      <c r="D569" s="9">
        <v>0</v>
      </c>
      <c r="E569" s="10">
        <f t="shared" si="60"/>
        <v>2.3809523809523808E-2</v>
      </c>
      <c r="F569" s="10" t="str">
        <f t="shared" si="61"/>
        <v/>
      </c>
      <c r="G569" s="10">
        <f t="shared" si="63"/>
        <v>-1</v>
      </c>
      <c r="H569" s="16">
        <f t="shared" si="62"/>
        <v>-2.3809523809523808E-2</v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6" t="str">
        <f t="shared" si="62"/>
        <v/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6" t="str">
        <f t="shared" si="62"/>
        <v/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0</v>
      </c>
      <c r="D579" s="9">
        <v>0</v>
      </c>
      <c r="E579" s="10" t="str">
        <f t="shared" si="60"/>
        <v/>
      </c>
      <c r="F579" s="10" t="str">
        <f t="shared" si="61"/>
        <v/>
      </c>
      <c r="G579" s="10" t="str">
        <f t="shared" si="63"/>
        <v xml:space="preserve"> </v>
      </c>
      <c r="H579" s="16" t="str">
        <f t="shared" si="62"/>
        <v/>
      </c>
    </row>
    <row r="580" spans="1:8" ht="25.5" x14ac:dyDescent="0.2">
      <c r="A580" s="8"/>
      <c r="B580" s="34" t="s">
        <v>558</v>
      </c>
      <c r="C580" s="31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6" t="str">
        <f t="shared" si="62"/>
        <v/>
      </c>
    </row>
    <row r="581" spans="1:8" x14ac:dyDescent="0.2">
      <c r="A581" s="8"/>
      <c r="B581" s="34" t="s">
        <v>559</v>
      </c>
      <c r="C581" s="31">
        <v>4</v>
      </c>
      <c r="D581" s="9">
        <v>0</v>
      </c>
      <c r="E581" s="10">
        <f t="shared" si="60"/>
        <v>9.5238095238095233E-2</v>
      </c>
      <c r="F581" s="10" t="str">
        <f t="shared" si="61"/>
        <v/>
      </c>
      <c r="G581" s="10">
        <f t="shared" si="63"/>
        <v>-1</v>
      </c>
      <c r="H581" s="16">
        <f t="shared" si="62"/>
        <v>-9.5238095238095233E-2</v>
      </c>
    </row>
    <row r="582" spans="1:8" x14ac:dyDescent="0.2">
      <c r="A582" s="8"/>
      <c r="B582" s="34" t="s">
        <v>560</v>
      </c>
      <c r="C582" s="3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6" t="str">
        <f t="shared" si="62"/>
        <v/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2</v>
      </c>
      <c r="D585" s="9">
        <v>0</v>
      </c>
      <c r="E585" s="10">
        <f t="shared" si="60"/>
        <v>4.7619047619047616E-2</v>
      </c>
      <c r="F585" s="10" t="str">
        <f t="shared" si="61"/>
        <v/>
      </c>
      <c r="G585" s="10">
        <f t="shared" si="63"/>
        <v>-1</v>
      </c>
      <c r="H585" s="16">
        <f t="shared" si="62"/>
        <v>-4.7619047619047616E-2</v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6" t="str">
        <f t="shared" si="62"/>
        <v/>
      </c>
    </row>
    <row r="589" spans="1:8" x14ac:dyDescent="0.2">
      <c r="A589" s="8"/>
      <c r="B589" s="34" t="s">
        <v>567</v>
      </c>
      <c r="C589" s="3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5</v>
      </c>
      <c r="D601" s="30">
        <f>SUM(D602:D629)</f>
        <v>4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-0.2</v>
      </c>
      <c r="H601" s="40">
        <f t="shared" ref="H601:H629" si="66">+IF(OR(AND(E601=""),(G601="")),"",E601*G601)</f>
        <v>-0.2</v>
      </c>
    </row>
    <row r="602" spans="1:8" x14ac:dyDescent="0.2">
      <c r="A602" s="8"/>
      <c r="B602" s="33" t="s">
        <v>574</v>
      </c>
      <c r="C602" s="39">
        <v>0</v>
      </c>
      <c r="D602" s="36">
        <v>0</v>
      </c>
      <c r="E602" s="37" t="str">
        <f t="shared" si="64"/>
        <v/>
      </c>
      <c r="F602" s="37" t="str">
        <f t="shared" si="65"/>
        <v/>
      </c>
      <c r="G602" s="37" t="str">
        <f t="shared" ref="G602:G629" si="67">+IF(AND(C602=0,D602=0)," ",IF(C602=0,1,IF(D602=0,-1,(D602-C602)/C602)))</f>
        <v xml:space="preserve"> </v>
      </c>
      <c r="H602" s="38" t="str">
        <f t="shared" si="66"/>
        <v/>
      </c>
    </row>
    <row r="603" spans="1:8" x14ac:dyDescent="0.2">
      <c r="A603" s="8"/>
      <c r="B603" s="34" t="s">
        <v>575</v>
      </c>
      <c r="C603" s="31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6" t="str">
        <f t="shared" si="66"/>
        <v/>
      </c>
    </row>
    <row r="604" spans="1:8" ht="25.5" x14ac:dyDescent="0.2">
      <c r="A604" s="8"/>
      <c r="B604" s="34" t="s">
        <v>576</v>
      </c>
      <c r="C604" s="31">
        <v>0</v>
      </c>
      <c r="D604" s="9">
        <v>0</v>
      </c>
      <c r="E604" s="10" t="str">
        <f t="shared" si="64"/>
        <v/>
      </c>
      <c r="F604" s="10" t="str">
        <f t="shared" si="65"/>
        <v/>
      </c>
      <c r="G604" s="10" t="str">
        <f t="shared" si="67"/>
        <v xml:space="preserve"> </v>
      </c>
      <c r="H604" s="16" t="str">
        <f t="shared" si="66"/>
        <v/>
      </c>
    </row>
    <row r="605" spans="1:8" x14ac:dyDescent="0.2">
      <c r="A605" s="8"/>
      <c r="B605" s="34" t="s">
        <v>577</v>
      </c>
      <c r="C605" s="31">
        <v>4</v>
      </c>
      <c r="D605" s="9">
        <v>0</v>
      </c>
      <c r="E605" s="10">
        <f t="shared" si="64"/>
        <v>0.8</v>
      </c>
      <c r="F605" s="10" t="str">
        <f t="shared" si="65"/>
        <v/>
      </c>
      <c r="G605" s="10">
        <f t="shared" si="67"/>
        <v>-1</v>
      </c>
      <c r="H605" s="16">
        <f t="shared" si="66"/>
        <v>-0.8</v>
      </c>
    </row>
    <row r="606" spans="1:8" x14ac:dyDescent="0.2">
      <c r="A606" s="8"/>
      <c r="B606" s="34" t="s">
        <v>578</v>
      </c>
      <c r="C606" s="31">
        <v>0</v>
      </c>
      <c r="D606" s="9">
        <v>3</v>
      </c>
      <c r="E606" s="10" t="str">
        <f t="shared" si="64"/>
        <v/>
      </c>
      <c r="F606" s="10">
        <f t="shared" si="65"/>
        <v>0.75</v>
      </c>
      <c r="G606" s="10">
        <f t="shared" si="67"/>
        <v>1</v>
      </c>
      <c r="H606" s="16" t="str">
        <f t="shared" si="66"/>
        <v/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6" t="str">
        <f t="shared" si="66"/>
        <v/>
      </c>
    </row>
    <row r="609" spans="1:8" x14ac:dyDescent="0.2">
      <c r="A609" s="8"/>
      <c r="B609" s="34" t="s">
        <v>581</v>
      </c>
      <c r="C609" s="3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4" t="s">
        <v>582</v>
      </c>
      <c r="C610" s="3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4" t="s">
        <v>583</v>
      </c>
      <c r="C611" s="3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6" t="str">
        <f t="shared" si="66"/>
        <v/>
      </c>
    </row>
    <row r="612" spans="1:8" x14ac:dyDescent="0.2">
      <c r="A612" s="8"/>
      <c r="B612" s="34" t="s">
        <v>584</v>
      </c>
      <c r="C612" s="3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6" t="str">
        <f t="shared" si="66"/>
        <v/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4" t="s">
        <v>589</v>
      </c>
      <c r="C617" s="31">
        <v>0</v>
      </c>
      <c r="D617" s="9">
        <v>1</v>
      </c>
      <c r="E617" s="10" t="str">
        <f t="shared" si="64"/>
        <v/>
      </c>
      <c r="F617" s="10">
        <f t="shared" si="65"/>
        <v>0.25</v>
      </c>
      <c r="G617" s="10">
        <f t="shared" si="67"/>
        <v>1</v>
      </c>
      <c r="H617" s="16" t="str">
        <f t="shared" si="66"/>
        <v/>
      </c>
    </row>
    <row r="618" spans="1:8" x14ac:dyDescent="0.2">
      <c r="A618" s="8"/>
      <c r="B618" s="34" t="s">
        <v>590</v>
      </c>
      <c r="C618" s="31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6" t="str">
        <f t="shared" si="66"/>
        <v/>
      </c>
    </row>
    <row r="619" spans="1:8" x14ac:dyDescent="0.2">
      <c r="A619" s="8"/>
      <c r="B619" s="34" t="s">
        <v>591</v>
      </c>
      <c r="C619" s="31">
        <v>1</v>
      </c>
      <c r="D619" s="9">
        <v>0</v>
      </c>
      <c r="E619" s="10">
        <f t="shared" si="64"/>
        <v>0.2</v>
      </c>
      <c r="F619" s="10" t="str">
        <f t="shared" si="65"/>
        <v/>
      </c>
      <c r="G619" s="10">
        <f t="shared" si="67"/>
        <v>-1</v>
      </c>
      <c r="H619" s="16">
        <f t="shared" si="66"/>
        <v>-0.2</v>
      </c>
    </row>
    <row r="620" spans="1:8" x14ac:dyDescent="0.2">
      <c r="A620" s="8"/>
      <c r="B620" s="34" t="s">
        <v>592</v>
      </c>
      <c r="C620" s="31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6" t="str">
        <f t="shared" si="66"/>
        <v/>
      </c>
    </row>
    <row r="621" spans="1:8" x14ac:dyDescent="0.2">
      <c r="A621" s="8"/>
      <c r="B621" s="34" t="s">
        <v>593</v>
      </c>
      <c r="C621" s="3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6" t="str">
        <f t="shared" si="66"/>
        <v/>
      </c>
    </row>
    <row r="622" spans="1:8" x14ac:dyDescent="0.2">
      <c r="A622" s="8"/>
      <c r="B622" s="34" t="s">
        <v>594</v>
      </c>
      <c r="C622" s="3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6" t="str">
        <f t="shared" si="66"/>
        <v/>
      </c>
    </row>
    <row r="623" spans="1:8" ht="25.5" x14ac:dyDescent="0.2">
      <c r="A623" s="8"/>
      <c r="B623" s="34" t="s">
        <v>595</v>
      </c>
      <c r="C623" s="3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6" t="str">
        <f t="shared" si="66"/>
        <v/>
      </c>
    </row>
    <row r="626" spans="1:8" x14ac:dyDescent="0.2">
      <c r="A626" s="8"/>
      <c r="B626" s="34" t="s">
        <v>598</v>
      </c>
      <c r="C626" s="3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6" t="str">
        <f t="shared" si="66"/>
        <v/>
      </c>
    </row>
    <row r="629" spans="1:8" ht="26.25" thickBot="1" x14ac:dyDescent="0.25">
      <c r="A629" s="8"/>
      <c r="B629" s="35" t="s">
        <v>601</v>
      </c>
      <c r="C629" s="32">
        <v>0</v>
      </c>
      <c r="D629" s="17">
        <v>0</v>
      </c>
      <c r="E629" s="18" t="str">
        <f t="shared" si="64"/>
        <v/>
      </c>
      <c r="F629" s="18" t="str">
        <f t="shared" si="65"/>
        <v/>
      </c>
      <c r="G629" s="18" t="str">
        <f t="shared" si="67"/>
        <v xml:space="preserve"> </v>
      </c>
      <c r="H629" s="19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666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667</v>
      </c>
      <c r="C8" s="30">
        <f>+C19+C76+C181+C362+C601</f>
        <v>340</v>
      </c>
      <c r="D8" s="30">
        <f>+D19+D76+D181+D362+D601</f>
        <v>514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0.5117647058823529</v>
      </c>
      <c r="H8" s="40">
        <f t="shared" ref="H8:H13" si="1">+IF(OR(AND(E8=""),(G8="")),"",E8*G8)</f>
        <v>0.5117647058823529</v>
      </c>
    </row>
    <row r="9" spans="1:8" x14ac:dyDescent="0.2">
      <c r="A9" s="8"/>
      <c r="B9" s="33" t="s">
        <v>8</v>
      </c>
      <c r="C9" s="31">
        <f>+C19</f>
        <v>6</v>
      </c>
      <c r="D9" s="9">
        <f>+D19</f>
        <v>5</v>
      </c>
      <c r="E9" s="10">
        <f t="shared" ref="E9:F13" si="2">+C9/C$8</f>
        <v>1.7647058823529412E-2</v>
      </c>
      <c r="F9" s="10">
        <f t="shared" si="2"/>
        <v>9.727626459143969E-3</v>
      </c>
      <c r="G9" s="10">
        <f t="shared" si="0"/>
        <v>-0.16666666666666666</v>
      </c>
      <c r="H9" s="16">
        <f t="shared" si="1"/>
        <v>-2.9411764705882353E-3</v>
      </c>
    </row>
    <row r="10" spans="1:8" x14ac:dyDescent="0.2">
      <c r="A10" s="8"/>
      <c r="B10" s="34" t="s">
        <v>9</v>
      </c>
      <c r="C10" s="31">
        <f>+C76</f>
        <v>87</v>
      </c>
      <c r="D10" s="9">
        <f>+D76</f>
        <v>120</v>
      </c>
      <c r="E10" s="10">
        <f t="shared" si="2"/>
        <v>0.25588235294117645</v>
      </c>
      <c r="F10" s="10">
        <f t="shared" si="2"/>
        <v>0.23346303501945526</v>
      </c>
      <c r="G10" s="10">
        <f t="shared" si="0"/>
        <v>0.37931034482758619</v>
      </c>
      <c r="H10" s="16">
        <f t="shared" si="1"/>
        <v>9.7058823529411753E-2</v>
      </c>
    </row>
    <row r="11" spans="1:8" ht="25.5" x14ac:dyDescent="0.2">
      <c r="A11" s="8"/>
      <c r="B11" s="34" t="s">
        <v>10</v>
      </c>
      <c r="C11" s="31">
        <f>+C181</f>
        <v>83</v>
      </c>
      <c r="D11" s="9">
        <f>+D181</f>
        <v>125</v>
      </c>
      <c r="E11" s="10">
        <f t="shared" si="2"/>
        <v>0.24411764705882352</v>
      </c>
      <c r="F11" s="10">
        <f t="shared" si="2"/>
        <v>0.24319066147859922</v>
      </c>
      <c r="G11" s="10">
        <f t="shared" si="0"/>
        <v>0.50602409638554213</v>
      </c>
      <c r="H11" s="16">
        <f t="shared" si="1"/>
        <v>0.12352941176470587</v>
      </c>
    </row>
    <row r="12" spans="1:8" x14ac:dyDescent="0.2">
      <c r="A12" s="8"/>
      <c r="B12" s="34" t="s">
        <v>11</v>
      </c>
      <c r="C12" s="31">
        <f>+C362</f>
        <v>142</v>
      </c>
      <c r="D12" s="9">
        <f>+D362</f>
        <v>199</v>
      </c>
      <c r="E12" s="10">
        <f t="shared" si="2"/>
        <v>0.41764705882352943</v>
      </c>
      <c r="F12" s="10">
        <f t="shared" si="2"/>
        <v>0.38715953307392997</v>
      </c>
      <c r="G12" s="10">
        <f t="shared" si="0"/>
        <v>0.40140845070422537</v>
      </c>
      <c r="H12" s="16">
        <f t="shared" si="1"/>
        <v>0.16764705882352943</v>
      </c>
    </row>
    <row r="13" spans="1:8" ht="15.75" thickBot="1" x14ac:dyDescent="0.25">
      <c r="A13" s="8"/>
      <c r="B13" s="35" t="s">
        <v>12</v>
      </c>
      <c r="C13" s="32">
        <f>+C601</f>
        <v>22</v>
      </c>
      <c r="D13" s="17">
        <f>+D601</f>
        <v>65</v>
      </c>
      <c r="E13" s="18">
        <f t="shared" si="2"/>
        <v>6.4705882352941183E-2</v>
      </c>
      <c r="F13" s="18">
        <f t="shared" si="2"/>
        <v>0.12645914396887159</v>
      </c>
      <c r="G13" s="18">
        <f t="shared" si="0"/>
        <v>1.9545454545454546</v>
      </c>
      <c r="H13" s="19">
        <f t="shared" si="1"/>
        <v>0.12647058823529414</v>
      </c>
    </row>
    <row r="14" spans="1:8" x14ac:dyDescent="0.2">
      <c r="A14" s="7"/>
      <c r="B14" t="s">
        <v>13</v>
      </c>
      <c r="C14"/>
      <c r="D14"/>
      <c r="E14"/>
      <c r="F14"/>
      <c r="G14"/>
      <c r="H14"/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6</v>
      </c>
      <c r="D19" s="30">
        <f>SUM(D20:D70)</f>
        <v>5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-0.16666666666666666</v>
      </c>
      <c r="H19" s="40">
        <f t="shared" ref="H19:H50" si="5">+IF(OR(AND(E19=""),(G19="")),"",E19*G19)</f>
        <v>-0.16666666666666666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0</v>
      </c>
      <c r="D27" s="9">
        <v>1</v>
      </c>
      <c r="E27" s="10" t="str">
        <f t="shared" si="3"/>
        <v/>
      </c>
      <c r="F27" s="10">
        <f t="shared" si="4"/>
        <v>0.2</v>
      </c>
      <c r="G27" s="10">
        <f t="shared" si="6"/>
        <v>1</v>
      </c>
      <c r="H27" s="16" t="str">
        <f t="shared" si="5"/>
        <v/>
      </c>
    </row>
    <row r="28" spans="1:8" x14ac:dyDescent="0.2">
      <c r="A28" s="8"/>
      <c r="B28" s="34" t="s">
        <v>24</v>
      </c>
      <c r="C28" s="3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4" t="s">
        <v>25</v>
      </c>
      <c r="C29" s="3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4" t="s">
        <v>26</v>
      </c>
      <c r="C30" s="31">
        <v>0</v>
      </c>
      <c r="D30" s="9">
        <v>1</v>
      </c>
      <c r="E30" s="10" t="str">
        <f t="shared" si="3"/>
        <v/>
      </c>
      <c r="F30" s="10">
        <f t="shared" si="4"/>
        <v>0.2</v>
      </c>
      <c r="G30" s="10">
        <f t="shared" si="6"/>
        <v>1</v>
      </c>
      <c r="H30" s="16" t="str">
        <f t="shared" si="5"/>
        <v/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1</v>
      </c>
      <c r="D32" s="9">
        <v>0</v>
      </c>
      <c r="E32" s="10">
        <f t="shared" si="3"/>
        <v>0.16666666666666666</v>
      </c>
      <c r="F32" s="10" t="str">
        <f t="shared" si="4"/>
        <v/>
      </c>
      <c r="G32" s="10">
        <f t="shared" si="6"/>
        <v>-1</v>
      </c>
      <c r="H32" s="16">
        <f t="shared" si="5"/>
        <v>-0.16666666666666666</v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6" t="str">
        <f t="shared" si="5"/>
        <v/>
      </c>
    </row>
    <row r="37" spans="1:8" ht="25.5" x14ac:dyDescent="0.2">
      <c r="A37" s="8"/>
      <c r="B37" s="34" t="s">
        <v>33</v>
      </c>
      <c r="C37" s="31">
        <v>1</v>
      </c>
      <c r="D37" s="9">
        <v>1</v>
      </c>
      <c r="E37" s="10">
        <f t="shared" si="3"/>
        <v>0.16666666666666666</v>
      </c>
      <c r="F37" s="10">
        <f t="shared" si="4"/>
        <v>0.2</v>
      </c>
      <c r="G37" s="10">
        <f t="shared" si="6"/>
        <v>0</v>
      </c>
      <c r="H37" s="16">
        <f t="shared" si="5"/>
        <v>0</v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0</v>
      </c>
      <c r="D44" s="9">
        <v>1</v>
      </c>
      <c r="E44" s="10" t="str">
        <f t="shared" si="3"/>
        <v/>
      </c>
      <c r="F44" s="10">
        <f t="shared" si="4"/>
        <v>0.2</v>
      </c>
      <c r="G44" s="10">
        <f t="shared" si="6"/>
        <v>1</v>
      </c>
      <c r="H44" s="16" t="str">
        <f t="shared" si="5"/>
        <v/>
      </c>
    </row>
    <row r="45" spans="1:8" ht="25.5" x14ac:dyDescent="0.2">
      <c r="A45" s="8"/>
      <c r="B45" s="34" t="s">
        <v>41</v>
      </c>
      <c r="C45" s="31">
        <v>3</v>
      </c>
      <c r="D45" s="9">
        <v>0</v>
      </c>
      <c r="E45" s="10">
        <f t="shared" si="3"/>
        <v>0.5</v>
      </c>
      <c r="F45" s="10" t="str">
        <f t="shared" si="4"/>
        <v/>
      </c>
      <c r="G45" s="10">
        <f t="shared" si="6"/>
        <v>-1</v>
      </c>
      <c r="H45" s="16">
        <f t="shared" si="5"/>
        <v>-0.5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1</v>
      </c>
      <c r="D50" s="9">
        <v>1</v>
      </c>
      <c r="E50" s="10">
        <f t="shared" si="3"/>
        <v>0.16666666666666666</v>
      </c>
      <c r="F50" s="10">
        <f t="shared" si="4"/>
        <v>0.2</v>
      </c>
      <c r="G50" s="10">
        <f t="shared" si="6"/>
        <v>0</v>
      </c>
      <c r="H50" s="16">
        <f t="shared" si="5"/>
        <v>0</v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6" t="str">
        <f t="shared" si="9"/>
        <v/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6" t="str">
        <f t="shared" si="9"/>
        <v/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6" t="str">
        <f t="shared" si="9"/>
        <v/>
      </c>
    </row>
    <row r="69" spans="1:8" x14ac:dyDescent="0.2">
      <c r="A69" s="8"/>
      <c r="B69" s="34" t="s">
        <v>65</v>
      </c>
      <c r="C69" s="3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  <c r="B71"/>
      <c r="C71"/>
      <c r="D71"/>
      <c r="E71"/>
      <c r="F71"/>
      <c r="G71"/>
      <c r="H71"/>
    </row>
    <row r="72" spans="1:8" x14ac:dyDescent="0.2">
      <c r="A72" s="7"/>
      <c r="B72"/>
      <c r="C72"/>
      <c r="D72"/>
      <c r="E72"/>
      <c r="F72"/>
      <c r="G72"/>
      <c r="H72"/>
    </row>
    <row r="73" spans="1:8" ht="15.75" thickBot="1" x14ac:dyDescent="0.25">
      <c r="A73" s="7"/>
      <c r="B73"/>
      <c r="C73"/>
      <c r="D73"/>
      <c r="E73"/>
      <c r="F73"/>
      <c r="G73"/>
      <c r="H73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87</v>
      </c>
      <c r="D76" s="30">
        <f>SUM(D77:D175)</f>
        <v>120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0.37931034482758619</v>
      </c>
      <c r="H76" s="40">
        <f t="shared" ref="H76:H107" si="13">+IF(OR(AND(E76=""),(G76="")),"",E76*G76)</f>
        <v>0.37931034482758619</v>
      </c>
    </row>
    <row r="77" spans="1:8" x14ac:dyDescent="0.2">
      <c r="A77" s="8"/>
      <c r="B77" s="33" t="s">
        <v>67</v>
      </c>
      <c r="C77" s="39">
        <v>1</v>
      </c>
      <c r="D77" s="36">
        <v>0</v>
      </c>
      <c r="E77" s="37">
        <f t="shared" si="11"/>
        <v>1.1494252873563218E-2</v>
      </c>
      <c r="F77" s="37" t="str">
        <f t="shared" si="12"/>
        <v/>
      </c>
      <c r="G77" s="37">
        <f t="shared" ref="G77:G108" si="14">+IF(AND(C77=0,D77=0)," ",IF(C77=0,1,IF(D77=0,-1,(D77-C77)/C77)))</f>
        <v>-1</v>
      </c>
      <c r="H77" s="38">
        <f t="shared" si="13"/>
        <v>-1.1494252873563218E-2</v>
      </c>
    </row>
    <row r="78" spans="1:8" x14ac:dyDescent="0.2">
      <c r="A78" s="8"/>
      <c r="B78" s="34" t="s">
        <v>68</v>
      </c>
      <c r="C78" s="31">
        <v>0</v>
      </c>
      <c r="D78" s="9">
        <v>1</v>
      </c>
      <c r="E78" s="10" t="str">
        <f t="shared" si="11"/>
        <v/>
      </c>
      <c r="F78" s="10">
        <f t="shared" si="12"/>
        <v>8.3333333333333332E-3</v>
      </c>
      <c r="G78" s="10">
        <f t="shared" si="14"/>
        <v>1</v>
      </c>
      <c r="H78" s="16" t="str">
        <f t="shared" si="13"/>
        <v/>
      </c>
    </row>
    <row r="79" spans="1:8" x14ac:dyDescent="0.2">
      <c r="A79" s="8"/>
      <c r="B79" s="34" t="s">
        <v>69</v>
      </c>
      <c r="C79" s="3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6" t="str">
        <f t="shared" si="13"/>
        <v/>
      </c>
    </row>
    <row r="80" spans="1:8" x14ac:dyDescent="0.2">
      <c r="A80" s="8"/>
      <c r="B80" s="34" t="s">
        <v>70</v>
      </c>
      <c r="C80" s="31">
        <v>5</v>
      </c>
      <c r="D80" s="9">
        <v>1</v>
      </c>
      <c r="E80" s="10">
        <f t="shared" si="11"/>
        <v>5.7471264367816091E-2</v>
      </c>
      <c r="F80" s="10">
        <f t="shared" si="12"/>
        <v>8.3333333333333332E-3</v>
      </c>
      <c r="G80" s="10">
        <f t="shared" si="14"/>
        <v>-0.8</v>
      </c>
      <c r="H80" s="16">
        <f t="shared" si="13"/>
        <v>-4.5977011494252873E-2</v>
      </c>
    </row>
    <row r="81" spans="1:8" ht="25.5" x14ac:dyDescent="0.2">
      <c r="A81" s="8"/>
      <c r="B81" s="34" t="s">
        <v>71</v>
      </c>
      <c r="C81" s="31">
        <v>5</v>
      </c>
      <c r="D81" s="9">
        <v>6</v>
      </c>
      <c r="E81" s="10">
        <f t="shared" si="11"/>
        <v>5.7471264367816091E-2</v>
      </c>
      <c r="F81" s="10">
        <f t="shared" si="12"/>
        <v>0.05</v>
      </c>
      <c r="G81" s="10">
        <f t="shared" si="14"/>
        <v>0.2</v>
      </c>
      <c r="H81" s="16">
        <f t="shared" si="13"/>
        <v>1.1494252873563218E-2</v>
      </c>
    </row>
    <row r="82" spans="1:8" x14ac:dyDescent="0.2">
      <c r="A82" s="8"/>
      <c r="B82" s="34" t="s">
        <v>72</v>
      </c>
      <c r="C82" s="3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4" t="s">
        <v>73</v>
      </c>
      <c r="C83" s="3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6" t="str">
        <f t="shared" si="13"/>
        <v/>
      </c>
    </row>
    <row r="93" spans="1:8" x14ac:dyDescent="0.2">
      <c r="A93" s="8"/>
      <c r="B93" s="34" t="s">
        <v>83</v>
      </c>
      <c r="C93" s="3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6" t="str">
        <f t="shared" si="13"/>
        <v/>
      </c>
    </row>
    <row r="94" spans="1:8" x14ac:dyDescent="0.2">
      <c r="A94" s="8"/>
      <c r="B94" s="34" t="s">
        <v>84</v>
      </c>
      <c r="C94" s="31">
        <v>0</v>
      </c>
      <c r="D94" s="9">
        <v>1</v>
      </c>
      <c r="E94" s="10" t="str">
        <f t="shared" si="11"/>
        <v/>
      </c>
      <c r="F94" s="10">
        <f t="shared" si="12"/>
        <v>8.3333333333333332E-3</v>
      </c>
      <c r="G94" s="10">
        <f t="shared" si="14"/>
        <v>1</v>
      </c>
      <c r="H94" s="16" t="str">
        <f t="shared" si="13"/>
        <v/>
      </c>
    </row>
    <row r="95" spans="1:8" x14ac:dyDescent="0.2">
      <c r="A95" s="8"/>
      <c r="B95" s="34" t="s">
        <v>85</v>
      </c>
      <c r="C95" s="31">
        <v>1</v>
      </c>
      <c r="D95" s="9">
        <v>2</v>
      </c>
      <c r="E95" s="10">
        <f t="shared" si="11"/>
        <v>1.1494252873563218E-2</v>
      </c>
      <c r="F95" s="10">
        <f t="shared" si="12"/>
        <v>1.6666666666666666E-2</v>
      </c>
      <c r="G95" s="10">
        <f t="shared" si="14"/>
        <v>1</v>
      </c>
      <c r="H95" s="16">
        <f t="shared" si="13"/>
        <v>1.1494252873563218E-2</v>
      </c>
    </row>
    <row r="96" spans="1:8" x14ac:dyDescent="0.2">
      <c r="A96" s="8"/>
      <c r="B96" s="34" t="s">
        <v>86</v>
      </c>
      <c r="C96" s="31">
        <v>1</v>
      </c>
      <c r="D96" s="9">
        <v>0</v>
      </c>
      <c r="E96" s="10">
        <f t="shared" si="11"/>
        <v>1.1494252873563218E-2</v>
      </c>
      <c r="F96" s="10" t="str">
        <f t="shared" si="12"/>
        <v/>
      </c>
      <c r="G96" s="10">
        <f t="shared" si="14"/>
        <v>-1</v>
      </c>
      <c r="H96" s="16">
        <f t="shared" si="13"/>
        <v>-1.1494252873563218E-2</v>
      </c>
    </row>
    <row r="97" spans="1:8" x14ac:dyDescent="0.2">
      <c r="A97" s="8"/>
      <c r="B97" s="34" t="s">
        <v>87</v>
      </c>
      <c r="C97" s="31">
        <v>0</v>
      </c>
      <c r="D97" s="9">
        <v>1</v>
      </c>
      <c r="E97" s="10" t="str">
        <f t="shared" si="11"/>
        <v/>
      </c>
      <c r="F97" s="10">
        <f t="shared" si="12"/>
        <v>8.3333333333333332E-3</v>
      </c>
      <c r="G97" s="10">
        <f t="shared" si="14"/>
        <v>1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1</v>
      </c>
      <c r="D98" s="9">
        <v>1</v>
      </c>
      <c r="E98" s="10">
        <f t="shared" si="11"/>
        <v>1.1494252873563218E-2</v>
      </c>
      <c r="F98" s="10">
        <f t="shared" si="12"/>
        <v>8.3333333333333332E-3</v>
      </c>
      <c r="G98" s="10">
        <f t="shared" si="14"/>
        <v>0</v>
      </c>
      <c r="H98" s="16">
        <f t="shared" si="13"/>
        <v>0</v>
      </c>
    </row>
    <row r="99" spans="1:8" x14ac:dyDescent="0.2">
      <c r="A99" s="8"/>
      <c r="B99" s="34" t="s">
        <v>89</v>
      </c>
      <c r="C99" s="31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6" t="str">
        <f t="shared" si="13"/>
        <v/>
      </c>
    </row>
    <row r="100" spans="1:8" x14ac:dyDescent="0.2">
      <c r="A100" s="8"/>
      <c r="B100" s="34" t="s">
        <v>90</v>
      </c>
      <c r="C100" s="31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6" t="str">
        <f t="shared" si="13"/>
        <v/>
      </c>
    </row>
    <row r="101" spans="1:8" x14ac:dyDescent="0.2">
      <c r="A101" s="8"/>
      <c r="B101" s="34" t="s">
        <v>91</v>
      </c>
      <c r="C101" s="3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6" t="str">
        <f t="shared" si="13"/>
        <v/>
      </c>
    </row>
    <row r="102" spans="1:8" x14ac:dyDescent="0.2">
      <c r="A102" s="8"/>
      <c r="B102" s="34" t="s">
        <v>92</v>
      </c>
      <c r="C102" s="31">
        <v>1</v>
      </c>
      <c r="D102" s="9">
        <v>0</v>
      </c>
      <c r="E102" s="10">
        <f t="shared" si="11"/>
        <v>1.1494252873563218E-2</v>
      </c>
      <c r="F102" s="10" t="str">
        <f t="shared" si="12"/>
        <v/>
      </c>
      <c r="G102" s="10">
        <f t="shared" si="14"/>
        <v>-1</v>
      </c>
      <c r="H102" s="16">
        <f t="shared" si="13"/>
        <v>-1.1494252873563218E-2</v>
      </c>
    </row>
    <row r="103" spans="1:8" x14ac:dyDescent="0.2">
      <c r="A103" s="8"/>
      <c r="B103" s="34" t="s">
        <v>93</v>
      </c>
      <c r="C103" s="3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4" t="s">
        <v>94</v>
      </c>
      <c r="C104" s="3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1</v>
      </c>
      <c r="D106" s="9">
        <v>0</v>
      </c>
      <c r="E106" s="10">
        <f t="shared" si="11"/>
        <v>1.1494252873563218E-2</v>
      </c>
      <c r="F106" s="10" t="str">
        <f t="shared" si="12"/>
        <v/>
      </c>
      <c r="G106" s="10">
        <f t="shared" si="14"/>
        <v>-1</v>
      </c>
      <c r="H106" s="16">
        <f t="shared" si="13"/>
        <v>-1.1494252873563218E-2</v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4" t="s">
        <v>100</v>
      </c>
      <c r="C110" s="31">
        <v>3</v>
      </c>
      <c r="D110" s="9">
        <v>0</v>
      </c>
      <c r="E110" s="10">
        <f t="shared" si="15"/>
        <v>3.4482758620689655E-2</v>
      </c>
      <c r="F110" s="10" t="str">
        <f t="shared" si="16"/>
        <v/>
      </c>
      <c r="G110" s="10">
        <f t="shared" si="18"/>
        <v>-1</v>
      </c>
      <c r="H110" s="16">
        <f t="shared" si="17"/>
        <v>-3.4482758620689655E-2</v>
      </c>
    </row>
    <row r="111" spans="1:8" x14ac:dyDescent="0.2">
      <c r="A111" s="8"/>
      <c r="B111" s="34" t="s">
        <v>101</v>
      </c>
      <c r="C111" s="31">
        <v>2</v>
      </c>
      <c r="D111" s="9">
        <v>2</v>
      </c>
      <c r="E111" s="10">
        <f t="shared" si="15"/>
        <v>2.2988505747126436E-2</v>
      </c>
      <c r="F111" s="10">
        <f t="shared" si="16"/>
        <v>1.6666666666666666E-2</v>
      </c>
      <c r="G111" s="10">
        <f t="shared" si="18"/>
        <v>0</v>
      </c>
      <c r="H111" s="16">
        <f t="shared" si="17"/>
        <v>0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6" t="str">
        <f t="shared" si="17"/>
        <v/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4" t="s">
        <v>106</v>
      </c>
      <c r="C116" s="3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6" t="str">
        <f t="shared" si="17"/>
        <v/>
      </c>
    </row>
    <row r="118" spans="1:8" x14ac:dyDescent="0.2">
      <c r="A118" s="8"/>
      <c r="B118" s="34" t="s">
        <v>108</v>
      </c>
      <c r="C118" s="3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6" t="str">
        <f t="shared" si="17"/>
        <v/>
      </c>
    </row>
    <row r="119" spans="1:8" ht="25.5" x14ac:dyDescent="0.2">
      <c r="A119" s="8"/>
      <c r="B119" s="34" t="s">
        <v>109</v>
      </c>
      <c r="C119" s="3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6" t="str">
        <f t="shared" si="17"/>
        <v/>
      </c>
    </row>
    <row r="120" spans="1:8" ht="25.5" x14ac:dyDescent="0.2">
      <c r="A120" s="8"/>
      <c r="B120" s="34" t="s">
        <v>110</v>
      </c>
      <c r="C120" s="3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6" t="str">
        <f t="shared" si="17"/>
        <v/>
      </c>
    </row>
    <row r="121" spans="1:8" x14ac:dyDescent="0.2">
      <c r="A121" s="8"/>
      <c r="B121" s="34" t="s">
        <v>111</v>
      </c>
      <c r="C121" s="31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6" t="str">
        <f t="shared" si="17"/>
        <v/>
      </c>
    </row>
    <row r="122" spans="1:8" x14ac:dyDescent="0.2">
      <c r="A122" s="8"/>
      <c r="B122" s="34" t="s">
        <v>112</v>
      </c>
      <c r="C122" s="31">
        <v>7</v>
      </c>
      <c r="D122" s="9">
        <v>4</v>
      </c>
      <c r="E122" s="10">
        <f t="shared" si="15"/>
        <v>8.0459770114942528E-2</v>
      </c>
      <c r="F122" s="10">
        <f t="shared" si="16"/>
        <v>3.3333333333333333E-2</v>
      </c>
      <c r="G122" s="10">
        <f t="shared" si="18"/>
        <v>-0.42857142857142855</v>
      </c>
      <c r="H122" s="16">
        <f t="shared" si="17"/>
        <v>-3.4482758620689655E-2</v>
      </c>
    </row>
    <row r="123" spans="1:8" x14ac:dyDescent="0.2">
      <c r="A123" s="8"/>
      <c r="B123" s="34" t="s">
        <v>113</v>
      </c>
      <c r="C123" s="31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6" t="str">
        <f t="shared" si="17"/>
        <v/>
      </c>
    </row>
    <row r="124" spans="1:8" x14ac:dyDescent="0.2">
      <c r="A124" s="8"/>
      <c r="B124" s="34" t="s">
        <v>114</v>
      </c>
      <c r="C124" s="3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6" t="str">
        <f t="shared" si="17"/>
        <v/>
      </c>
    </row>
    <row r="125" spans="1:8" x14ac:dyDescent="0.2">
      <c r="A125" s="8"/>
      <c r="B125" s="34" t="s">
        <v>115</v>
      </c>
      <c r="C125" s="3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6" t="str">
        <f t="shared" si="17"/>
        <v/>
      </c>
    </row>
    <row r="128" spans="1:8" x14ac:dyDescent="0.2">
      <c r="A128" s="8"/>
      <c r="B128" s="34" t="s">
        <v>118</v>
      </c>
      <c r="C128" s="31">
        <v>1</v>
      </c>
      <c r="D128" s="9">
        <v>0</v>
      </c>
      <c r="E128" s="10">
        <f t="shared" si="15"/>
        <v>1.1494252873563218E-2</v>
      </c>
      <c r="F128" s="10" t="str">
        <f t="shared" si="16"/>
        <v/>
      </c>
      <c r="G128" s="10">
        <f t="shared" si="18"/>
        <v>-1</v>
      </c>
      <c r="H128" s="16">
        <f t="shared" si="17"/>
        <v>-1.1494252873563218E-2</v>
      </c>
    </row>
    <row r="129" spans="1:8" x14ac:dyDescent="0.2">
      <c r="A129" s="8"/>
      <c r="B129" s="34" t="s">
        <v>119</v>
      </c>
      <c r="C129" s="3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4" t="s">
        <v>120</v>
      </c>
      <c r="C130" s="3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6" t="str">
        <f t="shared" si="17"/>
        <v/>
      </c>
    </row>
    <row r="131" spans="1:8" x14ac:dyDescent="0.2">
      <c r="A131" s="8"/>
      <c r="B131" s="34" t="s">
        <v>121</v>
      </c>
      <c r="C131" s="3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4" t="s">
        <v>122</v>
      </c>
      <c r="C132" s="31">
        <v>1</v>
      </c>
      <c r="D132" s="9">
        <v>3</v>
      </c>
      <c r="E132" s="10">
        <f t="shared" si="15"/>
        <v>1.1494252873563218E-2</v>
      </c>
      <c r="F132" s="10">
        <f t="shared" si="16"/>
        <v>2.5000000000000001E-2</v>
      </c>
      <c r="G132" s="10">
        <f t="shared" si="18"/>
        <v>2</v>
      </c>
      <c r="H132" s="16">
        <f t="shared" si="17"/>
        <v>2.2988505747126436E-2</v>
      </c>
    </row>
    <row r="133" spans="1:8" x14ac:dyDescent="0.2">
      <c r="A133" s="8"/>
      <c r="B133" s="34" t="s">
        <v>123</v>
      </c>
      <c r="C133" s="3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4" t="s">
        <v>124</v>
      </c>
      <c r="C134" s="31">
        <v>4</v>
      </c>
      <c r="D134" s="9">
        <v>10</v>
      </c>
      <c r="E134" s="10">
        <f t="shared" si="15"/>
        <v>4.5977011494252873E-2</v>
      </c>
      <c r="F134" s="10">
        <f t="shared" si="16"/>
        <v>8.3333333333333329E-2</v>
      </c>
      <c r="G134" s="10">
        <f t="shared" si="18"/>
        <v>1.5</v>
      </c>
      <c r="H134" s="16">
        <f t="shared" si="17"/>
        <v>6.8965517241379309E-2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0</v>
      </c>
      <c r="D136" s="9">
        <v>2</v>
      </c>
      <c r="E136" s="10" t="str">
        <f t="shared" si="15"/>
        <v/>
      </c>
      <c r="F136" s="10">
        <f t="shared" si="16"/>
        <v>1.6666666666666666E-2</v>
      </c>
      <c r="G136" s="10">
        <f t="shared" si="18"/>
        <v>1</v>
      </c>
      <c r="H136" s="16" t="str">
        <f t="shared" si="17"/>
        <v/>
      </c>
    </row>
    <row r="137" spans="1:8" x14ac:dyDescent="0.2">
      <c r="A137" s="8"/>
      <c r="B137" s="34" t="s">
        <v>127</v>
      </c>
      <c r="C137" s="31">
        <v>1</v>
      </c>
      <c r="D137" s="9">
        <v>1</v>
      </c>
      <c r="E137" s="10">
        <f t="shared" si="15"/>
        <v>1.1494252873563218E-2</v>
      </c>
      <c r="F137" s="10">
        <f t="shared" si="16"/>
        <v>8.3333333333333332E-3</v>
      </c>
      <c r="G137" s="10">
        <f t="shared" si="18"/>
        <v>0</v>
      </c>
      <c r="H137" s="16">
        <f t="shared" si="17"/>
        <v>0</v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38</v>
      </c>
      <c r="D139" s="9">
        <v>74</v>
      </c>
      <c r="E139" s="10">
        <f t="shared" si="15"/>
        <v>0.43678160919540232</v>
      </c>
      <c r="F139" s="10">
        <f t="shared" si="16"/>
        <v>0.6166666666666667</v>
      </c>
      <c r="G139" s="10">
        <f t="shared" si="18"/>
        <v>0.94736842105263153</v>
      </c>
      <c r="H139" s="16">
        <f t="shared" si="17"/>
        <v>0.41379310344827586</v>
      </c>
    </row>
    <row r="140" spans="1:8" x14ac:dyDescent="0.2">
      <c r="A140" s="8"/>
      <c r="B140" s="34" t="s">
        <v>130</v>
      </c>
      <c r="C140" s="3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4" t="s">
        <v>131</v>
      </c>
      <c r="C141" s="31">
        <v>0</v>
      </c>
      <c r="D141" s="9">
        <v>2</v>
      </c>
      <c r="E141" s="10" t="str">
        <f t="shared" si="19"/>
        <v/>
      </c>
      <c r="F141" s="10">
        <f t="shared" si="20"/>
        <v>1.6666666666666666E-2</v>
      </c>
      <c r="G141" s="10">
        <f t="shared" ref="G141:G175" si="22">+IF(AND(C141=0,D141=0)," ",IF(C141=0,1,IF(D141=0,-1,(D141-C141)/C141)))</f>
        <v>1</v>
      </c>
      <c r="H141" s="16" t="str">
        <f t="shared" si="21"/>
        <v/>
      </c>
    </row>
    <row r="142" spans="1:8" x14ac:dyDescent="0.2">
      <c r="A142" s="8"/>
      <c r="B142" s="34" t="s">
        <v>132</v>
      </c>
      <c r="C142" s="31">
        <v>3</v>
      </c>
      <c r="D142" s="9">
        <v>0</v>
      </c>
      <c r="E142" s="10">
        <f t="shared" si="19"/>
        <v>3.4482758620689655E-2</v>
      </c>
      <c r="F142" s="10" t="str">
        <f t="shared" si="20"/>
        <v/>
      </c>
      <c r="G142" s="10">
        <f t="shared" si="22"/>
        <v>-1</v>
      </c>
      <c r="H142" s="16">
        <f t="shared" si="21"/>
        <v>-3.4482758620689655E-2</v>
      </c>
    </row>
    <row r="143" spans="1:8" x14ac:dyDescent="0.2">
      <c r="A143" s="8"/>
      <c r="B143" s="34" t="s">
        <v>133</v>
      </c>
      <c r="C143" s="31">
        <v>4</v>
      </c>
      <c r="D143" s="9">
        <v>3</v>
      </c>
      <c r="E143" s="10">
        <f t="shared" si="19"/>
        <v>4.5977011494252873E-2</v>
      </c>
      <c r="F143" s="10">
        <f t="shared" si="20"/>
        <v>2.5000000000000001E-2</v>
      </c>
      <c r="G143" s="10">
        <f t="shared" si="22"/>
        <v>-0.25</v>
      </c>
      <c r="H143" s="16">
        <f t="shared" si="21"/>
        <v>-1.1494252873563218E-2</v>
      </c>
    </row>
    <row r="144" spans="1:8" x14ac:dyDescent="0.2">
      <c r="A144" s="8"/>
      <c r="B144" s="34" t="s">
        <v>134</v>
      </c>
      <c r="C144" s="31">
        <v>0</v>
      </c>
      <c r="D144" s="9">
        <v>1</v>
      </c>
      <c r="E144" s="10" t="str">
        <f t="shared" si="19"/>
        <v/>
      </c>
      <c r="F144" s="10">
        <f t="shared" si="20"/>
        <v>8.3333333333333332E-3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4" t="s">
        <v>135</v>
      </c>
      <c r="C145" s="31">
        <v>0</v>
      </c>
      <c r="D145" s="9">
        <v>2</v>
      </c>
      <c r="E145" s="10" t="str">
        <f t="shared" si="19"/>
        <v/>
      </c>
      <c r="F145" s="10">
        <f t="shared" si="20"/>
        <v>1.6666666666666666E-2</v>
      </c>
      <c r="G145" s="10">
        <f t="shared" si="22"/>
        <v>1</v>
      </c>
      <c r="H145" s="16" t="str">
        <f t="shared" si="21"/>
        <v/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3</v>
      </c>
      <c r="D151" s="9">
        <v>1</v>
      </c>
      <c r="E151" s="10">
        <f t="shared" si="19"/>
        <v>3.4482758620689655E-2</v>
      </c>
      <c r="F151" s="10">
        <f t="shared" si="20"/>
        <v>8.3333333333333332E-3</v>
      </c>
      <c r="G151" s="10">
        <f t="shared" si="22"/>
        <v>-0.66666666666666663</v>
      </c>
      <c r="H151" s="16">
        <f t="shared" si="21"/>
        <v>-2.2988505747126436E-2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2</v>
      </c>
      <c r="D153" s="9">
        <v>0</v>
      </c>
      <c r="E153" s="10">
        <f t="shared" si="19"/>
        <v>2.2988505747126436E-2</v>
      </c>
      <c r="F153" s="10" t="str">
        <f t="shared" si="20"/>
        <v/>
      </c>
      <c r="G153" s="10">
        <f t="shared" si="22"/>
        <v>-1</v>
      </c>
      <c r="H153" s="16">
        <f t="shared" si="21"/>
        <v>-2.2988505747126436E-2</v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1</v>
      </c>
      <c r="D161" s="9">
        <v>1</v>
      </c>
      <c r="E161" s="10">
        <f t="shared" si="19"/>
        <v>1.1494252873563218E-2</v>
      </c>
      <c r="F161" s="10">
        <f t="shared" si="20"/>
        <v>8.3333333333333332E-3</v>
      </c>
      <c r="G161" s="10">
        <f t="shared" si="22"/>
        <v>0</v>
      </c>
      <c r="H161" s="16">
        <f t="shared" si="21"/>
        <v>0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4" t="s">
        <v>154</v>
      </c>
      <c r="C164" s="31">
        <v>1</v>
      </c>
      <c r="D164" s="9">
        <v>0</v>
      </c>
      <c r="E164" s="10">
        <f t="shared" si="19"/>
        <v>1.1494252873563218E-2</v>
      </c>
      <c r="F164" s="10" t="str">
        <f t="shared" si="20"/>
        <v/>
      </c>
      <c r="G164" s="10">
        <f t="shared" si="22"/>
        <v>-1</v>
      </c>
      <c r="H164" s="16">
        <f t="shared" si="21"/>
        <v>-1.1494252873563218E-2</v>
      </c>
    </row>
    <row r="165" spans="1:8" ht="25.5" x14ac:dyDescent="0.2">
      <c r="A165" s="8"/>
      <c r="B165" s="34" t="s">
        <v>155</v>
      </c>
      <c r="C165" s="31">
        <v>0</v>
      </c>
      <c r="D165" s="9">
        <v>1</v>
      </c>
      <c r="E165" s="10" t="str">
        <f t="shared" si="19"/>
        <v/>
      </c>
      <c r="F165" s="10">
        <f t="shared" si="20"/>
        <v>8.3333333333333332E-3</v>
      </c>
      <c r="G165" s="10">
        <f t="shared" si="22"/>
        <v>1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6" t="str">
        <f t="shared" ref="H172:H203" si="23">+IF(OR(AND(E172=""),(G172="")),"",E172*G172)</f>
        <v/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  <c r="B176"/>
      <c r="C176"/>
      <c r="D176"/>
      <c r="E176"/>
      <c r="F176"/>
      <c r="G176"/>
      <c r="H176"/>
    </row>
    <row r="177" spans="1:8" x14ac:dyDescent="0.2">
      <c r="A177" s="7"/>
      <c r="B177"/>
      <c r="C177"/>
      <c r="D177"/>
      <c r="E177"/>
      <c r="F177"/>
      <c r="G177"/>
      <c r="H177"/>
    </row>
    <row r="178" spans="1:8" ht="15.75" thickBot="1" x14ac:dyDescent="0.25">
      <c r="A178" s="7"/>
      <c r="B178"/>
      <c r="C178"/>
      <c r="D178"/>
      <c r="E178"/>
      <c r="F178"/>
      <c r="G178"/>
      <c r="H178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83</v>
      </c>
      <c r="D181" s="30">
        <f>SUM(D182:D356)</f>
        <v>125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0.50602409638554213</v>
      </c>
      <c r="H181" s="40">
        <f t="shared" ref="H181:H212" si="26">+IF(OR(AND(E181=""),(G181="")),"",E181*G181)</f>
        <v>0.50602409638554213</v>
      </c>
    </row>
    <row r="182" spans="1:8" x14ac:dyDescent="0.2">
      <c r="A182" s="8"/>
      <c r="B182" s="33" t="s">
        <v>166</v>
      </c>
      <c r="C182" s="39">
        <v>1</v>
      </c>
      <c r="D182" s="36">
        <v>0</v>
      </c>
      <c r="E182" s="37">
        <f t="shared" si="24"/>
        <v>1.2048192771084338E-2</v>
      </c>
      <c r="F182" s="37" t="str">
        <f t="shared" si="25"/>
        <v/>
      </c>
      <c r="G182" s="37">
        <f t="shared" ref="G182:G213" si="27">+IF(AND(C182=0,D182=0)," ",IF(C182=0,1,IF(D182=0,-1,(D182-C182)/C182)))</f>
        <v>-1</v>
      </c>
      <c r="H182" s="38">
        <f t="shared" si="26"/>
        <v>-1.2048192771084338E-2</v>
      </c>
    </row>
    <row r="183" spans="1:8" x14ac:dyDescent="0.2">
      <c r="A183" s="8"/>
      <c r="B183" s="34" t="s">
        <v>167</v>
      </c>
      <c r="C183" s="3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4" t="s">
        <v>168</v>
      </c>
      <c r="C184" s="3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6" t="str">
        <f t="shared" si="26"/>
        <v/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1</v>
      </c>
      <c r="D186" s="9">
        <v>0</v>
      </c>
      <c r="E186" s="10">
        <f t="shared" si="24"/>
        <v>1.2048192771084338E-2</v>
      </c>
      <c r="F186" s="10" t="str">
        <f t="shared" si="25"/>
        <v/>
      </c>
      <c r="G186" s="10">
        <f t="shared" si="27"/>
        <v>-1</v>
      </c>
      <c r="H186" s="16">
        <f t="shared" si="26"/>
        <v>-1.2048192771084338E-2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8</v>
      </c>
      <c r="D188" s="9">
        <v>12</v>
      </c>
      <c r="E188" s="10">
        <f t="shared" si="24"/>
        <v>9.6385542168674704E-2</v>
      </c>
      <c r="F188" s="10">
        <f t="shared" si="25"/>
        <v>9.6000000000000002E-2</v>
      </c>
      <c r="G188" s="10">
        <f t="shared" si="27"/>
        <v>0.5</v>
      </c>
      <c r="H188" s="16">
        <f t="shared" si="26"/>
        <v>4.8192771084337352E-2</v>
      </c>
    </row>
    <row r="189" spans="1:8" x14ac:dyDescent="0.2">
      <c r="A189" s="8"/>
      <c r="B189" s="34" t="s">
        <v>173</v>
      </c>
      <c r="C189" s="31">
        <v>0</v>
      </c>
      <c r="D189" s="9">
        <v>1</v>
      </c>
      <c r="E189" s="10" t="str">
        <f t="shared" si="24"/>
        <v/>
      </c>
      <c r="F189" s="10">
        <f t="shared" si="25"/>
        <v>8.0000000000000002E-3</v>
      </c>
      <c r="G189" s="10">
        <f t="shared" si="27"/>
        <v>1</v>
      </c>
      <c r="H189" s="16" t="str">
        <f t="shared" si="26"/>
        <v/>
      </c>
    </row>
    <row r="190" spans="1:8" x14ac:dyDescent="0.2">
      <c r="A190" s="8"/>
      <c r="B190" s="34" t="s">
        <v>174</v>
      </c>
      <c r="C190" s="31">
        <v>1</v>
      </c>
      <c r="D190" s="9">
        <v>1</v>
      </c>
      <c r="E190" s="10">
        <f t="shared" si="24"/>
        <v>1.2048192771084338E-2</v>
      </c>
      <c r="F190" s="10">
        <f t="shared" si="25"/>
        <v>8.0000000000000002E-3</v>
      </c>
      <c r="G190" s="10">
        <f t="shared" si="27"/>
        <v>0</v>
      </c>
      <c r="H190" s="16">
        <f t="shared" si="26"/>
        <v>0</v>
      </c>
    </row>
    <row r="191" spans="1:8" x14ac:dyDescent="0.2">
      <c r="A191" s="8"/>
      <c r="B191" s="34" t="s">
        <v>175</v>
      </c>
      <c r="C191" s="3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6" t="str">
        <f t="shared" si="26"/>
        <v/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0</v>
      </c>
      <c r="D195" s="9">
        <v>1</v>
      </c>
      <c r="E195" s="10" t="str">
        <f t="shared" si="24"/>
        <v/>
      </c>
      <c r="F195" s="10">
        <f t="shared" si="25"/>
        <v>8.0000000000000002E-3</v>
      </c>
      <c r="G195" s="10">
        <f t="shared" si="27"/>
        <v>1</v>
      </c>
      <c r="H195" s="16" t="str">
        <f t="shared" si="26"/>
        <v/>
      </c>
    </row>
    <row r="196" spans="1:8" x14ac:dyDescent="0.2">
      <c r="A196" s="8"/>
      <c r="B196" s="34" t="s">
        <v>180</v>
      </c>
      <c r="C196" s="31">
        <v>0</v>
      </c>
      <c r="D196" s="9">
        <v>0</v>
      </c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6" t="str">
        <f t="shared" si="26"/>
        <v/>
      </c>
    </row>
    <row r="197" spans="1:8" ht="25.5" x14ac:dyDescent="0.2">
      <c r="A197" s="8"/>
      <c r="B197" s="34" t="s">
        <v>181</v>
      </c>
      <c r="C197" s="31">
        <v>3</v>
      </c>
      <c r="D197" s="9">
        <v>4</v>
      </c>
      <c r="E197" s="10">
        <f t="shared" si="24"/>
        <v>3.614457831325301E-2</v>
      </c>
      <c r="F197" s="10">
        <f t="shared" si="25"/>
        <v>3.2000000000000001E-2</v>
      </c>
      <c r="G197" s="10">
        <f t="shared" si="27"/>
        <v>0.33333333333333331</v>
      </c>
      <c r="H197" s="16">
        <f t="shared" si="26"/>
        <v>1.2048192771084336E-2</v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6" t="str">
        <f t="shared" si="26"/>
        <v/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6" t="str">
        <f t="shared" si="26"/>
        <v/>
      </c>
    </row>
    <row r="203" spans="1:8" x14ac:dyDescent="0.2">
      <c r="A203" s="8"/>
      <c r="B203" s="34" t="s">
        <v>187</v>
      </c>
      <c r="C203" s="31">
        <v>1</v>
      </c>
      <c r="D203" s="9">
        <v>0</v>
      </c>
      <c r="E203" s="10">
        <f t="shared" si="24"/>
        <v>1.2048192771084338E-2</v>
      </c>
      <c r="F203" s="10" t="str">
        <f t="shared" si="25"/>
        <v/>
      </c>
      <c r="G203" s="10">
        <f t="shared" si="27"/>
        <v>-1</v>
      </c>
      <c r="H203" s="16">
        <f t="shared" si="26"/>
        <v>-1.2048192771084338E-2</v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1</v>
      </c>
      <c r="D206" s="9">
        <v>0</v>
      </c>
      <c r="E206" s="10">
        <f t="shared" si="24"/>
        <v>1.2048192771084338E-2</v>
      </c>
      <c r="F206" s="10" t="str">
        <f t="shared" si="25"/>
        <v/>
      </c>
      <c r="G206" s="10">
        <f t="shared" si="27"/>
        <v>-1</v>
      </c>
      <c r="H206" s="16">
        <f t="shared" si="26"/>
        <v>-1.2048192771084338E-2</v>
      </c>
    </row>
    <row r="207" spans="1:8" x14ac:dyDescent="0.2">
      <c r="A207" s="8"/>
      <c r="B207" s="34" t="s">
        <v>191</v>
      </c>
      <c r="C207" s="31">
        <v>1</v>
      </c>
      <c r="D207" s="9">
        <v>1</v>
      </c>
      <c r="E207" s="10">
        <f t="shared" si="24"/>
        <v>1.2048192771084338E-2</v>
      </c>
      <c r="F207" s="10">
        <f t="shared" si="25"/>
        <v>8.0000000000000002E-3</v>
      </c>
      <c r="G207" s="10">
        <f t="shared" si="27"/>
        <v>0</v>
      </c>
      <c r="H207" s="16">
        <f t="shared" si="26"/>
        <v>0</v>
      </c>
    </row>
    <row r="208" spans="1:8" x14ac:dyDescent="0.2">
      <c r="A208" s="8"/>
      <c r="B208" s="34" t="s">
        <v>192</v>
      </c>
      <c r="C208" s="31">
        <v>2</v>
      </c>
      <c r="D208" s="9">
        <v>1</v>
      </c>
      <c r="E208" s="10">
        <f t="shared" si="24"/>
        <v>2.4096385542168676E-2</v>
      </c>
      <c r="F208" s="10">
        <f t="shared" si="25"/>
        <v>8.0000000000000002E-3</v>
      </c>
      <c r="G208" s="10">
        <f t="shared" si="27"/>
        <v>-0.5</v>
      </c>
      <c r="H208" s="16">
        <f t="shared" si="26"/>
        <v>-1.2048192771084338E-2</v>
      </c>
    </row>
    <row r="209" spans="1:8" x14ac:dyDescent="0.2">
      <c r="A209" s="8"/>
      <c r="B209" s="34" t="s">
        <v>193</v>
      </c>
      <c r="C209" s="3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6" t="str">
        <f t="shared" si="26"/>
        <v/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0</v>
      </c>
      <c r="D211" s="9">
        <v>1</v>
      </c>
      <c r="E211" s="10" t="str">
        <f t="shared" si="24"/>
        <v/>
      </c>
      <c r="F211" s="10">
        <f t="shared" si="25"/>
        <v>8.0000000000000002E-3</v>
      </c>
      <c r="G211" s="10">
        <f t="shared" si="27"/>
        <v>1</v>
      </c>
      <c r="H211" s="16" t="str">
        <f t="shared" si="26"/>
        <v/>
      </c>
    </row>
    <row r="212" spans="1:8" x14ac:dyDescent="0.2">
      <c r="A212" s="8"/>
      <c r="B212" s="34" t="s">
        <v>196</v>
      </c>
      <c r="C212" s="31">
        <v>0</v>
      </c>
      <c r="D212" s="9">
        <v>0</v>
      </c>
      <c r="E212" s="10" t="str">
        <f t="shared" si="24"/>
        <v/>
      </c>
      <c r="F212" s="10" t="str">
        <f t="shared" si="25"/>
        <v/>
      </c>
      <c r="G212" s="10" t="str">
        <f t="shared" si="27"/>
        <v xml:space="preserve"> </v>
      </c>
      <c r="H212" s="16" t="str">
        <f t="shared" si="26"/>
        <v/>
      </c>
    </row>
    <row r="213" spans="1:8" x14ac:dyDescent="0.2">
      <c r="A213" s="8"/>
      <c r="B213" s="34" t="s">
        <v>197</v>
      </c>
      <c r="C213" s="31">
        <v>10</v>
      </c>
      <c r="D213" s="9">
        <v>1</v>
      </c>
      <c r="E213" s="10">
        <f t="shared" ref="E213:E244" si="28">+IF(C213=0,"",C213/C$181)</f>
        <v>0.12048192771084337</v>
      </c>
      <c r="F213" s="10">
        <f t="shared" ref="F213:F244" si="29">+IF(D213=0,"",D213/D$181)</f>
        <v>8.0000000000000002E-3</v>
      </c>
      <c r="G213" s="10">
        <f t="shared" si="27"/>
        <v>-0.9</v>
      </c>
      <c r="H213" s="16">
        <f t="shared" ref="H213:H244" si="30">+IF(OR(AND(E213=""),(G213="")),"",E213*G213)</f>
        <v>-0.10843373493975904</v>
      </c>
    </row>
    <row r="214" spans="1:8" x14ac:dyDescent="0.2">
      <c r="A214" s="8"/>
      <c r="B214" s="34" t="s">
        <v>198</v>
      </c>
      <c r="C214" s="31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6" t="str">
        <f t="shared" si="30"/>
        <v/>
      </c>
    </row>
    <row r="215" spans="1:8" x14ac:dyDescent="0.2">
      <c r="A215" s="8"/>
      <c r="B215" s="34" t="s">
        <v>199</v>
      </c>
      <c r="C215" s="3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6" t="str">
        <f t="shared" si="30"/>
        <v/>
      </c>
    </row>
    <row r="216" spans="1:8" x14ac:dyDescent="0.2">
      <c r="A216" s="8"/>
      <c r="B216" s="34" t="s">
        <v>200</v>
      </c>
      <c r="C216" s="3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6" t="str">
        <f t="shared" si="30"/>
        <v/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1</v>
      </c>
      <c r="D218" s="9">
        <v>2</v>
      </c>
      <c r="E218" s="10">
        <f t="shared" si="28"/>
        <v>1.2048192771084338E-2</v>
      </c>
      <c r="F218" s="10">
        <f t="shared" si="29"/>
        <v>1.6E-2</v>
      </c>
      <c r="G218" s="10">
        <f t="shared" si="31"/>
        <v>1</v>
      </c>
      <c r="H218" s="16">
        <f t="shared" si="30"/>
        <v>1.2048192771084338E-2</v>
      </c>
    </row>
    <row r="219" spans="1:8" x14ac:dyDescent="0.2">
      <c r="A219" s="8"/>
      <c r="B219" s="34" t="s">
        <v>203</v>
      </c>
      <c r="C219" s="3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6" t="str">
        <f t="shared" si="30"/>
        <v/>
      </c>
    </row>
    <row r="220" spans="1:8" x14ac:dyDescent="0.2">
      <c r="A220" s="8"/>
      <c r="B220" s="34" t="s">
        <v>204</v>
      </c>
      <c r="C220" s="31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6" t="str">
        <f t="shared" si="30"/>
        <v/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3</v>
      </c>
      <c r="D223" s="9">
        <v>0</v>
      </c>
      <c r="E223" s="10">
        <f t="shared" si="28"/>
        <v>3.614457831325301E-2</v>
      </c>
      <c r="F223" s="10" t="str">
        <f t="shared" si="29"/>
        <v/>
      </c>
      <c r="G223" s="10">
        <f t="shared" si="31"/>
        <v>-1</v>
      </c>
      <c r="H223" s="16">
        <f t="shared" si="30"/>
        <v>-3.614457831325301E-2</v>
      </c>
    </row>
    <row r="224" spans="1:8" x14ac:dyDescent="0.2">
      <c r="A224" s="8"/>
      <c r="B224" s="34" t="s">
        <v>208</v>
      </c>
      <c r="C224" s="3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6" t="str">
        <f t="shared" si="30"/>
        <v/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1</v>
      </c>
      <c r="D228" s="9">
        <v>1</v>
      </c>
      <c r="E228" s="10">
        <f t="shared" si="28"/>
        <v>1.2048192771084338E-2</v>
      </c>
      <c r="F228" s="10">
        <f t="shared" si="29"/>
        <v>8.0000000000000002E-3</v>
      </c>
      <c r="G228" s="10">
        <f t="shared" si="31"/>
        <v>0</v>
      </c>
      <c r="H228" s="16">
        <f t="shared" si="30"/>
        <v>0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1</v>
      </c>
      <c r="D230" s="9">
        <v>0</v>
      </c>
      <c r="E230" s="10">
        <f t="shared" si="28"/>
        <v>1.2048192771084338E-2</v>
      </c>
      <c r="F230" s="10" t="str">
        <f t="shared" si="29"/>
        <v/>
      </c>
      <c r="G230" s="10">
        <f t="shared" si="31"/>
        <v>-1</v>
      </c>
      <c r="H230" s="16">
        <f t="shared" si="30"/>
        <v>-1.2048192771084338E-2</v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0</v>
      </c>
      <c r="D235" s="9">
        <v>1</v>
      </c>
      <c r="E235" s="10" t="str">
        <f t="shared" si="28"/>
        <v/>
      </c>
      <c r="F235" s="10">
        <f t="shared" si="29"/>
        <v>8.0000000000000002E-3</v>
      </c>
      <c r="G235" s="10">
        <f t="shared" si="31"/>
        <v>1</v>
      </c>
      <c r="H235" s="16" t="str">
        <f t="shared" si="30"/>
        <v/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0</v>
      </c>
      <c r="D241" s="9">
        <v>4</v>
      </c>
      <c r="E241" s="10" t="str">
        <f t="shared" si="28"/>
        <v/>
      </c>
      <c r="F241" s="10">
        <f t="shared" si="29"/>
        <v>3.2000000000000001E-2</v>
      </c>
      <c r="G241" s="10">
        <f t="shared" si="31"/>
        <v>1</v>
      </c>
      <c r="H241" s="16" t="str">
        <f t="shared" si="30"/>
        <v/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0</v>
      </c>
      <c r="D248" s="9">
        <v>2</v>
      </c>
      <c r="E248" s="10" t="str">
        <f t="shared" si="32"/>
        <v/>
      </c>
      <c r="F248" s="10">
        <f t="shared" si="33"/>
        <v>1.6E-2</v>
      </c>
      <c r="G248" s="10">
        <f t="shared" si="35"/>
        <v>1</v>
      </c>
      <c r="H248" s="16" t="str">
        <f t="shared" si="34"/>
        <v/>
      </c>
    </row>
    <row r="249" spans="1:8" x14ac:dyDescent="0.2">
      <c r="A249" s="8"/>
      <c r="B249" s="34" t="s">
        <v>233</v>
      </c>
      <c r="C249" s="3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17</v>
      </c>
      <c r="D251" s="9">
        <v>12</v>
      </c>
      <c r="E251" s="10">
        <f t="shared" si="32"/>
        <v>0.20481927710843373</v>
      </c>
      <c r="F251" s="10">
        <f t="shared" si="33"/>
        <v>9.6000000000000002E-2</v>
      </c>
      <c r="G251" s="10">
        <f t="shared" si="35"/>
        <v>-0.29411764705882354</v>
      </c>
      <c r="H251" s="16">
        <f t="shared" si="34"/>
        <v>-6.0240963855421686E-2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1</v>
      </c>
      <c r="D256" s="9">
        <v>0</v>
      </c>
      <c r="E256" s="10">
        <f t="shared" si="32"/>
        <v>1.2048192771084338E-2</v>
      </c>
      <c r="F256" s="10" t="str">
        <f t="shared" si="33"/>
        <v/>
      </c>
      <c r="G256" s="10">
        <f t="shared" si="35"/>
        <v>-1</v>
      </c>
      <c r="H256" s="16">
        <f t="shared" si="34"/>
        <v>-1.2048192771084338E-2</v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11</v>
      </c>
      <c r="E258" s="10" t="str">
        <f t="shared" si="32"/>
        <v/>
      </c>
      <c r="F258" s="10">
        <f t="shared" si="33"/>
        <v>8.7999999999999995E-2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2</v>
      </c>
      <c r="D274" s="9">
        <v>4</v>
      </c>
      <c r="E274" s="10">
        <f t="shared" si="32"/>
        <v>2.4096385542168676E-2</v>
      </c>
      <c r="F274" s="10">
        <f t="shared" si="33"/>
        <v>3.2000000000000001E-2</v>
      </c>
      <c r="G274" s="10">
        <f t="shared" si="35"/>
        <v>1</v>
      </c>
      <c r="H274" s="16">
        <f t="shared" si="34"/>
        <v>2.4096385542168676E-2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6" t="str">
        <f t="shared" si="38"/>
        <v/>
      </c>
    </row>
    <row r="286" spans="1:8" ht="25.5" x14ac:dyDescent="0.2">
      <c r="A286" s="8"/>
      <c r="B286" s="34" t="s">
        <v>270</v>
      </c>
      <c r="C286" s="31">
        <v>5</v>
      </c>
      <c r="D286" s="9">
        <v>1</v>
      </c>
      <c r="E286" s="10">
        <f t="shared" si="36"/>
        <v>6.0240963855421686E-2</v>
      </c>
      <c r="F286" s="10">
        <f t="shared" si="37"/>
        <v>8.0000000000000002E-3</v>
      </c>
      <c r="G286" s="10">
        <f t="shared" si="39"/>
        <v>-0.8</v>
      </c>
      <c r="H286" s="16">
        <f t="shared" si="38"/>
        <v>-4.8192771084337352E-2</v>
      </c>
    </row>
    <row r="287" spans="1:8" x14ac:dyDescent="0.2">
      <c r="A287" s="8"/>
      <c r="B287" s="34" t="s">
        <v>271</v>
      </c>
      <c r="C287" s="31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6" t="str">
        <f t="shared" si="38"/>
        <v/>
      </c>
    </row>
    <row r="288" spans="1:8" x14ac:dyDescent="0.2">
      <c r="A288" s="8"/>
      <c r="B288" s="34" t="s">
        <v>272</v>
      </c>
      <c r="C288" s="3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4" t="s">
        <v>277</v>
      </c>
      <c r="C293" s="3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6" t="str">
        <f t="shared" si="38"/>
        <v/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6" t="str">
        <f t="shared" si="38"/>
        <v/>
      </c>
    </row>
    <row r="300" spans="1:8" x14ac:dyDescent="0.2">
      <c r="A300" s="8"/>
      <c r="B300" s="34" t="s">
        <v>284</v>
      </c>
      <c r="C300" s="3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4" t="s">
        <v>285</v>
      </c>
      <c r="C301" s="3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4" t="s">
        <v>286</v>
      </c>
      <c r="C302" s="3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4" t="s">
        <v>287</v>
      </c>
      <c r="C303" s="3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4" t="s">
        <v>289</v>
      </c>
      <c r="C305" s="31">
        <v>2</v>
      </c>
      <c r="D305" s="9">
        <v>0</v>
      </c>
      <c r="E305" s="10">
        <f t="shared" si="36"/>
        <v>2.4096385542168676E-2</v>
      </c>
      <c r="F305" s="10" t="str">
        <f t="shared" si="37"/>
        <v/>
      </c>
      <c r="G305" s="10">
        <f t="shared" si="39"/>
        <v>-1</v>
      </c>
      <c r="H305" s="16">
        <f t="shared" si="38"/>
        <v>-2.4096385542168676E-2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10</v>
      </c>
      <c r="D311" s="9">
        <v>0</v>
      </c>
      <c r="E311" s="10">
        <f t="shared" si="40"/>
        <v>0.12048192771084337</v>
      </c>
      <c r="F311" s="10" t="str">
        <f t="shared" si="41"/>
        <v/>
      </c>
      <c r="G311" s="10">
        <f t="shared" si="43"/>
        <v>-1</v>
      </c>
      <c r="H311" s="16">
        <f t="shared" si="42"/>
        <v>-0.12048192771084337</v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6" t="str">
        <f t="shared" si="42"/>
        <v/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2</v>
      </c>
      <c r="D317" s="9">
        <v>0</v>
      </c>
      <c r="E317" s="10">
        <f t="shared" si="40"/>
        <v>2.4096385542168676E-2</v>
      </c>
      <c r="F317" s="10" t="str">
        <f t="shared" si="41"/>
        <v/>
      </c>
      <c r="G317" s="10">
        <f t="shared" si="43"/>
        <v>-1</v>
      </c>
      <c r="H317" s="16">
        <f t="shared" si="42"/>
        <v>-2.4096385542168676E-2</v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1</v>
      </c>
      <c r="D319" s="9">
        <v>2</v>
      </c>
      <c r="E319" s="10">
        <f t="shared" si="40"/>
        <v>1.2048192771084338E-2</v>
      </c>
      <c r="F319" s="10">
        <f t="shared" si="41"/>
        <v>1.6E-2</v>
      </c>
      <c r="G319" s="10">
        <f t="shared" si="43"/>
        <v>1</v>
      </c>
      <c r="H319" s="16">
        <f t="shared" si="42"/>
        <v>1.2048192771084338E-2</v>
      </c>
    </row>
    <row r="320" spans="1:8" x14ac:dyDescent="0.2">
      <c r="A320" s="8"/>
      <c r="B320" s="34" t="s">
        <v>304</v>
      </c>
      <c r="C320" s="31">
        <v>8</v>
      </c>
      <c r="D320" s="9">
        <v>60</v>
      </c>
      <c r="E320" s="10">
        <f t="shared" si="40"/>
        <v>9.6385542168674704E-2</v>
      </c>
      <c r="F320" s="10">
        <f t="shared" si="41"/>
        <v>0.48</v>
      </c>
      <c r="G320" s="10">
        <f t="shared" si="43"/>
        <v>6.5</v>
      </c>
      <c r="H320" s="16">
        <f t="shared" si="42"/>
        <v>0.62650602409638556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6" t="str">
        <f t="shared" si="42"/>
        <v/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6" t="str">
        <f t="shared" si="42"/>
        <v/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0</v>
      </c>
      <c r="D331" s="9">
        <v>0</v>
      </c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6" t="str">
        <f t="shared" si="42"/>
        <v/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6" t="str">
        <f t="shared" si="42"/>
        <v/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1</v>
      </c>
      <c r="E335" s="10" t="str">
        <f t="shared" si="40"/>
        <v/>
      </c>
      <c r="F335" s="10">
        <f t="shared" si="41"/>
        <v>8.0000000000000002E-3</v>
      </c>
      <c r="G335" s="10">
        <f t="shared" si="43"/>
        <v>1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0</v>
      </c>
      <c r="D340" s="9">
        <v>1</v>
      </c>
      <c r="E340" s="10" t="str">
        <f t="shared" si="40"/>
        <v/>
      </c>
      <c r="F340" s="10">
        <f t="shared" si="41"/>
        <v>8.0000000000000002E-3</v>
      </c>
      <c r="G340" s="10">
        <f t="shared" si="43"/>
        <v>1</v>
      </c>
      <c r="H340" s="16" t="str">
        <f t="shared" si="42"/>
        <v/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  <c r="B357"/>
      <c r="C357"/>
      <c r="D357"/>
      <c r="E357"/>
      <c r="F357"/>
      <c r="G357"/>
      <c r="H357"/>
    </row>
    <row r="358" spans="1:8" x14ac:dyDescent="0.2">
      <c r="A358" s="7"/>
      <c r="B358"/>
      <c r="C358"/>
      <c r="D358"/>
      <c r="E358"/>
      <c r="F358"/>
      <c r="G358"/>
      <c r="H358"/>
    </row>
    <row r="359" spans="1:8" ht="15.75" thickBot="1" x14ac:dyDescent="0.25">
      <c r="A359" s="7"/>
      <c r="B359"/>
      <c r="C359"/>
      <c r="D359"/>
      <c r="E359"/>
      <c r="F359"/>
      <c r="G359"/>
      <c r="H359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142</v>
      </c>
      <c r="D362" s="30">
        <f>SUM(D363:D595)</f>
        <v>199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0.40140845070422537</v>
      </c>
      <c r="H362" s="40">
        <f t="shared" ref="H362:H425" si="50">+IF(OR(AND(E362=""),(G362="")),"",E362*G362)</f>
        <v>0.40140845070422537</v>
      </c>
    </row>
    <row r="363" spans="1:8" x14ac:dyDescent="0.2">
      <c r="A363" s="8"/>
      <c r="B363" s="33" t="s">
        <v>341</v>
      </c>
      <c r="C363" s="39">
        <v>0</v>
      </c>
      <c r="D363" s="36">
        <v>0</v>
      </c>
      <c r="E363" s="37" t="str">
        <f t="shared" si="48"/>
        <v/>
      </c>
      <c r="F363" s="37" t="str">
        <f t="shared" si="49"/>
        <v/>
      </c>
      <c r="G363" s="37" t="str">
        <f t="shared" ref="G363:G426" si="51">+IF(AND(C363=0,D363=0)," ",IF(C363=0,1,IF(D363=0,-1,(D363-C363)/C363)))</f>
        <v xml:space="preserve"> </v>
      </c>
      <c r="H363" s="38" t="str">
        <f t="shared" si="50"/>
        <v/>
      </c>
    </row>
    <row r="364" spans="1:8" x14ac:dyDescent="0.2">
      <c r="A364" s="8"/>
      <c r="B364" s="34" t="s">
        <v>342</v>
      </c>
      <c r="C364" s="31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6" t="str">
        <f t="shared" si="50"/>
        <v/>
      </c>
    </row>
    <row r="365" spans="1:8" x14ac:dyDescent="0.2">
      <c r="A365" s="8"/>
      <c r="B365" s="34" t="s">
        <v>343</v>
      </c>
      <c r="C365" s="3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6" t="str">
        <f t="shared" si="50"/>
        <v/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4</v>
      </c>
      <c r="D368" s="9">
        <v>4</v>
      </c>
      <c r="E368" s="10">
        <f t="shared" si="48"/>
        <v>2.8169014084507043E-2</v>
      </c>
      <c r="F368" s="10">
        <f t="shared" si="49"/>
        <v>2.0100502512562814E-2</v>
      </c>
      <c r="G368" s="10">
        <f t="shared" si="51"/>
        <v>0</v>
      </c>
      <c r="H368" s="16">
        <f t="shared" si="50"/>
        <v>0</v>
      </c>
    </row>
    <row r="369" spans="1:8" x14ac:dyDescent="0.2">
      <c r="A369" s="8"/>
      <c r="B369" s="34" t="s">
        <v>347</v>
      </c>
      <c r="C369" s="31">
        <v>1</v>
      </c>
      <c r="D369" s="9">
        <v>1</v>
      </c>
      <c r="E369" s="10">
        <f t="shared" si="48"/>
        <v>7.0422535211267607E-3</v>
      </c>
      <c r="F369" s="10">
        <f t="shared" si="49"/>
        <v>5.0251256281407036E-3</v>
      </c>
      <c r="G369" s="10">
        <f t="shared" si="51"/>
        <v>0</v>
      </c>
      <c r="H369" s="16">
        <f t="shared" si="50"/>
        <v>0</v>
      </c>
    </row>
    <row r="370" spans="1:8" x14ac:dyDescent="0.2">
      <c r="A370" s="8"/>
      <c r="B370" s="34" t="s">
        <v>348</v>
      </c>
      <c r="C370" s="3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4" t="s">
        <v>349</v>
      </c>
      <c r="C371" s="31">
        <v>1</v>
      </c>
      <c r="D371" s="9">
        <v>1</v>
      </c>
      <c r="E371" s="10">
        <f t="shared" si="48"/>
        <v>7.0422535211267607E-3</v>
      </c>
      <c r="F371" s="10">
        <f t="shared" si="49"/>
        <v>5.0251256281407036E-3</v>
      </c>
      <c r="G371" s="10">
        <f t="shared" si="51"/>
        <v>0</v>
      </c>
      <c r="H371" s="16">
        <f t="shared" si="50"/>
        <v>0</v>
      </c>
    </row>
    <row r="372" spans="1:8" x14ac:dyDescent="0.2">
      <c r="A372" s="8"/>
      <c r="B372" s="34" t="s">
        <v>350</v>
      </c>
      <c r="C372" s="3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8</v>
      </c>
      <c r="D374" s="9">
        <v>7</v>
      </c>
      <c r="E374" s="10">
        <f t="shared" si="48"/>
        <v>5.6338028169014086E-2</v>
      </c>
      <c r="F374" s="10">
        <f t="shared" si="49"/>
        <v>3.5175879396984924E-2</v>
      </c>
      <c r="G374" s="10">
        <f t="shared" si="51"/>
        <v>-0.125</v>
      </c>
      <c r="H374" s="16">
        <f t="shared" si="50"/>
        <v>-7.0422535211267607E-3</v>
      </c>
    </row>
    <row r="375" spans="1:8" x14ac:dyDescent="0.2">
      <c r="A375" s="8"/>
      <c r="B375" s="34" t="s">
        <v>353</v>
      </c>
      <c r="C375" s="31">
        <v>1</v>
      </c>
      <c r="D375" s="9">
        <v>0</v>
      </c>
      <c r="E375" s="10">
        <f t="shared" si="48"/>
        <v>7.0422535211267607E-3</v>
      </c>
      <c r="F375" s="10" t="str">
        <f t="shared" si="49"/>
        <v/>
      </c>
      <c r="G375" s="10">
        <f t="shared" si="51"/>
        <v>-1</v>
      </c>
      <c r="H375" s="16">
        <f t="shared" si="50"/>
        <v>-7.0422535211267607E-3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2</v>
      </c>
      <c r="D377" s="9">
        <v>0</v>
      </c>
      <c r="E377" s="10">
        <f t="shared" si="48"/>
        <v>1.4084507042253521E-2</v>
      </c>
      <c r="F377" s="10" t="str">
        <f t="shared" si="49"/>
        <v/>
      </c>
      <c r="G377" s="10">
        <f t="shared" si="51"/>
        <v>-1</v>
      </c>
      <c r="H377" s="16">
        <f t="shared" si="50"/>
        <v>-1.4084507042253521E-2</v>
      </c>
    </row>
    <row r="378" spans="1:8" x14ac:dyDescent="0.2">
      <c r="A378" s="8"/>
      <c r="B378" s="34" t="s">
        <v>356</v>
      </c>
      <c r="C378" s="3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6" t="str">
        <f t="shared" si="50"/>
        <v/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0</v>
      </c>
      <c r="D380" s="9">
        <v>1</v>
      </c>
      <c r="E380" s="10" t="str">
        <f t="shared" si="48"/>
        <v/>
      </c>
      <c r="F380" s="10">
        <f t="shared" si="49"/>
        <v>5.0251256281407036E-3</v>
      </c>
      <c r="G380" s="10">
        <f t="shared" si="51"/>
        <v>1</v>
      </c>
      <c r="H380" s="16" t="str">
        <f t="shared" si="50"/>
        <v/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0</v>
      </c>
      <c r="D382" s="9">
        <v>3</v>
      </c>
      <c r="E382" s="10" t="str">
        <f t="shared" si="48"/>
        <v/>
      </c>
      <c r="F382" s="10">
        <f t="shared" si="49"/>
        <v>1.507537688442211E-2</v>
      </c>
      <c r="G382" s="10">
        <f t="shared" si="51"/>
        <v>1</v>
      </c>
      <c r="H382" s="16" t="str">
        <f t="shared" si="50"/>
        <v/>
      </c>
    </row>
    <row r="383" spans="1:8" x14ac:dyDescent="0.2">
      <c r="A383" s="8"/>
      <c r="B383" s="34" t="s">
        <v>361</v>
      </c>
      <c r="C383" s="3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6" t="str">
        <f t="shared" si="50"/>
        <v/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6" t="str">
        <f t="shared" si="50"/>
        <v/>
      </c>
    </row>
    <row r="386" spans="1:8" x14ac:dyDescent="0.2">
      <c r="A386" s="8"/>
      <c r="B386" s="34" t="s">
        <v>364</v>
      </c>
      <c r="C386" s="31">
        <v>5</v>
      </c>
      <c r="D386" s="9">
        <v>3</v>
      </c>
      <c r="E386" s="10">
        <f t="shared" si="48"/>
        <v>3.5211267605633804E-2</v>
      </c>
      <c r="F386" s="10">
        <f t="shared" si="49"/>
        <v>1.507537688442211E-2</v>
      </c>
      <c r="G386" s="10">
        <f t="shared" si="51"/>
        <v>-0.4</v>
      </c>
      <c r="H386" s="16">
        <f t="shared" si="50"/>
        <v>-1.4084507042253523E-2</v>
      </c>
    </row>
    <row r="387" spans="1:8" x14ac:dyDescent="0.2">
      <c r="A387" s="8"/>
      <c r="B387" s="34" t="s">
        <v>365</v>
      </c>
      <c r="C387" s="31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6" t="str">
        <f t="shared" si="50"/>
        <v/>
      </c>
    </row>
    <row r="388" spans="1:8" x14ac:dyDescent="0.2">
      <c r="A388" s="8"/>
      <c r="B388" s="34" t="s">
        <v>366</v>
      </c>
      <c r="C388" s="3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6" t="str">
        <f t="shared" si="50"/>
        <v/>
      </c>
    </row>
    <row r="393" spans="1:8" x14ac:dyDescent="0.2">
      <c r="A393" s="8"/>
      <c r="B393" s="34" t="s">
        <v>371</v>
      </c>
      <c r="C393" s="31">
        <v>1</v>
      </c>
      <c r="D393" s="9">
        <v>0</v>
      </c>
      <c r="E393" s="10">
        <f t="shared" si="48"/>
        <v>7.0422535211267607E-3</v>
      </c>
      <c r="F393" s="10" t="str">
        <f t="shared" si="49"/>
        <v/>
      </c>
      <c r="G393" s="10">
        <f t="shared" si="51"/>
        <v>-1</v>
      </c>
      <c r="H393" s="16">
        <f t="shared" si="50"/>
        <v>-7.0422535211267607E-3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4" t="s">
        <v>374</v>
      </c>
      <c r="C396" s="31">
        <v>0</v>
      </c>
      <c r="D396" s="9">
        <v>2</v>
      </c>
      <c r="E396" s="10" t="str">
        <f t="shared" si="48"/>
        <v/>
      </c>
      <c r="F396" s="10">
        <f t="shared" si="49"/>
        <v>1.0050251256281407E-2</v>
      </c>
      <c r="G396" s="10">
        <f t="shared" si="51"/>
        <v>1</v>
      </c>
      <c r="H396" s="16" t="str">
        <f t="shared" si="50"/>
        <v/>
      </c>
    </row>
    <row r="397" spans="1:8" x14ac:dyDescent="0.2">
      <c r="A397" s="8"/>
      <c r="B397" s="34" t="s">
        <v>375</v>
      </c>
      <c r="C397" s="31">
        <v>3</v>
      </c>
      <c r="D397" s="9">
        <v>2</v>
      </c>
      <c r="E397" s="10">
        <f t="shared" si="48"/>
        <v>2.1126760563380281E-2</v>
      </c>
      <c r="F397" s="10">
        <f t="shared" si="49"/>
        <v>1.0050251256281407E-2</v>
      </c>
      <c r="G397" s="10">
        <f t="shared" si="51"/>
        <v>-0.33333333333333331</v>
      </c>
      <c r="H397" s="16">
        <f t="shared" si="50"/>
        <v>-7.0422535211267599E-3</v>
      </c>
    </row>
    <row r="398" spans="1:8" x14ac:dyDescent="0.2">
      <c r="A398" s="8"/>
      <c r="B398" s="34" t="s">
        <v>376</v>
      </c>
      <c r="C398" s="3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6" t="str">
        <f t="shared" si="50"/>
        <v/>
      </c>
    </row>
    <row r="399" spans="1:8" x14ac:dyDescent="0.2">
      <c r="A399" s="8"/>
      <c r="B399" s="34" t="s">
        <v>377</v>
      </c>
      <c r="C399" s="3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6" t="str">
        <f t="shared" si="50"/>
        <v/>
      </c>
    </row>
    <row r="400" spans="1:8" x14ac:dyDescent="0.2">
      <c r="A400" s="8"/>
      <c r="B400" s="34" t="s">
        <v>378</v>
      </c>
      <c r="C400" s="3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1</v>
      </c>
      <c r="D401" s="9">
        <v>5</v>
      </c>
      <c r="E401" s="10">
        <f t="shared" si="48"/>
        <v>7.0422535211267607E-3</v>
      </c>
      <c r="F401" s="10">
        <f t="shared" si="49"/>
        <v>2.5125628140703519E-2</v>
      </c>
      <c r="G401" s="10">
        <f t="shared" si="51"/>
        <v>4</v>
      </c>
      <c r="H401" s="16">
        <f t="shared" si="50"/>
        <v>2.8169014084507043E-2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9</v>
      </c>
      <c r="D404" s="9">
        <v>5</v>
      </c>
      <c r="E404" s="10">
        <f t="shared" si="48"/>
        <v>6.3380281690140844E-2</v>
      </c>
      <c r="F404" s="10">
        <f t="shared" si="49"/>
        <v>2.5125628140703519E-2</v>
      </c>
      <c r="G404" s="10">
        <f t="shared" si="51"/>
        <v>-0.44444444444444442</v>
      </c>
      <c r="H404" s="16">
        <f t="shared" si="50"/>
        <v>-2.8169014084507039E-2</v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1</v>
      </c>
      <c r="E407" s="10" t="str">
        <f t="shared" si="48"/>
        <v/>
      </c>
      <c r="F407" s="10">
        <f t="shared" si="49"/>
        <v>5.0251256281407036E-3</v>
      </c>
      <c r="G407" s="10">
        <f t="shared" si="51"/>
        <v>1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1</v>
      </c>
      <c r="D410" s="9">
        <v>2</v>
      </c>
      <c r="E410" s="10">
        <f t="shared" si="48"/>
        <v>7.0422535211267607E-3</v>
      </c>
      <c r="F410" s="10">
        <f t="shared" si="49"/>
        <v>1.0050251256281407E-2</v>
      </c>
      <c r="G410" s="10">
        <f t="shared" si="51"/>
        <v>1</v>
      </c>
      <c r="H410" s="16">
        <f t="shared" si="50"/>
        <v>7.0422535211267607E-3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3</v>
      </c>
      <c r="D413" s="9">
        <v>4</v>
      </c>
      <c r="E413" s="10">
        <f t="shared" si="48"/>
        <v>2.1126760563380281E-2</v>
      </c>
      <c r="F413" s="10">
        <f t="shared" si="49"/>
        <v>2.0100502512562814E-2</v>
      </c>
      <c r="G413" s="10">
        <f t="shared" si="51"/>
        <v>0.33333333333333331</v>
      </c>
      <c r="H413" s="16">
        <f t="shared" si="50"/>
        <v>7.0422535211267599E-3</v>
      </c>
    </row>
    <row r="414" spans="1:8" x14ac:dyDescent="0.2">
      <c r="A414" s="8"/>
      <c r="B414" s="34" t="s">
        <v>392</v>
      </c>
      <c r="C414" s="31">
        <v>5</v>
      </c>
      <c r="D414" s="9">
        <v>0</v>
      </c>
      <c r="E414" s="10">
        <f t="shared" si="48"/>
        <v>3.5211267605633804E-2</v>
      </c>
      <c r="F414" s="10" t="str">
        <f t="shared" si="49"/>
        <v/>
      </c>
      <c r="G414" s="10">
        <f t="shared" si="51"/>
        <v>-1</v>
      </c>
      <c r="H414" s="16">
        <f t="shared" si="50"/>
        <v>-3.5211267605633804E-2</v>
      </c>
    </row>
    <row r="415" spans="1:8" x14ac:dyDescent="0.2">
      <c r="A415" s="8"/>
      <c r="B415" s="34" t="s">
        <v>393</v>
      </c>
      <c r="C415" s="31">
        <v>3</v>
      </c>
      <c r="D415" s="9">
        <v>1</v>
      </c>
      <c r="E415" s="10">
        <f t="shared" si="48"/>
        <v>2.1126760563380281E-2</v>
      </c>
      <c r="F415" s="10">
        <f t="shared" si="49"/>
        <v>5.0251256281407036E-3</v>
      </c>
      <c r="G415" s="10">
        <f t="shared" si="51"/>
        <v>-0.66666666666666663</v>
      </c>
      <c r="H415" s="16">
        <f t="shared" si="50"/>
        <v>-1.408450704225352E-2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4" t="s">
        <v>396</v>
      </c>
      <c r="C418" s="3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6" t="str">
        <f t="shared" si="50"/>
        <v/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6" t="str">
        <f t="shared" si="50"/>
        <v/>
      </c>
    </row>
    <row r="425" spans="1:8" x14ac:dyDescent="0.2">
      <c r="A425" s="8"/>
      <c r="B425" s="34" t="s">
        <v>403</v>
      </c>
      <c r="C425" s="31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6" t="str">
        <f t="shared" si="50"/>
        <v/>
      </c>
    </row>
    <row r="426" spans="1:8" x14ac:dyDescent="0.2">
      <c r="A426" s="8"/>
      <c r="B426" s="34" t="s">
        <v>404</v>
      </c>
      <c r="C426" s="31">
        <v>4</v>
      </c>
      <c r="D426" s="9">
        <v>0</v>
      </c>
      <c r="E426" s="10">
        <f t="shared" ref="E426:E489" si="52">+IF(C426=0,"",C426/C$362)</f>
        <v>2.8169014084507043E-2</v>
      </c>
      <c r="F426" s="10" t="str">
        <f t="shared" ref="F426:F489" si="53">+IF(D426=0,"",D426/D$362)</f>
        <v/>
      </c>
      <c r="G426" s="10">
        <f t="shared" si="51"/>
        <v>-1</v>
      </c>
      <c r="H426" s="16">
        <f t="shared" ref="H426:H489" si="54">+IF(OR(AND(E426=""),(G426="")),"",E426*G426)</f>
        <v>-2.8169014084507043E-2</v>
      </c>
    </row>
    <row r="427" spans="1:8" x14ac:dyDescent="0.2">
      <c r="A427" s="8"/>
      <c r="B427" s="34" t="s">
        <v>405</v>
      </c>
      <c r="C427" s="3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6" t="str">
        <f t="shared" si="54"/>
        <v/>
      </c>
    </row>
    <row r="428" spans="1:8" x14ac:dyDescent="0.2">
      <c r="A428" s="8"/>
      <c r="B428" s="34" t="s">
        <v>406</v>
      </c>
      <c r="C428" s="31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6" t="str">
        <f t="shared" si="54"/>
        <v/>
      </c>
    </row>
    <row r="429" spans="1:8" x14ac:dyDescent="0.2">
      <c r="A429" s="8"/>
      <c r="B429" s="34" t="s">
        <v>407</v>
      </c>
      <c r="C429" s="3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22</v>
      </c>
      <c r="D437" s="9">
        <v>54</v>
      </c>
      <c r="E437" s="10">
        <f t="shared" si="52"/>
        <v>0.15492957746478872</v>
      </c>
      <c r="F437" s="10">
        <f t="shared" si="53"/>
        <v>0.271356783919598</v>
      </c>
      <c r="G437" s="10">
        <f t="shared" si="55"/>
        <v>1.4545454545454546</v>
      </c>
      <c r="H437" s="16">
        <f t="shared" si="54"/>
        <v>0.22535211267605632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0</v>
      </c>
      <c r="D441" s="9">
        <v>1</v>
      </c>
      <c r="E441" s="10" t="str">
        <f t="shared" si="52"/>
        <v/>
      </c>
      <c r="F441" s="10">
        <f t="shared" si="53"/>
        <v>5.0251256281407036E-3</v>
      </c>
      <c r="G441" s="10">
        <f t="shared" si="55"/>
        <v>1</v>
      </c>
      <c r="H441" s="16" t="str">
        <f t="shared" si="54"/>
        <v/>
      </c>
    </row>
    <row r="442" spans="1:8" x14ac:dyDescent="0.2">
      <c r="A442" s="8"/>
      <c r="B442" s="34" t="s">
        <v>420</v>
      </c>
      <c r="C442" s="3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6" t="str">
        <f t="shared" si="54"/>
        <v/>
      </c>
    </row>
    <row r="446" spans="1:8" x14ac:dyDescent="0.2">
      <c r="A446" s="8"/>
      <c r="B446" s="34" t="s">
        <v>424</v>
      </c>
      <c r="C446" s="3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6" t="str">
        <f t="shared" si="54"/>
        <v/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4" t="s">
        <v>435</v>
      </c>
      <c r="C457" s="3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4" t="s">
        <v>437</v>
      </c>
      <c r="C459" s="31">
        <v>0</v>
      </c>
      <c r="D459" s="9">
        <v>35</v>
      </c>
      <c r="E459" s="10" t="str">
        <f t="shared" si="52"/>
        <v/>
      </c>
      <c r="F459" s="10">
        <f t="shared" si="53"/>
        <v>0.17587939698492464</v>
      </c>
      <c r="G459" s="10">
        <f t="shared" si="55"/>
        <v>1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15</v>
      </c>
      <c r="D460" s="9">
        <v>0</v>
      </c>
      <c r="E460" s="10">
        <f t="shared" si="52"/>
        <v>0.10563380281690141</v>
      </c>
      <c r="F460" s="10" t="str">
        <f t="shared" si="53"/>
        <v/>
      </c>
      <c r="G460" s="10">
        <f t="shared" si="55"/>
        <v>-1</v>
      </c>
      <c r="H460" s="16">
        <f t="shared" si="54"/>
        <v>-0.10563380281690141</v>
      </c>
    </row>
    <row r="461" spans="1:8" x14ac:dyDescent="0.2">
      <c r="A461" s="8"/>
      <c r="B461" s="34" t="s">
        <v>439</v>
      </c>
      <c r="C461" s="31">
        <v>2</v>
      </c>
      <c r="D461" s="9">
        <v>0</v>
      </c>
      <c r="E461" s="10">
        <f t="shared" si="52"/>
        <v>1.4084507042253521E-2</v>
      </c>
      <c r="F461" s="10" t="str">
        <f t="shared" si="53"/>
        <v/>
      </c>
      <c r="G461" s="10">
        <f t="shared" si="55"/>
        <v>-1</v>
      </c>
      <c r="H461" s="16">
        <f t="shared" si="54"/>
        <v>-1.4084507042253521E-2</v>
      </c>
    </row>
    <row r="462" spans="1:8" x14ac:dyDescent="0.2">
      <c r="A462" s="8"/>
      <c r="B462" s="34" t="s">
        <v>440</v>
      </c>
      <c r="C462" s="31">
        <v>1</v>
      </c>
      <c r="D462" s="9">
        <v>0</v>
      </c>
      <c r="E462" s="10">
        <f t="shared" si="52"/>
        <v>7.0422535211267607E-3</v>
      </c>
      <c r="F462" s="10" t="str">
        <f t="shared" si="53"/>
        <v/>
      </c>
      <c r="G462" s="10">
        <f t="shared" si="55"/>
        <v>-1</v>
      </c>
      <c r="H462" s="16">
        <f t="shared" si="54"/>
        <v>-7.0422535211267607E-3</v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6</v>
      </c>
      <c r="D464" s="9">
        <v>1</v>
      </c>
      <c r="E464" s="10">
        <f t="shared" si="52"/>
        <v>4.2253521126760563E-2</v>
      </c>
      <c r="F464" s="10">
        <f t="shared" si="53"/>
        <v>5.0251256281407036E-3</v>
      </c>
      <c r="G464" s="10">
        <f t="shared" si="55"/>
        <v>-0.83333333333333337</v>
      </c>
      <c r="H464" s="16">
        <f t="shared" si="54"/>
        <v>-3.5211267605633804E-2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6" t="str">
        <f t="shared" si="54"/>
        <v/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6" t="str">
        <f t="shared" si="54"/>
        <v/>
      </c>
    </row>
    <row r="475" spans="1:8" x14ac:dyDescent="0.2">
      <c r="A475" s="8"/>
      <c r="B475" s="34" t="s">
        <v>453</v>
      </c>
      <c r="C475" s="31">
        <v>0</v>
      </c>
      <c r="D475" s="9">
        <v>0</v>
      </c>
      <c r="E475" s="10" t="str">
        <f t="shared" si="52"/>
        <v/>
      </c>
      <c r="F475" s="10" t="str">
        <f t="shared" si="53"/>
        <v/>
      </c>
      <c r="G475" s="10" t="str">
        <f t="shared" si="55"/>
        <v xml:space="preserve"> </v>
      </c>
      <c r="H475" s="16" t="str">
        <f t="shared" si="54"/>
        <v/>
      </c>
    </row>
    <row r="476" spans="1:8" x14ac:dyDescent="0.2">
      <c r="A476" s="8"/>
      <c r="B476" s="34" t="s">
        <v>454</v>
      </c>
      <c r="C476" s="31">
        <v>0</v>
      </c>
      <c r="D476" s="9">
        <v>8</v>
      </c>
      <c r="E476" s="10" t="str">
        <f t="shared" si="52"/>
        <v/>
      </c>
      <c r="F476" s="10">
        <f t="shared" si="53"/>
        <v>4.0201005025125629E-2</v>
      </c>
      <c r="G476" s="10">
        <f t="shared" si="55"/>
        <v>1</v>
      </c>
      <c r="H476" s="16" t="str">
        <f t="shared" si="54"/>
        <v/>
      </c>
    </row>
    <row r="477" spans="1:8" ht="25.5" x14ac:dyDescent="0.2">
      <c r="A477" s="8"/>
      <c r="B477" s="34" t="s">
        <v>455</v>
      </c>
      <c r="C477" s="3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6" t="str">
        <f t="shared" si="54"/>
        <v/>
      </c>
    </row>
    <row r="478" spans="1:8" ht="25.5" x14ac:dyDescent="0.2">
      <c r="A478" s="8"/>
      <c r="B478" s="34" t="s">
        <v>456</v>
      </c>
      <c r="C478" s="31">
        <v>3</v>
      </c>
      <c r="D478" s="9">
        <v>2</v>
      </c>
      <c r="E478" s="10">
        <f t="shared" si="52"/>
        <v>2.1126760563380281E-2</v>
      </c>
      <c r="F478" s="10">
        <f t="shared" si="53"/>
        <v>1.0050251256281407E-2</v>
      </c>
      <c r="G478" s="10">
        <f t="shared" si="55"/>
        <v>-0.33333333333333331</v>
      </c>
      <c r="H478" s="16">
        <f t="shared" si="54"/>
        <v>-7.0422535211267599E-3</v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6" t="str">
        <f t="shared" si="54"/>
        <v/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4" t="s">
        <v>461</v>
      </c>
      <c r="C483" s="3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4" t="s">
        <v>462</v>
      </c>
      <c r="C484" s="31">
        <v>2</v>
      </c>
      <c r="D484" s="9">
        <v>0</v>
      </c>
      <c r="E484" s="10">
        <f t="shared" si="52"/>
        <v>1.4084507042253521E-2</v>
      </c>
      <c r="F484" s="10" t="str">
        <f t="shared" si="53"/>
        <v/>
      </c>
      <c r="G484" s="10">
        <f t="shared" si="55"/>
        <v>-1</v>
      </c>
      <c r="H484" s="16">
        <f t="shared" si="54"/>
        <v>-1.4084507042253521E-2</v>
      </c>
    </row>
    <row r="485" spans="1:8" x14ac:dyDescent="0.2">
      <c r="A485" s="8"/>
      <c r="B485" s="34" t="s">
        <v>463</v>
      </c>
      <c r="C485" s="3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6" t="str">
        <f t="shared" si="54"/>
        <v/>
      </c>
    </row>
    <row r="486" spans="1:8" x14ac:dyDescent="0.2">
      <c r="A486" s="8"/>
      <c r="B486" s="34" t="s">
        <v>464</v>
      </c>
      <c r="C486" s="3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4" t="s">
        <v>466</v>
      </c>
      <c r="C488" s="3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6" t="str">
        <f t="shared" si="54"/>
        <v/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10</v>
      </c>
      <c r="D490" s="9">
        <v>0</v>
      </c>
      <c r="E490" s="10">
        <f t="shared" ref="E490:E553" si="56">+IF(C490=0,"",C490/C$362)</f>
        <v>7.0422535211267609E-2</v>
      </c>
      <c r="F490" s="10" t="str">
        <f t="shared" ref="F490:F553" si="57">+IF(D490=0,"",D490/D$362)</f>
        <v/>
      </c>
      <c r="G490" s="10">
        <f t="shared" si="55"/>
        <v>-1</v>
      </c>
      <c r="H490" s="16">
        <f t="shared" ref="H490:H553" si="58">+IF(OR(AND(E490=""),(G490="")),"",E490*G490)</f>
        <v>-7.0422535211267609E-2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6" t="str">
        <f t="shared" si="58"/>
        <v/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6" t="str">
        <f t="shared" si="58"/>
        <v/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6" t="str">
        <f t="shared" si="58"/>
        <v/>
      </c>
    </row>
    <row r="503" spans="1:8" x14ac:dyDescent="0.2">
      <c r="A503" s="8"/>
      <c r="B503" s="34" t="s">
        <v>481</v>
      </c>
      <c r="C503" s="31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6" t="str">
        <f t="shared" si="58"/>
        <v/>
      </c>
    </row>
    <row r="504" spans="1:8" x14ac:dyDescent="0.2">
      <c r="A504" s="8"/>
      <c r="B504" s="34" t="s">
        <v>482</v>
      </c>
      <c r="C504" s="3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4" t="s">
        <v>483</v>
      </c>
      <c r="C505" s="31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6" t="str">
        <f t="shared" si="58"/>
        <v/>
      </c>
    </row>
    <row r="506" spans="1:8" x14ac:dyDescent="0.2">
      <c r="A506" s="8"/>
      <c r="B506" s="34" t="s">
        <v>484</v>
      </c>
      <c r="C506" s="3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4" t="s">
        <v>485</v>
      </c>
      <c r="C507" s="3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6" t="str">
        <f t="shared" si="58"/>
        <v/>
      </c>
    </row>
    <row r="509" spans="1:8" x14ac:dyDescent="0.2">
      <c r="A509" s="8"/>
      <c r="B509" s="34" t="s">
        <v>487</v>
      </c>
      <c r="C509" s="3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6" t="str">
        <f t="shared" si="58"/>
        <v/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6" t="str">
        <f t="shared" si="58"/>
        <v/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0</v>
      </c>
      <c r="D530" s="9">
        <v>1</v>
      </c>
      <c r="E530" s="10" t="str">
        <f t="shared" si="56"/>
        <v/>
      </c>
      <c r="F530" s="10">
        <f t="shared" si="57"/>
        <v>5.0251256281407036E-3</v>
      </c>
      <c r="G530" s="10">
        <f t="shared" si="59"/>
        <v>1</v>
      </c>
      <c r="H530" s="16" t="str">
        <f t="shared" si="58"/>
        <v/>
      </c>
    </row>
    <row r="531" spans="1:8" x14ac:dyDescent="0.2">
      <c r="A531" s="8"/>
      <c r="B531" s="34" t="s">
        <v>509</v>
      </c>
      <c r="C531" s="3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1</v>
      </c>
      <c r="D540" s="9">
        <v>0</v>
      </c>
      <c r="E540" s="10">
        <f t="shared" si="56"/>
        <v>7.0422535211267607E-3</v>
      </c>
      <c r="F540" s="10" t="str">
        <f t="shared" si="57"/>
        <v/>
      </c>
      <c r="G540" s="10">
        <f t="shared" si="59"/>
        <v>-1</v>
      </c>
      <c r="H540" s="16">
        <f t="shared" si="58"/>
        <v>-7.0422535211267607E-3</v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6" t="str">
        <f t="shared" si="58"/>
        <v/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6" t="str">
        <f t="shared" si="62"/>
        <v/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6" t="str">
        <f t="shared" si="62"/>
        <v/>
      </c>
    </row>
    <row r="559" spans="1:8" x14ac:dyDescent="0.2">
      <c r="A559" s="8"/>
      <c r="B559" s="34" t="s">
        <v>537</v>
      </c>
      <c r="C559" s="3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6" t="str">
        <f t="shared" si="62"/>
        <v/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0</v>
      </c>
      <c r="D562" s="9">
        <v>10</v>
      </c>
      <c r="E562" s="10" t="str">
        <f t="shared" si="60"/>
        <v/>
      </c>
      <c r="F562" s="10">
        <f t="shared" si="61"/>
        <v>5.0251256281407038E-2</v>
      </c>
      <c r="G562" s="10">
        <f t="shared" si="63"/>
        <v>1</v>
      </c>
      <c r="H562" s="16" t="str">
        <f t="shared" si="62"/>
        <v/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4" t="s">
        <v>547</v>
      </c>
      <c r="C569" s="31">
        <v>0</v>
      </c>
      <c r="D569" s="9">
        <v>1</v>
      </c>
      <c r="E569" s="10" t="str">
        <f t="shared" si="60"/>
        <v/>
      </c>
      <c r="F569" s="10">
        <f t="shared" si="61"/>
        <v>5.0251256281407036E-3</v>
      </c>
      <c r="G569" s="10">
        <f t="shared" si="63"/>
        <v>1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6" t="str">
        <f t="shared" si="62"/>
        <v/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5</v>
      </c>
      <c r="D574" s="9">
        <v>0</v>
      </c>
      <c r="E574" s="10">
        <f t="shared" si="60"/>
        <v>3.5211267605633804E-2</v>
      </c>
      <c r="F574" s="10" t="str">
        <f t="shared" si="61"/>
        <v/>
      </c>
      <c r="G574" s="10">
        <f t="shared" si="63"/>
        <v>-1</v>
      </c>
      <c r="H574" s="16">
        <f t="shared" si="62"/>
        <v>-3.5211267605633804E-2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5</v>
      </c>
      <c r="D576" s="9">
        <v>5</v>
      </c>
      <c r="E576" s="10">
        <f t="shared" si="60"/>
        <v>3.5211267605633804E-2</v>
      </c>
      <c r="F576" s="10">
        <f t="shared" si="61"/>
        <v>2.5125628140703519E-2</v>
      </c>
      <c r="G576" s="10">
        <f t="shared" si="63"/>
        <v>0</v>
      </c>
      <c r="H576" s="16">
        <f t="shared" si="62"/>
        <v>0</v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3</v>
      </c>
      <c r="D579" s="9">
        <v>6</v>
      </c>
      <c r="E579" s="10">
        <f t="shared" si="60"/>
        <v>2.1126760563380281E-2</v>
      </c>
      <c r="F579" s="10">
        <f t="shared" si="61"/>
        <v>3.015075376884422E-2</v>
      </c>
      <c r="G579" s="10">
        <f t="shared" si="63"/>
        <v>1</v>
      </c>
      <c r="H579" s="16">
        <f t="shared" si="62"/>
        <v>2.1126760563380281E-2</v>
      </c>
    </row>
    <row r="580" spans="1:8" ht="25.5" x14ac:dyDescent="0.2">
      <c r="A580" s="8"/>
      <c r="B580" s="34" t="s">
        <v>558</v>
      </c>
      <c r="C580" s="31">
        <v>1</v>
      </c>
      <c r="D580" s="9">
        <v>1</v>
      </c>
      <c r="E580" s="10">
        <f t="shared" si="60"/>
        <v>7.0422535211267607E-3</v>
      </c>
      <c r="F580" s="10">
        <f t="shared" si="61"/>
        <v>5.0251256281407036E-3</v>
      </c>
      <c r="G580" s="10">
        <f t="shared" si="63"/>
        <v>0</v>
      </c>
      <c r="H580" s="16">
        <f t="shared" si="62"/>
        <v>0</v>
      </c>
    </row>
    <row r="581" spans="1:8" x14ac:dyDescent="0.2">
      <c r="A581" s="8"/>
      <c r="B581" s="34" t="s">
        <v>559</v>
      </c>
      <c r="C581" s="31">
        <v>2</v>
      </c>
      <c r="D581" s="9">
        <v>32</v>
      </c>
      <c r="E581" s="10">
        <f t="shared" si="60"/>
        <v>1.4084507042253521E-2</v>
      </c>
      <c r="F581" s="10">
        <f t="shared" si="61"/>
        <v>0.16080402010050251</v>
      </c>
      <c r="G581" s="10">
        <f t="shared" si="63"/>
        <v>15</v>
      </c>
      <c r="H581" s="16">
        <f t="shared" si="62"/>
        <v>0.21126760563380281</v>
      </c>
    </row>
    <row r="582" spans="1:8" x14ac:dyDescent="0.2">
      <c r="A582" s="8"/>
      <c r="B582" s="34" t="s">
        <v>560</v>
      </c>
      <c r="C582" s="3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6" t="str">
        <f t="shared" si="62"/>
        <v/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8</v>
      </c>
      <c r="D588" s="9">
        <v>0</v>
      </c>
      <c r="E588" s="10">
        <f t="shared" si="60"/>
        <v>5.6338028169014086E-2</v>
      </c>
      <c r="F588" s="10" t="str">
        <f t="shared" si="61"/>
        <v/>
      </c>
      <c r="G588" s="10">
        <f t="shared" si="63"/>
        <v>-1</v>
      </c>
      <c r="H588" s="16">
        <f t="shared" si="62"/>
        <v>-5.6338028169014086E-2</v>
      </c>
    </row>
    <row r="589" spans="1:8" x14ac:dyDescent="0.2">
      <c r="A589" s="8"/>
      <c r="B589" s="34" t="s">
        <v>567</v>
      </c>
      <c r="C589" s="3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5" customHeight="1" x14ac:dyDescent="0.2">
      <c r="A590" s="8"/>
      <c r="B590" s="34" t="s">
        <v>568</v>
      </c>
      <c r="C590" s="31">
        <v>4</v>
      </c>
      <c r="D590" s="9">
        <v>0</v>
      </c>
      <c r="E590" s="10">
        <f t="shared" si="60"/>
        <v>2.8169014084507043E-2</v>
      </c>
      <c r="F590" s="10" t="str">
        <f t="shared" si="61"/>
        <v/>
      </c>
      <c r="G590" s="10">
        <f t="shared" si="63"/>
        <v>-1</v>
      </c>
      <c r="H590" s="16">
        <f t="shared" si="62"/>
        <v>-2.8169014084507043E-2</v>
      </c>
    </row>
    <row r="591" spans="1:8" x14ac:dyDescent="0.2">
      <c r="A591" s="8"/>
      <c r="B591" s="34" t="s">
        <v>569</v>
      </c>
      <c r="C591" s="3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  <c r="B596"/>
      <c r="C596"/>
      <c r="D596"/>
      <c r="E596"/>
      <c r="F596"/>
      <c r="G596"/>
      <c r="H596"/>
    </row>
    <row r="597" spans="1:8" x14ac:dyDescent="0.2">
      <c r="A597" s="7"/>
      <c r="B597"/>
      <c r="C597"/>
      <c r="D597"/>
      <c r="E597"/>
      <c r="F597"/>
      <c r="G597"/>
      <c r="H597"/>
    </row>
    <row r="598" spans="1:8" ht="15.75" thickBot="1" x14ac:dyDescent="0.25">
      <c r="A598" s="7"/>
      <c r="B598"/>
      <c r="C598"/>
      <c r="D598"/>
      <c r="E598"/>
      <c r="F598"/>
      <c r="G598"/>
      <c r="H598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22</v>
      </c>
      <c r="D601" s="30">
        <f>SUM(D602:D629)</f>
        <v>65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1.9545454545454546</v>
      </c>
      <c r="H601" s="40">
        <f t="shared" ref="H601:H629" si="66">+IF(OR(AND(E601=""),(G601="")),"",E601*G601)</f>
        <v>1.9545454545454546</v>
      </c>
    </row>
    <row r="602" spans="1:8" x14ac:dyDescent="0.2">
      <c r="A602" s="8"/>
      <c r="B602" s="33" t="s">
        <v>574</v>
      </c>
      <c r="C602" s="39">
        <v>0</v>
      </c>
      <c r="D602" s="36">
        <v>0</v>
      </c>
      <c r="E602" s="37" t="str">
        <f t="shared" si="64"/>
        <v/>
      </c>
      <c r="F602" s="37" t="str">
        <f t="shared" si="65"/>
        <v/>
      </c>
      <c r="G602" s="37" t="str">
        <f t="shared" ref="G602:G629" si="67">+IF(AND(C602=0,D602=0)," ",IF(C602=0,1,IF(D602=0,-1,(D602-C602)/C602)))</f>
        <v xml:space="preserve"> </v>
      </c>
      <c r="H602" s="38" t="str">
        <f t="shared" si="66"/>
        <v/>
      </c>
    </row>
    <row r="603" spans="1:8" x14ac:dyDescent="0.2">
      <c r="A603" s="8"/>
      <c r="B603" s="34" t="s">
        <v>575</v>
      </c>
      <c r="C603" s="31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6" t="str">
        <f t="shared" si="66"/>
        <v/>
      </c>
    </row>
    <row r="604" spans="1:8" ht="25.5" x14ac:dyDescent="0.2">
      <c r="A604" s="8"/>
      <c r="B604" s="34" t="s">
        <v>576</v>
      </c>
      <c r="C604" s="31">
        <v>3</v>
      </c>
      <c r="D604" s="9">
        <v>0</v>
      </c>
      <c r="E604" s="10">
        <f t="shared" si="64"/>
        <v>0.13636363636363635</v>
      </c>
      <c r="F604" s="10" t="str">
        <f t="shared" si="65"/>
        <v/>
      </c>
      <c r="G604" s="10">
        <f t="shared" si="67"/>
        <v>-1</v>
      </c>
      <c r="H604" s="16">
        <f t="shared" si="66"/>
        <v>-0.13636363636363635</v>
      </c>
    </row>
    <row r="605" spans="1:8" x14ac:dyDescent="0.2">
      <c r="A605" s="8"/>
      <c r="B605" s="34" t="s">
        <v>577</v>
      </c>
      <c r="C605" s="31">
        <v>4</v>
      </c>
      <c r="D605" s="9">
        <v>22</v>
      </c>
      <c r="E605" s="10">
        <f t="shared" si="64"/>
        <v>0.18181818181818182</v>
      </c>
      <c r="F605" s="10">
        <f t="shared" si="65"/>
        <v>0.33846153846153848</v>
      </c>
      <c r="G605" s="10">
        <f t="shared" si="67"/>
        <v>4.5</v>
      </c>
      <c r="H605" s="16">
        <f t="shared" si="66"/>
        <v>0.81818181818181823</v>
      </c>
    </row>
    <row r="606" spans="1:8" x14ac:dyDescent="0.2">
      <c r="A606" s="8"/>
      <c r="B606" s="34" t="s">
        <v>578</v>
      </c>
      <c r="C606" s="31">
        <v>2</v>
      </c>
      <c r="D606" s="9">
        <v>8</v>
      </c>
      <c r="E606" s="10">
        <f t="shared" si="64"/>
        <v>9.0909090909090912E-2</v>
      </c>
      <c r="F606" s="10">
        <f t="shared" si="65"/>
        <v>0.12307692307692308</v>
      </c>
      <c r="G606" s="10">
        <f t="shared" si="67"/>
        <v>3</v>
      </c>
      <c r="H606" s="16">
        <f t="shared" si="66"/>
        <v>0.27272727272727271</v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6" t="str">
        <f t="shared" si="66"/>
        <v/>
      </c>
    </row>
    <row r="609" spans="1:8" x14ac:dyDescent="0.2">
      <c r="A609" s="8"/>
      <c r="B609" s="34" t="s">
        <v>581</v>
      </c>
      <c r="C609" s="3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4" t="s">
        <v>582</v>
      </c>
      <c r="C610" s="3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4" t="s">
        <v>583</v>
      </c>
      <c r="C611" s="3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6" t="str">
        <f t="shared" si="66"/>
        <v/>
      </c>
    </row>
    <row r="612" spans="1:8" x14ac:dyDescent="0.2">
      <c r="A612" s="8"/>
      <c r="B612" s="34" t="s">
        <v>584</v>
      </c>
      <c r="C612" s="3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6" t="str">
        <f t="shared" si="66"/>
        <v/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4" t="s">
        <v>589</v>
      </c>
      <c r="C617" s="31">
        <v>3</v>
      </c>
      <c r="D617" s="9">
        <v>0</v>
      </c>
      <c r="E617" s="10">
        <f t="shared" si="64"/>
        <v>0.13636363636363635</v>
      </c>
      <c r="F617" s="10" t="str">
        <f t="shared" si="65"/>
        <v/>
      </c>
      <c r="G617" s="10">
        <f t="shared" si="67"/>
        <v>-1</v>
      </c>
      <c r="H617" s="16">
        <f t="shared" si="66"/>
        <v>-0.13636363636363635</v>
      </c>
    </row>
    <row r="618" spans="1:8" x14ac:dyDescent="0.2">
      <c r="A618" s="8"/>
      <c r="B618" s="34" t="s">
        <v>590</v>
      </c>
      <c r="C618" s="31">
        <v>1</v>
      </c>
      <c r="D618" s="9">
        <v>35</v>
      </c>
      <c r="E618" s="10">
        <f t="shared" si="64"/>
        <v>4.5454545454545456E-2</v>
      </c>
      <c r="F618" s="10">
        <f t="shared" si="65"/>
        <v>0.53846153846153844</v>
      </c>
      <c r="G618" s="10">
        <f t="shared" si="67"/>
        <v>34</v>
      </c>
      <c r="H618" s="16">
        <f t="shared" si="66"/>
        <v>1.5454545454545454</v>
      </c>
    </row>
    <row r="619" spans="1:8" x14ac:dyDescent="0.2">
      <c r="A619" s="8"/>
      <c r="B619" s="34" t="s">
        <v>591</v>
      </c>
      <c r="C619" s="31">
        <v>8</v>
      </c>
      <c r="D619" s="9">
        <v>0</v>
      </c>
      <c r="E619" s="10">
        <f t="shared" si="64"/>
        <v>0.36363636363636365</v>
      </c>
      <c r="F619" s="10" t="str">
        <f t="shared" si="65"/>
        <v/>
      </c>
      <c r="G619" s="10">
        <f t="shared" si="67"/>
        <v>-1</v>
      </c>
      <c r="H619" s="16">
        <f t="shared" si="66"/>
        <v>-0.36363636363636365</v>
      </c>
    </row>
    <row r="620" spans="1:8" x14ac:dyDescent="0.2">
      <c r="A620" s="8"/>
      <c r="B620" s="34" t="s">
        <v>592</v>
      </c>
      <c r="C620" s="31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6" t="str">
        <f t="shared" si="66"/>
        <v/>
      </c>
    </row>
    <row r="621" spans="1:8" x14ac:dyDescent="0.2">
      <c r="A621" s="8"/>
      <c r="B621" s="34" t="s">
        <v>593</v>
      </c>
      <c r="C621" s="3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6" t="str">
        <f t="shared" si="66"/>
        <v/>
      </c>
    </row>
    <row r="622" spans="1:8" x14ac:dyDescent="0.2">
      <c r="A622" s="8"/>
      <c r="B622" s="34" t="s">
        <v>594</v>
      </c>
      <c r="C622" s="31">
        <v>1</v>
      </c>
      <c r="D622" s="9">
        <v>0</v>
      </c>
      <c r="E622" s="10">
        <f t="shared" si="64"/>
        <v>4.5454545454545456E-2</v>
      </c>
      <c r="F622" s="10" t="str">
        <f t="shared" si="65"/>
        <v/>
      </c>
      <c r="G622" s="10">
        <f t="shared" si="67"/>
        <v>-1</v>
      </c>
      <c r="H622" s="16">
        <f t="shared" si="66"/>
        <v>-4.5454545454545456E-2</v>
      </c>
    </row>
    <row r="623" spans="1:8" ht="25.5" x14ac:dyDescent="0.2">
      <c r="A623" s="8"/>
      <c r="B623" s="34" t="s">
        <v>595</v>
      </c>
      <c r="C623" s="3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6" t="str">
        <f t="shared" si="66"/>
        <v/>
      </c>
    </row>
    <row r="626" spans="1:8" x14ac:dyDescent="0.2">
      <c r="A626" s="8"/>
      <c r="B626" s="34" t="s">
        <v>598</v>
      </c>
      <c r="C626" s="3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6" t="str">
        <f t="shared" si="66"/>
        <v/>
      </c>
    </row>
    <row r="629" spans="1:8" ht="26.25" thickBot="1" x14ac:dyDescent="0.25">
      <c r="A629" s="8"/>
      <c r="B629" s="35" t="s">
        <v>601</v>
      </c>
      <c r="C629" s="32">
        <v>0</v>
      </c>
      <c r="D629" s="17">
        <v>0</v>
      </c>
      <c r="E629" s="18" t="str">
        <f t="shared" si="64"/>
        <v/>
      </c>
      <c r="F629" s="18" t="str">
        <f t="shared" si="65"/>
        <v/>
      </c>
      <c r="G629" s="18" t="str">
        <f t="shared" si="67"/>
        <v xml:space="preserve"> </v>
      </c>
      <c r="H629" s="19" t="str">
        <f t="shared" si="66"/>
        <v/>
      </c>
    </row>
    <row r="630" spans="1:8" x14ac:dyDescent="0.2">
      <c r="A630" s="7"/>
      <c r="B630" t="s">
        <v>13</v>
      </c>
      <c r="C630"/>
      <c r="D630"/>
      <c r="E630"/>
      <c r="F630"/>
      <c r="G630"/>
      <c r="H630"/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606</v>
      </c>
      <c r="F4" s="12"/>
      <c r="G4" s="12"/>
      <c r="H4" s="12"/>
    </row>
    <row r="5" spans="1:8" ht="20.45" customHeight="1" thickBot="1" x14ac:dyDescent="0.25">
      <c r="A5" s="6"/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607</v>
      </c>
      <c r="C8" s="30">
        <f>+C19+C76+C181+C362+C601</f>
        <v>3423</v>
      </c>
      <c r="D8" s="30">
        <f>+D19+D76+D181+D362+D601</f>
        <v>2668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-0.22056675430908559</v>
      </c>
      <c r="H8" s="40">
        <f t="shared" ref="H8:H13" si="1">+IF(OR(AND(E8=""),(G8="")),"",E8*G8)</f>
        <v>-0.22056675430908559</v>
      </c>
    </row>
    <row r="9" spans="1:8" x14ac:dyDescent="0.2">
      <c r="A9" s="8"/>
      <c r="B9" s="33" t="s">
        <v>8</v>
      </c>
      <c r="C9" s="31">
        <f>+C19</f>
        <v>21</v>
      </c>
      <c r="D9" s="9">
        <f>+D19</f>
        <v>21</v>
      </c>
      <c r="E9" s="10">
        <f t="shared" ref="E9:F13" si="2">+C9/C$8</f>
        <v>6.1349693251533744E-3</v>
      </c>
      <c r="F9" s="10">
        <f t="shared" si="2"/>
        <v>7.8710644677661163E-3</v>
      </c>
      <c r="G9" s="10">
        <f t="shared" si="0"/>
        <v>0</v>
      </c>
      <c r="H9" s="16">
        <f t="shared" si="1"/>
        <v>0</v>
      </c>
    </row>
    <row r="10" spans="1:8" x14ac:dyDescent="0.2">
      <c r="A10" s="8"/>
      <c r="B10" s="34" t="s">
        <v>9</v>
      </c>
      <c r="C10" s="31">
        <f>+C76</f>
        <v>589</v>
      </c>
      <c r="D10" s="9">
        <f>+D76</f>
        <v>456</v>
      </c>
      <c r="E10" s="10">
        <f t="shared" si="2"/>
        <v>0.17207128250073037</v>
      </c>
      <c r="F10" s="10">
        <f t="shared" si="2"/>
        <v>0.17091454272863568</v>
      </c>
      <c r="G10" s="10">
        <f t="shared" si="0"/>
        <v>-0.22580645161290322</v>
      </c>
      <c r="H10" s="16">
        <f t="shared" si="1"/>
        <v>-3.8854805725971372E-2</v>
      </c>
    </row>
    <row r="11" spans="1:8" ht="25.5" x14ac:dyDescent="0.2">
      <c r="A11" s="8"/>
      <c r="B11" s="34" t="s">
        <v>10</v>
      </c>
      <c r="C11" s="31">
        <f>+C181</f>
        <v>277</v>
      </c>
      <c r="D11" s="9">
        <f>+D181</f>
        <v>329</v>
      </c>
      <c r="E11" s="10">
        <f t="shared" si="2"/>
        <v>8.0923166812737368E-2</v>
      </c>
      <c r="F11" s="10">
        <f t="shared" si="2"/>
        <v>0.12331334332833584</v>
      </c>
      <c r="G11" s="10">
        <f t="shared" si="0"/>
        <v>0.18772563176895307</v>
      </c>
      <c r="H11" s="16">
        <f t="shared" si="1"/>
        <v>1.5191352614665499E-2</v>
      </c>
    </row>
    <row r="12" spans="1:8" x14ac:dyDescent="0.2">
      <c r="A12" s="8"/>
      <c r="B12" s="34" t="s">
        <v>11</v>
      </c>
      <c r="C12" s="31">
        <f>+C362</f>
        <v>2002</v>
      </c>
      <c r="D12" s="9">
        <f>+D362</f>
        <v>1422</v>
      </c>
      <c r="E12" s="10">
        <f t="shared" si="2"/>
        <v>0.58486707566462171</v>
      </c>
      <c r="F12" s="10">
        <f t="shared" si="2"/>
        <v>0.53298350824587704</v>
      </c>
      <c r="G12" s="10">
        <f t="shared" si="0"/>
        <v>-0.28971028971028973</v>
      </c>
      <c r="H12" s="16">
        <f t="shared" si="1"/>
        <v>-0.1694420099328075</v>
      </c>
    </row>
    <row r="13" spans="1:8" ht="15.75" thickBot="1" x14ac:dyDescent="0.25">
      <c r="A13" s="8"/>
      <c r="B13" s="35" t="s">
        <v>12</v>
      </c>
      <c r="C13" s="32">
        <f>+C601</f>
        <v>534</v>
      </c>
      <c r="D13" s="17">
        <f>+D601</f>
        <v>440</v>
      </c>
      <c r="E13" s="18">
        <f t="shared" si="2"/>
        <v>0.15600350569675722</v>
      </c>
      <c r="F13" s="18">
        <f t="shared" si="2"/>
        <v>0.16491754122938532</v>
      </c>
      <c r="G13" s="18">
        <f t="shared" si="0"/>
        <v>-0.17602996254681649</v>
      </c>
      <c r="H13" s="19">
        <f t="shared" si="1"/>
        <v>-2.7461291264972248E-2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21</v>
      </c>
      <c r="D19" s="30">
        <f>SUM(D20:D70)</f>
        <v>21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0</v>
      </c>
      <c r="H19" s="40">
        <f t="shared" ref="H19:H50" si="5">+IF(OR(AND(E19=""),(G19="")),"",E19*G19)</f>
        <v>0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2</v>
      </c>
      <c r="D27" s="9">
        <v>0</v>
      </c>
      <c r="E27" s="10">
        <f t="shared" si="3"/>
        <v>9.5238095238095233E-2</v>
      </c>
      <c r="F27" s="10" t="str">
        <f t="shared" si="4"/>
        <v/>
      </c>
      <c r="G27" s="10">
        <f t="shared" si="6"/>
        <v>-1</v>
      </c>
      <c r="H27" s="16">
        <f t="shared" si="5"/>
        <v>-9.5238095238095233E-2</v>
      </c>
    </row>
    <row r="28" spans="1:8" x14ac:dyDescent="0.2">
      <c r="A28" s="8"/>
      <c r="B28" s="34" t="s">
        <v>24</v>
      </c>
      <c r="C28" s="3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4" t="s">
        <v>25</v>
      </c>
      <c r="C29" s="31">
        <v>0</v>
      </c>
      <c r="D29" s="9">
        <v>1</v>
      </c>
      <c r="E29" s="10" t="str">
        <f t="shared" si="3"/>
        <v/>
      </c>
      <c r="F29" s="10">
        <f t="shared" si="4"/>
        <v>4.7619047619047616E-2</v>
      </c>
      <c r="G29" s="10">
        <f t="shared" si="6"/>
        <v>1</v>
      </c>
      <c r="H29" s="16" t="str">
        <f t="shared" si="5"/>
        <v/>
      </c>
    </row>
    <row r="30" spans="1:8" x14ac:dyDescent="0.2">
      <c r="A30" s="8"/>
      <c r="B30" s="34" t="s">
        <v>26</v>
      </c>
      <c r="C30" s="31">
        <v>2</v>
      </c>
      <c r="D30" s="9">
        <v>3</v>
      </c>
      <c r="E30" s="10">
        <f t="shared" si="3"/>
        <v>9.5238095238095233E-2</v>
      </c>
      <c r="F30" s="10">
        <f t="shared" si="4"/>
        <v>0.14285714285714285</v>
      </c>
      <c r="G30" s="10">
        <f t="shared" si="6"/>
        <v>0.5</v>
      </c>
      <c r="H30" s="16">
        <f t="shared" si="5"/>
        <v>4.7619047619047616E-2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1</v>
      </c>
      <c r="D36" s="9">
        <v>1</v>
      </c>
      <c r="E36" s="10">
        <f t="shared" si="3"/>
        <v>4.7619047619047616E-2</v>
      </c>
      <c r="F36" s="10">
        <f t="shared" si="4"/>
        <v>4.7619047619047616E-2</v>
      </c>
      <c r="G36" s="10">
        <f t="shared" si="6"/>
        <v>0</v>
      </c>
      <c r="H36" s="16">
        <f t="shared" si="5"/>
        <v>0</v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4" t="s">
        <v>41</v>
      </c>
      <c r="C45" s="31">
        <v>13</v>
      </c>
      <c r="D45" s="9">
        <v>4</v>
      </c>
      <c r="E45" s="10">
        <f t="shared" si="3"/>
        <v>0.61904761904761907</v>
      </c>
      <c r="F45" s="10">
        <f t="shared" si="4"/>
        <v>0.19047619047619047</v>
      </c>
      <c r="G45" s="10">
        <f t="shared" si="6"/>
        <v>-0.69230769230769229</v>
      </c>
      <c r="H45" s="16">
        <f t="shared" si="5"/>
        <v>-0.4285714285714286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2</v>
      </c>
      <c r="E49" s="10" t="str">
        <f t="shared" si="3"/>
        <v/>
      </c>
      <c r="F49" s="10">
        <f t="shared" si="4"/>
        <v>9.5238095238095233E-2</v>
      </c>
      <c r="G49" s="10">
        <f t="shared" si="6"/>
        <v>1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0</v>
      </c>
      <c r="D50" s="9">
        <v>3</v>
      </c>
      <c r="E50" s="10" t="str">
        <f t="shared" si="3"/>
        <v/>
      </c>
      <c r="F50" s="10">
        <f t="shared" si="4"/>
        <v>0.14285714285714285</v>
      </c>
      <c r="G50" s="10">
        <f t="shared" si="6"/>
        <v>1</v>
      </c>
      <c r="H50" s="16" t="str">
        <f t="shared" si="5"/>
        <v/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1</v>
      </c>
      <c r="E53" s="10" t="str">
        <f t="shared" si="7"/>
        <v/>
      </c>
      <c r="F53" s="10">
        <f t="shared" si="8"/>
        <v>4.7619047619047616E-2</v>
      </c>
      <c r="G53" s="10">
        <f t="shared" si="10"/>
        <v>1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6" t="str">
        <f t="shared" si="9"/>
        <v/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1</v>
      </c>
      <c r="D61" s="9">
        <v>0</v>
      </c>
      <c r="E61" s="10">
        <f t="shared" si="7"/>
        <v>4.7619047619047616E-2</v>
      </c>
      <c r="F61" s="10" t="str">
        <f t="shared" si="8"/>
        <v/>
      </c>
      <c r="G61" s="10">
        <f t="shared" si="10"/>
        <v>-1</v>
      </c>
      <c r="H61" s="16">
        <f t="shared" si="9"/>
        <v>-4.7619047619047616E-2</v>
      </c>
    </row>
    <row r="62" spans="1:8" x14ac:dyDescent="0.2">
      <c r="A62" s="8"/>
      <c r="B62" s="34" t="s">
        <v>58</v>
      </c>
      <c r="C62" s="31">
        <v>1</v>
      </c>
      <c r="D62" s="9">
        <v>1</v>
      </c>
      <c r="E62" s="10">
        <f t="shared" si="7"/>
        <v>4.7619047619047616E-2</v>
      </c>
      <c r="F62" s="10">
        <f t="shared" si="8"/>
        <v>4.7619047619047616E-2</v>
      </c>
      <c r="G62" s="10">
        <f t="shared" si="10"/>
        <v>0</v>
      </c>
      <c r="H62" s="16">
        <f t="shared" si="9"/>
        <v>0</v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0</v>
      </c>
      <c r="D64" s="9">
        <v>3</v>
      </c>
      <c r="E64" s="10" t="str">
        <f t="shared" si="7"/>
        <v/>
      </c>
      <c r="F64" s="10">
        <f t="shared" si="8"/>
        <v>0.14285714285714285</v>
      </c>
      <c r="G64" s="10">
        <f t="shared" si="10"/>
        <v>1</v>
      </c>
      <c r="H64" s="16" t="str">
        <f t="shared" si="9"/>
        <v/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0</v>
      </c>
      <c r="D68" s="9">
        <v>2</v>
      </c>
      <c r="E68" s="10" t="str">
        <f t="shared" si="7"/>
        <v/>
      </c>
      <c r="F68" s="10">
        <f t="shared" si="8"/>
        <v>9.5238095238095233E-2</v>
      </c>
      <c r="G68" s="10">
        <f t="shared" si="10"/>
        <v>1</v>
      </c>
      <c r="H68" s="16" t="str">
        <f t="shared" si="9"/>
        <v/>
      </c>
    </row>
    <row r="69" spans="1:8" x14ac:dyDescent="0.2">
      <c r="A69" s="8"/>
      <c r="B69" s="34" t="s">
        <v>65</v>
      </c>
      <c r="C69" s="31">
        <v>1</v>
      </c>
      <c r="D69" s="9">
        <v>0</v>
      </c>
      <c r="E69" s="10">
        <f t="shared" si="7"/>
        <v>4.7619047619047616E-2</v>
      </c>
      <c r="F69" s="10" t="str">
        <f t="shared" si="8"/>
        <v/>
      </c>
      <c r="G69" s="10">
        <f t="shared" si="10"/>
        <v>-1</v>
      </c>
      <c r="H69" s="16">
        <f t="shared" si="9"/>
        <v>-4.7619047619047616E-2</v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589</v>
      </c>
      <c r="D76" s="30">
        <f>SUM(D77:D175)</f>
        <v>456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-0.22580645161290322</v>
      </c>
      <c r="H76" s="40">
        <f t="shared" ref="H76:H107" si="13">+IF(OR(AND(E76=""),(G76="")),"",E76*G76)</f>
        <v>-0.22580645161290322</v>
      </c>
    </row>
    <row r="77" spans="1:8" x14ac:dyDescent="0.2">
      <c r="A77" s="8"/>
      <c r="B77" s="33" t="s">
        <v>67</v>
      </c>
      <c r="C77" s="39">
        <v>5</v>
      </c>
      <c r="D77" s="36">
        <v>7</v>
      </c>
      <c r="E77" s="37">
        <f t="shared" si="11"/>
        <v>8.4889643463497456E-3</v>
      </c>
      <c r="F77" s="37">
        <f t="shared" si="12"/>
        <v>1.5350877192982455E-2</v>
      </c>
      <c r="G77" s="37">
        <f t="shared" ref="G77:G108" si="14">+IF(AND(C77=0,D77=0)," ",IF(C77=0,1,IF(D77=0,-1,(D77-C77)/C77)))</f>
        <v>0.4</v>
      </c>
      <c r="H77" s="38">
        <f t="shared" si="13"/>
        <v>3.3955857385398985E-3</v>
      </c>
    </row>
    <row r="78" spans="1:8" x14ac:dyDescent="0.2">
      <c r="A78" s="8"/>
      <c r="B78" s="34" t="s">
        <v>68</v>
      </c>
      <c r="C78" s="3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6" t="str">
        <f t="shared" si="13"/>
        <v/>
      </c>
    </row>
    <row r="79" spans="1:8" x14ac:dyDescent="0.2">
      <c r="A79" s="8"/>
      <c r="B79" s="34" t="s">
        <v>69</v>
      </c>
      <c r="C79" s="3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6" t="str">
        <f t="shared" si="13"/>
        <v/>
      </c>
    </row>
    <row r="80" spans="1:8" x14ac:dyDescent="0.2">
      <c r="A80" s="8"/>
      <c r="B80" s="34" t="s">
        <v>70</v>
      </c>
      <c r="C80" s="31">
        <v>5</v>
      </c>
      <c r="D80" s="9">
        <v>9</v>
      </c>
      <c r="E80" s="10">
        <f t="shared" si="11"/>
        <v>8.4889643463497456E-3</v>
      </c>
      <c r="F80" s="10">
        <f t="shared" si="12"/>
        <v>1.9736842105263157E-2</v>
      </c>
      <c r="G80" s="10">
        <f t="shared" si="14"/>
        <v>0.8</v>
      </c>
      <c r="H80" s="16">
        <f t="shared" si="13"/>
        <v>6.791171477079797E-3</v>
      </c>
    </row>
    <row r="81" spans="1:8" ht="25.5" x14ac:dyDescent="0.2">
      <c r="A81" s="8"/>
      <c r="B81" s="34" t="s">
        <v>71</v>
      </c>
      <c r="C81" s="31">
        <v>11</v>
      </c>
      <c r="D81" s="9">
        <v>16</v>
      </c>
      <c r="E81" s="10">
        <f t="shared" si="11"/>
        <v>1.8675721561969439E-2</v>
      </c>
      <c r="F81" s="10">
        <f t="shared" si="12"/>
        <v>3.5087719298245612E-2</v>
      </c>
      <c r="G81" s="10">
        <f t="shared" si="14"/>
        <v>0.45454545454545453</v>
      </c>
      <c r="H81" s="16">
        <f t="shared" si="13"/>
        <v>8.4889643463497439E-3</v>
      </c>
    </row>
    <row r="82" spans="1:8" x14ac:dyDescent="0.2">
      <c r="A82" s="8"/>
      <c r="B82" s="34" t="s">
        <v>72</v>
      </c>
      <c r="C82" s="31">
        <v>11</v>
      </c>
      <c r="D82" s="9">
        <v>8</v>
      </c>
      <c r="E82" s="10">
        <f t="shared" si="11"/>
        <v>1.8675721561969439E-2</v>
      </c>
      <c r="F82" s="10">
        <f t="shared" si="12"/>
        <v>1.7543859649122806E-2</v>
      </c>
      <c r="G82" s="10">
        <f t="shared" si="14"/>
        <v>-0.27272727272727271</v>
      </c>
      <c r="H82" s="16">
        <f t="shared" si="13"/>
        <v>-5.0933786078098467E-3</v>
      </c>
    </row>
    <row r="83" spans="1:8" x14ac:dyDescent="0.2">
      <c r="A83" s="8"/>
      <c r="B83" s="34" t="s">
        <v>73</v>
      </c>
      <c r="C83" s="3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2</v>
      </c>
      <c r="D88" s="9">
        <v>0</v>
      </c>
      <c r="E88" s="10">
        <f t="shared" si="11"/>
        <v>3.3955857385398981E-3</v>
      </c>
      <c r="F88" s="10" t="str">
        <f t="shared" si="12"/>
        <v/>
      </c>
      <c r="G88" s="10">
        <f t="shared" si="14"/>
        <v>-1</v>
      </c>
      <c r="H88" s="16">
        <f t="shared" si="13"/>
        <v>-3.3955857385398981E-3</v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5</v>
      </c>
      <c r="D92" s="9">
        <v>3</v>
      </c>
      <c r="E92" s="10">
        <f t="shared" si="11"/>
        <v>8.4889643463497456E-3</v>
      </c>
      <c r="F92" s="10">
        <f t="shared" si="12"/>
        <v>6.5789473684210523E-3</v>
      </c>
      <c r="G92" s="10">
        <f t="shared" si="14"/>
        <v>-0.4</v>
      </c>
      <c r="H92" s="16">
        <f t="shared" si="13"/>
        <v>-3.3955857385398985E-3</v>
      </c>
    </row>
    <row r="93" spans="1:8" x14ac:dyDescent="0.2">
      <c r="A93" s="8"/>
      <c r="B93" s="34" t="s">
        <v>83</v>
      </c>
      <c r="C93" s="31">
        <v>5</v>
      </c>
      <c r="D93" s="9">
        <v>0</v>
      </c>
      <c r="E93" s="10">
        <f t="shared" si="11"/>
        <v>8.4889643463497456E-3</v>
      </c>
      <c r="F93" s="10" t="str">
        <f t="shared" si="12"/>
        <v/>
      </c>
      <c r="G93" s="10">
        <f t="shared" si="14"/>
        <v>-1</v>
      </c>
      <c r="H93" s="16">
        <f t="shared" si="13"/>
        <v>-8.4889643463497456E-3</v>
      </c>
    </row>
    <row r="94" spans="1:8" x14ac:dyDescent="0.2">
      <c r="A94" s="8"/>
      <c r="B94" s="34" t="s">
        <v>84</v>
      </c>
      <c r="C94" s="31">
        <v>22</v>
      </c>
      <c r="D94" s="9">
        <v>0</v>
      </c>
      <c r="E94" s="10">
        <f t="shared" si="11"/>
        <v>3.7351443123938878E-2</v>
      </c>
      <c r="F94" s="10" t="str">
        <f t="shared" si="12"/>
        <v/>
      </c>
      <c r="G94" s="10">
        <f t="shared" si="14"/>
        <v>-1</v>
      </c>
      <c r="H94" s="16">
        <f t="shared" si="13"/>
        <v>-3.7351443123938878E-2</v>
      </c>
    </row>
    <row r="95" spans="1:8" x14ac:dyDescent="0.2">
      <c r="A95" s="8"/>
      <c r="B95" s="34" t="s">
        <v>85</v>
      </c>
      <c r="C95" s="31">
        <v>3</v>
      </c>
      <c r="D95" s="9">
        <v>3</v>
      </c>
      <c r="E95" s="10">
        <f t="shared" si="11"/>
        <v>5.0933786078098476E-3</v>
      </c>
      <c r="F95" s="10">
        <f t="shared" si="12"/>
        <v>6.5789473684210523E-3</v>
      </c>
      <c r="G95" s="10">
        <f t="shared" si="14"/>
        <v>0</v>
      </c>
      <c r="H95" s="16">
        <f t="shared" si="13"/>
        <v>0</v>
      </c>
    </row>
    <row r="96" spans="1:8" x14ac:dyDescent="0.2">
      <c r="A96" s="8"/>
      <c r="B96" s="34" t="s">
        <v>86</v>
      </c>
      <c r="C96" s="31">
        <v>10</v>
      </c>
      <c r="D96" s="9">
        <v>0</v>
      </c>
      <c r="E96" s="10">
        <f t="shared" si="11"/>
        <v>1.6977928692699491E-2</v>
      </c>
      <c r="F96" s="10" t="str">
        <f t="shared" si="12"/>
        <v/>
      </c>
      <c r="G96" s="10">
        <f t="shared" si="14"/>
        <v>-1</v>
      </c>
      <c r="H96" s="16">
        <f t="shared" si="13"/>
        <v>-1.6977928692699491E-2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16</v>
      </c>
      <c r="D98" s="9">
        <v>12</v>
      </c>
      <c r="E98" s="10">
        <f t="shared" si="11"/>
        <v>2.7164685908319185E-2</v>
      </c>
      <c r="F98" s="10">
        <f t="shared" si="12"/>
        <v>2.6315789473684209E-2</v>
      </c>
      <c r="G98" s="10">
        <f t="shared" si="14"/>
        <v>-0.25</v>
      </c>
      <c r="H98" s="16">
        <f t="shared" si="13"/>
        <v>-6.7911714770797962E-3</v>
      </c>
    </row>
    <row r="99" spans="1:8" x14ac:dyDescent="0.2">
      <c r="A99" s="8"/>
      <c r="B99" s="34" t="s">
        <v>89</v>
      </c>
      <c r="C99" s="31">
        <v>5</v>
      </c>
      <c r="D99" s="9">
        <v>3</v>
      </c>
      <c r="E99" s="10">
        <f t="shared" si="11"/>
        <v>8.4889643463497456E-3</v>
      </c>
      <c r="F99" s="10">
        <f t="shared" si="12"/>
        <v>6.5789473684210523E-3</v>
      </c>
      <c r="G99" s="10">
        <f t="shared" si="14"/>
        <v>-0.4</v>
      </c>
      <c r="H99" s="16">
        <f t="shared" si="13"/>
        <v>-3.3955857385398985E-3</v>
      </c>
    </row>
    <row r="100" spans="1:8" x14ac:dyDescent="0.2">
      <c r="A100" s="8"/>
      <c r="B100" s="34" t="s">
        <v>90</v>
      </c>
      <c r="C100" s="31">
        <v>0</v>
      </c>
      <c r="D100" s="9">
        <v>4</v>
      </c>
      <c r="E100" s="10" t="str">
        <f t="shared" si="11"/>
        <v/>
      </c>
      <c r="F100" s="10">
        <f t="shared" si="12"/>
        <v>8.771929824561403E-3</v>
      </c>
      <c r="G100" s="10">
        <f t="shared" si="14"/>
        <v>1</v>
      </c>
      <c r="H100" s="16" t="str">
        <f t="shared" si="13"/>
        <v/>
      </c>
    </row>
    <row r="101" spans="1:8" x14ac:dyDescent="0.2">
      <c r="A101" s="8"/>
      <c r="B101" s="34" t="s">
        <v>91</v>
      </c>
      <c r="C101" s="31">
        <v>2</v>
      </c>
      <c r="D101" s="9">
        <v>0</v>
      </c>
      <c r="E101" s="10">
        <f t="shared" si="11"/>
        <v>3.3955857385398981E-3</v>
      </c>
      <c r="F101" s="10" t="str">
        <f t="shared" si="12"/>
        <v/>
      </c>
      <c r="G101" s="10">
        <f t="shared" si="14"/>
        <v>-1</v>
      </c>
      <c r="H101" s="16">
        <f t="shared" si="13"/>
        <v>-3.3955857385398981E-3</v>
      </c>
    </row>
    <row r="102" spans="1:8" x14ac:dyDescent="0.2">
      <c r="A102" s="8"/>
      <c r="B102" s="34" t="s">
        <v>92</v>
      </c>
      <c r="C102" s="31">
        <v>1</v>
      </c>
      <c r="D102" s="9">
        <v>0</v>
      </c>
      <c r="E102" s="10">
        <f t="shared" si="11"/>
        <v>1.697792869269949E-3</v>
      </c>
      <c r="F102" s="10" t="str">
        <f t="shared" si="12"/>
        <v/>
      </c>
      <c r="G102" s="10">
        <f t="shared" si="14"/>
        <v>-1</v>
      </c>
      <c r="H102" s="16">
        <f t="shared" si="13"/>
        <v>-1.697792869269949E-3</v>
      </c>
    </row>
    <row r="103" spans="1:8" x14ac:dyDescent="0.2">
      <c r="A103" s="8"/>
      <c r="B103" s="34" t="s">
        <v>93</v>
      </c>
      <c r="C103" s="31">
        <v>0</v>
      </c>
      <c r="D103" s="9">
        <v>1</v>
      </c>
      <c r="E103" s="10" t="str">
        <f t="shared" si="11"/>
        <v/>
      </c>
      <c r="F103" s="10">
        <f t="shared" si="12"/>
        <v>2.1929824561403508E-3</v>
      </c>
      <c r="G103" s="10">
        <f t="shared" si="14"/>
        <v>1</v>
      </c>
      <c r="H103" s="16" t="str">
        <f t="shared" si="13"/>
        <v/>
      </c>
    </row>
    <row r="104" spans="1:8" x14ac:dyDescent="0.2">
      <c r="A104" s="8"/>
      <c r="B104" s="34" t="s">
        <v>94</v>
      </c>
      <c r="C104" s="31">
        <v>0</v>
      </c>
      <c r="D104" s="9">
        <v>1</v>
      </c>
      <c r="E104" s="10" t="str">
        <f t="shared" si="11"/>
        <v/>
      </c>
      <c r="F104" s="10">
        <f t="shared" si="12"/>
        <v>2.1929824561403508E-3</v>
      </c>
      <c r="G104" s="10">
        <f t="shared" si="14"/>
        <v>1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2</v>
      </c>
      <c r="D106" s="9">
        <v>3</v>
      </c>
      <c r="E106" s="10">
        <f t="shared" si="11"/>
        <v>3.3955857385398981E-3</v>
      </c>
      <c r="F106" s="10">
        <f t="shared" si="12"/>
        <v>6.5789473684210523E-3</v>
      </c>
      <c r="G106" s="10">
        <f t="shared" si="14"/>
        <v>0.5</v>
      </c>
      <c r="H106" s="16">
        <f t="shared" si="13"/>
        <v>1.697792869269949E-3</v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4" t="s">
        <v>100</v>
      </c>
      <c r="C110" s="31">
        <v>12</v>
      </c>
      <c r="D110" s="9">
        <v>4</v>
      </c>
      <c r="E110" s="10">
        <f t="shared" si="15"/>
        <v>2.037351443123939E-2</v>
      </c>
      <c r="F110" s="10">
        <f t="shared" si="16"/>
        <v>8.771929824561403E-3</v>
      </c>
      <c r="G110" s="10">
        <f t="shared" si="18"/>
        <v>-0.66666666666666663</v>
      </c>
      <c r="H110" s="16">
        <f t="shared" si="17"/>
        <v>-1.3582342954159592E-2</v>
      </c>
    </row>
    <row r="111" spans="1:8" x14ac:dyDescent="0.2">
      <c r="A111" s="8"/>
      <c r="B111" s="34" t="s">
        <v>101</v>
      </c>
      <c r="C111" s="31">
        <v>5</v>
      </c>
      <c r="D111" s="9">
        <v>4</v>
      </c>
      <c r="E111" s="10">
        <f t="shared" si="15"/>
        <v>8.4889643463497456E-3</v>
      </c>
      <c r="F111" s="10">
        <f t="shared" si="16"/>
        <v>8.771929824561403E-3</v>
      </c>
      <c r="G111" s="10">
        <f t="shared" si="18"/>
        <v>-0.2</v>
      </c>
      <c r="H111" s="16">
        <f t="shared" si="17"/>
        <v>-1.6977928692699493E-3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0</v>
      </c>
      <c r="D113" s="9">
        <v>1</v>
      </c>
      <c r="E113" s="10" t="str">
        <f t="shared" si="15"/>
        <v/>
      </c>
      <c r="F113" s="10">
        <f t="shared" si="16"/>
        <v>2.1929824561403508E-3</v>
      </c>
      <c r="G113" s="10">
        <f t="shared" si="18"/>
        <v>1</v>
      </c>
      <c r="H113" s="16" t="str">
        <f t="shared" si="17"/>
        <v/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4" t="s">
        <v>106</v>
      </c>
      <c r="C116" s="3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4" t="s">
        <v>107</v>
      </c>
      <c r="C117" s="31">
        <v>7</v>
      </c>
      <c r="D117" s="9">
        <v>0</v>
      </c>
      <c r="E117" s="10">
        <f t="shared" si="15"/>
        <v>1.1884550084889643E-2</v>
      </c>
      <c r="F117" s="10" t="str">
        <f t="shared" si="16"/>
        <v/>
      </c>
      <c r="G117" s="10">
        <f t="shared" si="18"/>
        <v>-1</v>
      </c>
      <c r="H117" s="16">
        <f t="shared" si="17"/>
        <v>-1.1884550084889643E-2</v>
      </c>
    </row>
    <row r="118" spans="1:8" x14ac:dyDescent="0.2">
      <c r="A118" s="8"/>
      <c r="B118" s="34" t="s">
        <v>108</v>
      </c>
      <c r="C118" s="31">
        <v>22</v>
      </c>
      <c r="D118" s="9">
        <v>20</v>
      </c>
      <c r="E118" s="10">
        <f t="shared" si="15"/>
        <v>3.7351443123938878E-2</v>
      </c>
      <c r="F118" s="10">
        <f t="shared" si="16"/>
        <v>4.3859649122807015E-2</v>
      </c>
      <c r="G118" s="10">
        <f t="shared" si="18"/>
        <v>-9.0909090909090912E-2</v>
      </c>
      <c r="H118" s="16">
        <f t="shared" si="17"/>
        <v>-3.3955857385398981E-3</v>
      </c>
    </row>
    <row r="119" spans="1:8" ht="25.5" x14ac:dyDescent="0.2">
      <c r="A119" s="8"/>
      <c r="B119" s="34" t="s">
        <v>109</v>
      </c>
      <c r="C119" s="31">
        <v>0</v>
      </c>
      <c r="D119" s="9">
        <v>15</v>
      </c>
      <c r="E119" s="10" t="str">
        <f t="shared" si="15"/>
        <v/>
      </c>
      <c r="F119" s="10">
        <f t="shared" si="16"/>
        <v>3.2894736842105261E-2</v>
      </c>
      <c r="G119" s="10">
        <f t="shared" si="18"/>
        <v>1</v>
      </c>
      <c r="H119" s="16" t="str">
        <f t="shared" si="17"/>
        <v/>
      </c>
    </row>
    <row r="120" spans="1:8" ht="25.5" x14ac:dyDescent="0.2">
      <c r="A120" s="8"/>
      <c r="B120" s="34" t="s">
        <v>110</v>
      </c>
      <c r="C120" s="3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6" t="str">
        <f t="shared" si="17"/>
        <v/>
      </c>
    </row>
    <row r="121" spans="1:8" x14ac:dyDescent="0.2">
      <c r="A121" s="8"/>
      <c r="B121" s="34" t="s">
        <v>111</v>
      </c>
      <c r="C121" s="31">
        <v>4</v>
      </c>
      <c r="D121" s="9">
        <v>6</v>
      </c>
      <c r="E121" s="10">
        <f t="shared" si="15"/>
        <v>6.7911714770797962E-3</v>
      </c>
      <c r="F121" s="10">
        <f t="shared" si="16"/>
        <v>1.3157894736842105E-2</v>
      </c>
      <c r="G121" s="10">
        <f t="shared" si="18"/>
        <v>0.5</v>
      </c>
      <c r="H121" s="16">
        <f t="shared" si="17"/>
        <v>3.3955857385398981E-3</v>
      </c>
    </row>
    <row r="122" spans="1:8" x14ac:dyDescent="0.2">
      <c r="A122" s="8"/>
      <c r="B122" s="34" t="s">
        <v>112</v>
      </c>
      <c r="C122" s="31">
        <v>14</v>
      </c>
      <c r="D122" s="9">
        <v>14</v>
      </c>
      <c r="E122" s="10">
        <f t="shared" si="15"/>
        <v>2.3769100169779286E-2</v>
      </c>
      <c r="F122" s="10">
        <f t="shared" si="16"/>
        <v>3.0701754385964911E-2</v>
      </c>
      <c r="G122" s="10">
        <f t="shared" si="18"/>
        <v>0</v>
      </c>
      <c r="H122" s="16">
        <f t="shared" si="17"/>
        <v>0</v>
      </c>
    </row>
    <row r="123" spans="1:8" x14ac:dyDescent="0.2">
      <c r="A123" s="8"/>
      <c r="B123" s="34" t="s">
        <v>113</v>
      </c>
      <c r="C123" s="31">
        <v>1</v>
      </c>
      <c r="D123" s="9">
        <v>3</v>
      </c>
      <c r="E123" s="10">
        <f t="shared" si="15"/>
        <v>1.697792869269949E-3</v>
      </c>
      <c r="F123" s="10">
        <f t="shared" si="16"/>
        <v>6.5789473684210523E-3</v>
      </c>
      <c r="G123" s="10">
        <f t="shared" si="18"/>
        <v>2</v>
      </c>
      <c r="H123" s="16">
        <f t="shared" si="17"/>
        <v>3.3955857385398981E-3</v>
      </c>
    </row>
    <row r="124" spans="1:8" x14ac:dyDescent="0.2">
      <c r="A124" s="8"/>
      <c r="B124" s="34" t="s">
        <v>114</v>
      </c>
      <c r="C124" s="31">
        <v>1</v>
      </c>
      <c r="D124" s="9">
        <v>0</v>
      </c>
      <c r="E124" s="10">
        <f t="shared" si="15"/>
        <v>1.697792869269949E-3</v>
      </c>
      <c r="F124" s="10" t="str">
        <f t="shared" si="16"/>
        <v/>
      </c>
      <c r="G124" s="10">
        <f t="shared" si="18"/>
        <v>-1</v>
      </c>
      <c r="H124" s="16">
        <f t="shared" si="17"/>
        <v>-1.697792869269949E-3</v>
      </c>
    </row>
    <row r="125" spans="1:8" x14ac:dyDescent="0.2">
      <c r="A125" s="8"/>
      <c r="B125" s="34" t="s">
        <v>115</v>
      </c>
      <c r="C125" s="3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0</v>
      </c>
      <c r="D127" s="9">
        <v>1</v>
      </c>
      <c r="E127" s="10" t="str">
        <f t="shared" si="15"/>
        <v/>
      </c>
      <c r="F127" s="10">
        <f t="shared" si="16"/>
        <v>2.1929824561403508E-3</v>
      </c>
      <c r="G127" s="10">
        <f t="shared" si="18"/>
        <v>1</v>
      </c>
      <c r="H127" s="16" t="str">
        <f t="shared" si="17"/>
        <v/>
      </c>
    </row>
    <row r="128" spans="1:8" x14ac:dyDescent="0.2">
      <c r="A128" s="8"/>
      <c r="B128" s="34" t="s">
        <v>118</v>
      </c>
      <c r="C128" s="31">
        <v>41</v>
      </c>
      <c r="D128" s="9">
        <v>31</v>
      </c>
      <c r="E128" s="10">
        <f t="shared" si="15"/>
        <v>6.9609507640067916E-2</v>
      </c>
      <c r="F128" s="10">
        <f t="shared" si="16"/>
        <v>6.798245614035088E-2</v>
      </c>
      <c r="G128" s="10">
        <f t="shared" si="18"/>
        <v>-0.24390243902439024</v>
      </c>
      <c r="H128" s="16">
        <f t="shared" si="17"/>
        <v>-1.6977928692699491E-2</v>
      </c>
    </row>
    <row r="129" spans="1:8" x14ac:dyDescent="0.2">
      <c r="A129" s="8"/>
      <c r="B129" s="34" t="s">
        <v>119</v>
      </c>
      <c r="C129" s="31">
        <v>5</v>
      </c>
      <c r="D129" s="9">
        <v>5</v>
      </c>
      <c r="E129" s="10">
        <f t="shared" si="15"/>
        <v>8.4889643463497456E-3</v>
      </c>
      <c r="F129" s="10">
        <f t="shared" si="16"/>
        <v>1.0964912280701754E-2</v>
      </c>
      <c r="G129" s="10">
        <f t="shared" si="18"/>
        <v>0</v>
      </c>
      <c r="H129" s="16">
        <f t="shared" si="17"/>
        <v>0</v>
      </c>
    </row>
    <row r="130" spans="1:8" x14ac:dyDescent="0.2">
      <c r="A130" s="8"/>
      <c r="B130" s="34" t="s">
        <v>120</v>
      </c>
      <c r="C130" s="31">
        <v>5</v>
      </c>
      <c r="D130" s="9">
        <v>12</v>
      </c>
      <c r="E130" s="10">
        <f t="shared" si="15"/>
        <v>8.4889643463497456E-3</v>
      </c>
      <c r="F130" s="10">
        <f t="shared" si="16"/>
        <v>2.6315789473684209E-2</v>
      </c>
      <c r="G130" s="10">
        <f t="shared" si="18"/>
        <v>1.4</v>
      </c>
      <c r="H130" s="16">
        <f t="shared" si="17"/>
        <v>1.1884550084889643E-2</v>
      </c>
    </row>
    <row r="131" spans="1:8" x14ac:dyDescent="0.2">
      <c r="A131" s="8"/>
      <c r="B131" s="34" t="s">
        <v>121</v>
      </c>
      <c r="C131" s="31">
        <v>4</v>
      </c>
      <c r="D131" s="9">
        <v>7</v>
      </c>
      <c r="E131" s="10">
        <f t="shared" si="15"/>
        <v>6.7911714770797962E-3</v>
      </c>
      <c r="F131" s="10">
        <f t="shared" si="16"/>
        <v>1.5350877192982455E-2</v>
      </c>
      <c r="G131" s="10">
        <f t="shared" si="18"/>
        <v>0.75</v>
      </c>
      <c r="H131" s="16">
        <f t="shared" si="17"/>
        <v>5.0933786078098467E-3</v>
      </c>
    </row>
    <row r="132" spans="1:8" x14ac:dyDescent="0.2">
      <c r="A132" s="8"/>
      <c r="B132" s="34" t="s">
        <v>122</v>
      </c>
      <c r="C132" s="31">
        <v>14</v>
      </c>
      <c r="D132" s="9">
        <v>16</v>
      </c>
      <c r="E132" s="10">
        <f t="shared" si="15"/>
        <v>2.3769100169779286E-2</v>
      </c>
      <c r="F132" s="10">
        <f t="shared" si="16"/>
        <v>3.5087719298245612E-2</v>
      </c>
      <c r="G132" s="10">
        <f t="shared" si="18"/>
        <v>0.14285714285714285</v>
      </c>
      <c r="H132" s="16">
        <f t="shared" si="17"/>
        <v>3.3955857385398977E-3</v>
      </c>
    </row>
    <row r="133" spans="1:8" x14ac:dyDescent="0.2">
      <c r="A133" s="8"/>
      <c r="B133" s="34" t="s">
        <v>123</v>
      </c>
      <c r="C133" s="3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4" t="s">
        <v>124</v>
      </c>
      <c r="C134" s="31">
        <v>52</v>
      </c>
      <c r="D134" s="9">
        <v>37</v>
      </c>
      <c r="E134" s="10">
        <f t="shared" si="15"/>
        <v>8.8285229202037352E-2</v>
      </c>
      <c r="F134" s="10">
        <f t="shared" si="16"/>
        <v>8.1140350877192985E-2</v>
      </c>
      <c r="G134" s="10">
        <f t="shared" si="18"/>
        <v>-0.28846153846153844</v>
      </c>
      <c r="H134" s="16">
        <f t="shared" si="17"/>
        <v>-2.5466893039049233E-2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2</v>
      </c>
      <c r="D136" s="9">
        <v>4</v>
      </c>
      <c r="E136" s="10">
        <f t="shared" si="15"/>
        <v>3.3955857385398981E-3</v>
      </c>
      <c r="F136" s="10">
        <f t="shared" si="16"/>
        <v>8.771929824561403E-3</v>
      </c>
      <c r="G136" s="10">
        <f t="shared" si="18"/>
        <v>1</v>
      </c>
      <c r="H136" s="16">
        <f t="shared" si="17"/>
        <v>3.3955857385398981E-3</v>
      </c>
    </row>
    <row r="137" spans="1:8" x14ac:dyDescent="0.2">
      <c r="A137" s="8"/>
      <c r="B137" s="34" t="s">
        <v>127</v>
      </c>
      <c r="C137" s="31">
        <v>0</v>
      </c>
      <c r="D137" s="9">
        <v>1</v>
      </c>
      <c r="E137" s="10" t="str">
        <f t="shared" si="15"/>
        <v/>
      </c>
      <c r="F137" s="10">
        <f t="shared" si="16"/>
        <v>2.1929824561403508E-3</v>
      </c>
      <c r="G137" s="10">
        <f t="shared" si="18"/>
        <v>1</v>
      </c>
      <c r="H137" s="16" t="str">
        <f t="shared" si="17"/>
        <v/>
      </c>
    </row>
    <row r="138" spans="1:8" x14ac:dyDescent="0.2">
      <c r="A138" s="8"/>
      <c r="B138" s="34" t="s">
        <v>128</v>
      </c>
      <c r="C138" s="31">
        <v>7</v>
      </c>
      <c r="D138" s="9">
        <v>0</v>
      </c>
      <c r="E138" s="10">
        <f t="shared" si="15"/>
        <v>1.1884550084889643E-2</v>
      </c>
      <c r="F138" s="10" t="str">
        <f t="shared" si="16"/>
        <v/>
      </c>
      <c r="G138" s="10">
        <f t="shared" si="18"/>
        <v>-1</v>
      </c>
      <c r="H138" s="16">
        <f t="shared" si="17"/>
        <v>-1.1884550084889643E-2</v>
      </c>
    </row>
    <row r="139" spans="1:8" ht="15.75" customHeight="1" x14ac:dyDescent="0.2">
      <c r="A139" s="8"/>
      <c r="B139" s="34" t="s">
        <v>129</v>
      </c>
      <c r="C139" s="31">
        <v>68</v>
      </c>
      <c r="D139" s="9">
        <v>38</v>
      </c>
      <c r="E139" s="10">
        <f t="shared" si="15"/>
        <v>0.11544991511035653</v>
      </c>
      <c r="F139" s="10">
        <f t="shared" si="16"/>
        <v>8.3333333333333329E-2</v>
      </c>
      <c r="G139" s="10">
        <f t="shared" si="18"/>
        <v>-0.44117647058823528</v>
      </c>
      <c r="H139" s="16">
        <f t="shared" si="17"/>
        <v>-5.0933786078098467E-2</v>
      </c>
    </row>
    <row r="140" spans="1:8" x14ac:dyDescent="0.2">
      <c r="A140" s="8"/>
      <c r="B140" s="34" t="s">
        <v>130</v>
      </c>
      <c r="C140" s="3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4" t="s">
        <v>131</v>
      </c>
      <c r="C141" s="3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6" t="str">
        <f t="shared" si="21"/>
        <v/>
      </c>
    </row>
    <row r="142" spans="1:8" x14ac:dyDescent="0.2">
      <c r="A142" s="8"/>
      <c r="B142" s="34" t="s">
        <v>132</v>
      </c>
      <c r="C142" s="31">
        <v>172</v>
      </c>
      <c r="D142" s="9">
        <v>120</v>
      </c>
      <c r="E142" s="10">
        <f t="shared" si="19"/>
        <v>0.29202037351443122</v>
      </c>
      <c r="F142" s="10">
        <f t="shared" si="20"/>
        <v>0.26315789473684209</v>
      </c>
      <c r="G142" s="10">
        <f t="shared" si="22"/>
        <v>-0.30232558139534882</v>
      </c>
      <c r="H142" s="16">
        <f t="shared" si="21"/>
        <v>-8.8285229202037338E-2</v>
      </c>
    </row>
    <row r="143" spans="1:8" x14ac:dyDescent="0.2">
      <c r="A143" s="8"/>
      <c r="B143" s="34" t="s">
        <v>133</v>
      </c>
      <c r="C143" s="3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4" t="s">
        <v>134</v>
      </c>
      <c r="C144" s="31">
        <v>22</v>
      </c>
      <c r="D144" s="9">
        <v>22</v>
      </c>
      <c r="E144" s="10">
        <f t="shared" si="19"/>
        <v>3.7351443123938878E-2</v>
      </c>
      <c r="F144" s="10">
        <f t="shared" si="20"/>
        <v>4.8245614035087717E-2</v>
      </c>
      <c r="G144" s="10">
        <f t="shared" si="22"/>
        <v>0</v>
      </c>
      <c r="H144" s="16">
        <f t="shared" si="21"/>
        <v>0</v>
      </c>
    </row>
    <row r="145" spans="1:8" x14ac:dyDescent="0.2">
      <c r="A145" s="8"/>
      <c r="B145" s="34" t="s">
        <v>135</v>
      </c>
      <c r="C145" s="31">
        <v>2</v>
      </c>
      <c r="D145" s="9">
        <v>0</v>
      </c>
      <c r="E145" s="10">
        <f t="shared" si="19"/>
        <v>3.3955857385398981E-3</v>
      </c>
      <c r="F145" s="10" t="str">
        <f t="shared" si="20"/>
        <v/>
      </c>
      <c r="G145" s="10">
        <f t="shared" si="22"/>
        <v>-1</v>
      </c>
      <c r="H145" s="16">
        <f t="shared" si="21"/>
        <v>-3.3955857385398981E-3</v>
      </c>
    </row>
    <row r="146" spans="1:8" x14ac:dyDescent="0.2">
      <c r="A146" s="8"/>
      <c r="B146" s="34" t="s">
        <v>136</v>
      </c>
      <c r="C146" s="31">
        <v>1</v>
      </c>
      <c r="D146" s="9">
        <v>0</v>
      </c>
      <c r="E146" s="10">
        <f t="shared" si="19"/>
        <v>1.697792869269949E-3</v>
      </c>
      <c r="F146" s="10" t="str">
        <f t="shared" si="20"/>
        <v/>
      </c>
      <c r="G146" s="10">
        <f t="shared" si="22"/>
        <v>-1</v>
      </c>
      <c r="H146" s="16">
        <f t="shared" si="21"/>
        <v>-1.697792869269949E-3</v>
      </c>
    </row>
    <row r="147" spans="1:8" x14ac:dyDescent="0.2">
      <c r="A147" s="8"/>
      <c r="B147" s="34" t="s">
        <v>137</v>
      </c>
      <c r="C147" s="3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12</v>
      </c>
      <c r="D151" s="9">
        <v>19</v>
      </c>
      <c r="E151" s="10">
        <f t="shared" si="19"/>
        <v>2.037351443123939E-2</v>
      </c>
      <c r="F151" s="10">
        <f t="shared" si="20"/>
        <v>4.1666666666666664E-2</v>
      </c>
      <c r="G151" s="10">
        <f t="shared" si="22"/>
        <v>0.58333333333333337</v>
      </c>
      <c r="H151" s="16">
        <f t="shared" si="21"/>
        <v>1.1884550084889645E-2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5</v>
      </c>
      <c r="D153" s="9">
        <v>4</v>
      </c>
      <c r="E153" s="10">
        <f t="shared" si="19"/>
        <v>8.4889643463497456E-3</v>
      </c>
      <c r="F153" s="10">
        <f t="shared" si="20"/>
        <v>8.771929824561403E-3</v>
      </c>
      <c r="G153" s="10">
        <f t="shared" si="22"/>
        <v>-0.2</v>
      </c>
      <c r="H153" s="16">
        <f t="shared" si="21"/>
        <v>-1.6977928692699493E-3</v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1</v>
      </c>
      <c r="D161" s="9">
        <v>1</v>
      </c>
      <c r="E161" s="10">
        <f t="shared" si="19"/>
        <v>1.697792869269949E-3</v>
      </c>
      <c r="F161" s="10">
        <f t="shared" si="20"/>
        <v>2.1929824561403508E-3</v>
      </c>
      <c r="G161" s="10">
        <f t="shared" si="22"/>
        <v>0</v>
      </c>
      <c r="H161" s="16">
        <f t="shared" si="21"/>
        <v>0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1</v>
      </c>
      <c r="D163" s="9">
        <v>0</v>
      </c>
      <c r="E163" s="10">
        <f t="shared" si="19"/>
        <v>1.697792869269949E-3</v>
      </c>
      <c r="F163" s="10" t="str">
        <f t="shared" si="20"/>
        <v/>
      </c>
      <c r="G163" s="10">
        <f t="shared" si="22"/>
        <v>-1</v>
      </c>
      <c r="H163" s="16">
        <f t="shared" si="21"/>
        <v>-1.697792869269949E-3</v>
      </c>
    </row>
    <row r="164" spans="1:8" x14ac:dyDescent="0.2">
      <c r="A164" s="8"/>
      <c r="B164" s="34" t="s">
        <v>154</v>
      </c>
      <c r="C164" s="31">
        <v>2</v>
      </c>
      <c r="D164" s="9">
        <v>0</v>
      </c>
      <c r="E164" s="10">
        <f t="shared" si="19"/>
        <v>3.3955857385398981E-3</v>
      </c>
      <c r="F164" s="10" t="str">
        <f t="shared" si="20"/>
        <v/>
      </c>
      <c r="G164" s="10">
        <f t="shared" si="22"/>
        <v>-1</v>
      </c>
      <c r="H164" s="16">
        <f t="shared" si="21"/>
        <v>-3.3955857385398981E-3</v>
      </c>
    </row>
    <row r="165" spans="1:8" ht="25.5" x14ac:dyDescent="0.2">
      <c r="A165" s="8"/>
      <c r="B165" s="34" t="s">
        <v>155</v>
      </c>
      <c r="C165" s="31">
        <v>1</v>
      </c>
      <c r="D165" s="9">
        <v>0</v>
      </c>
      <c r="E165" s="10">
        <f t="shared" si="19"/>
        <v>1.697792869269949E-3</v>
      </c>
      <c r="F165" s="10" t="str">
        <f t="shared" si="20"/>
        <v/>
      </c>
      <c r="G165" s="10">
        <f t="shared" si="22"/>
        <v>-1</v>
      </c>
      <c r="H165" s="16">
        <f t="shared" si="21"/>
        <v>-1.697792869269949E-3</v>
      </c>
    </row>
    <row r="166" spans="1:8" x14ac:dyDescent="0.2">
      <c r="A166" s="8"/>
      <c r="B166" s="34" t="s">
        <v>156</v>
      </c>
      <c r="C166" s="3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1</v>
      </c>
      <c r="D172" s="9">
        <v>1</v>
      </c>
      <c r="E172" s="10">
        <f t="shared" si="19"/>
        <v>1.697792869269949E-3</v>
      </c>
      <c r="F172" s="10">
        <f t="shared" si="20"/>
        <v>2.1929824561403508E-3</v>
      </c>
      <c r="G172" s="10">
        <f t="shared" si="22"/>
        <v>0</v>
      </c>
      <c r="H172" s="16">
        <f t="shared" ref="H172:H203" si="23">+IF(OR(AND(E172=""),(G172="")),"",E172*G172)</f>
        <v>0</v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277</v>
      </c>
      <c r="D181" s="30">
        <f>SUM(D182:D356)</f>
        <v>329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0.18772563176895307</v>
      </c>
      <c r="H181" s="40">
        <f t="shared" ref="H181:H212" si="26">+IF(OR(AND(E181=""),(G181="")),"",E181*G181)</f>
        <v>0.18772563176895307</v>
      </c>
    </row>
    <row r="182" spans="1:8" x14ac:dyDescent="0.2">
      <c r="A182" s="8"/>
      <c r="B182" s="33" t="s">
        <v>166</v>
      </c>
      <c r="C182" s="39">
        <v>22</v>
      </c>
      <c r="D182" s="36">
        <v>21</v>
      </c>
      <c r="E182" s="37">
        <f t="shared" si="24"/>
        <v>7.9422382671480149E-2</v>
      </c>
      <c r="F182" s="37">
        <f t="shared" si="25"/>
        <v>6.3829787234042548E-2</v>
      </c>
      <c r="G182" s="37">
        <f t="shared" ref="G182:G213" si="27">+IF(AND(C182=0,D182=0)," ",IF(C182=0,1,IF(D182=0,-1,(D182-C182)/C182)))</f>
        <v>-4.5454545454545456E-2</v>
      </c>
      <c r="H182" s="38">
        <f t="shared" si="26"/>
        <v>-3.6101083032490976E-3</v>
      </c>
    </row>
    <row r="183" spans="1:8" x14ac:dyDescent="0.2">
      <c r="A183" s="8"/>
      <c r="B183" s="34" t="s">
        <v>167</v>
      </c>
      <c r="C183" s="3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4" t="s">
        <v>168</v>
      </c>
      <c r="C184" s="31">
        <v>2</v>
      </c>
      <c r="D184" s="9">
        <v>0</v>
      </c>
      <c r="E184" s="10">
        <f t="shared" si="24"/>
        <v>7.2202166064981952E-3</v>
      </c>
      <c r="F184" s="10" t="str">
        <f t="shared" si="25"/>
        <v/>
      </c>
      <c r="G184" s="10">
        <f t="shared" si="27"/>
        <v>-1</v>
      </c>
      <c r="H184" s="16">
        <f t="shared" si="26"/>
        <v>-7.2202166064981952E-3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4</v>
      </c>
      <c r="D186" s="9">
        <v>13</v>
      </c>
      <c r="E186" s="10">
        <f t="shared" si="24"/>
        <v>1.444043321299639E-2</v>
      </c>
      <c r="F186" s="10">
        <f t="shared" si="25"/>
        <v>3.9513677811550151E-2</v>
      </c>
      <c r="G186" s="10">
        <f t="shared" si="27"/>
        <v>2.25</v>
      </c>
      <c r="H186" s="16">
        <f t="shared" si="26"/>
        <v>3.2490974729241881E-2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7</v>
      </c>
      <c r="D188" s="9">
        <v>43</v>
      </c>
      <c r="E188" s="10">
        <f t="shared" si="24"/>
        <v>2.5270758122743681E-2</v>
      </c>
      <c r="F188" s="10">
        <f t="shared" si="25"/>
        <v>0.13069908814589665</v>
      </c>
      <c r="G188" s="10">
        <f t="shared" si="27"/>
        <v>5.1428571428571432</v>
      </c>
      <c r="H188" s="16">
        <f t="shared" si="26"/>
        <v>0.1299638989169675</v>
      </c>
    </row>
    <row r="189" spans="1:8" x14ac:dyDescent="0.2">
      <c r="A189" s="8"/>
      <c r="B189" s="34" t="s">
        <v>173</v>
      </c>
      <c r="C189" s="3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4" t="s">
        <v>174</v>
      </c>
      <c r="C190" s="31">
        <v>0</v>
      </c>
      <c r="D190" s="9">
        <v>1</v>
      </c>
      <c r="E190" s="10" t="str">
        <f t="shared" si="24"/>
        <v/>
      </c>
      <c r="F190" s="10">
        <f t="shared" si="25"/>
        <v>3.0395136778115501E-3</v>
      </c>
      <c r="G190" s="10">
        <f t="shared" si="27"/>
        <v>1</v>
      </c>
      <c r="H190" s="16" t="str">
        <f t="shared" si="26"/>
        <v/>
      </c>
    </row>
    <row r="191" spans="1:8" x14ac:dyDescent="0.2">
      <c r="A191" s="8"/>
      <c r="B191" s="34" t="s">
        <v>175</v>
      </c>
      <c r="C191" s="31">
        <v>3</v>
      </c>
      <c r="D191" s="9">
        <v>4</v>
      </c>
      <c r="E191" s="10">
        <f t="shared" si="24"/>
        <v>1.0830324909747292E-2</v>
      </c>
      <c r="F191" s="10">
        <f t="shared" si="25"/>
        <v>1.2158054711246201E-2</v>
      </c>
      <c r="G191" s="10">
        <f t="shared" si="27"/>
        <v>0.33333333333333331</v>
      </c>
      <c r="H191" s="16">
        <f t="shared" si="26"/>
        <v>3.6101083032490972E-3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2</v>
      </c>
      <c r="D195" s="9">
        <v>1</v>
      </c>
      <c r="E195" s="10">
        <f t="shared" si="24"/>
        <v>7.2202166064981952E-3</v>
      </c>
      <c r="F195" s="10">
        <f t="shared" si="25"/>
        <v>3.0395136778115501E-3</v>
      </c>
      <c r="G195" s="10">
        <f t="shared" si="27"/>
        <v>-0.5</v>
      </c>
      <c r="H195" s="16">
        <f t="shared" si="26"/>
        <v>-3.6101083032490976E-3</v>
      </c>
    </row>
    <row r="196" spans="1:8" x14ac:dyDescent="0.2">
      <c r="A196" s="8"/>
      <c r="B196" s="34" t="s">
        <v>180</v>
      </c>
      <c r="C196" s="31">
        <v>1</v>
      </c>
      <c r="D196" s="9">
        <v>2</v>
      </c>
      <c r="E196" s="10">
        <f t="shared" si="24"/>
        <v>3.6101083032490976E-3</v>
      </c>
      <c r="F196" s="10">
        <f t="shared" si="25"/>
        <v>6.0790273556231003E-3</v>
      </c>
      <c r="G196" s="10">
        <f t="shared" si="27"/>
        <v>1</v>
      </c>
      <c r="H196" s="16">
        <f t="shared" si="26"/>
        <v>3.6101083032490976E-3</v>
      </c>
    </row>
    <row r="197" spans="1:8" ht="25.5" x14ac:dyDescent="0.2">
      <c r="A197" s="8"/>
      <c r="B197" s="34" t="s">
        <v>181</v>
      </c>
      <c r="C197" s="31">
        <v>5</v>
      </c>
      <c r="D197" s="9">
        <v>2</v>
      </c>
      <c r="E197" s="10">
        <f t="shared" si="24"/>
        <v>1.8050541516245487E-2</v>
      </c>
      <c r="F197" s="10">
        <f t="shared" si="25"/>
        <v>6.0790273556231003E-3</v>
      </c>
      <c r="G197" s="10">
        <f t="shared" si="27"/>
        <v>-0.6</v>
      </c>
      <c r="H197" s="16">
        <f t="shared" si="26"/>
        <v>-1.0830324909747292E-2</v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1</v>
      </c>
      <c r="D200" s="9">
        <v>1</v>
      </c>
      <c r="E200" s="10">
        <f t="shared" si="24"/>
        <v>3.6101083032490976E-3</v>
      </c>
      <c r="F200" s="10">
        <f t="shared" si="25"/>
        <v>3.0395136778115501E-3</v>
      </c>
      <c r="G200" s="10">
        <f t="shared" si="27"/>
        <v>0</v>
      </c>
      <c r="H200" s="16">
        <f t="shared" si="26"/>
        <v>0</v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0</v>
      </c>
      <c r="D202" s="9">
        <v>4</v>
      </c>
      <c r="E202" s="10" t="str">
        <f t="shared" si="24"/>
        <v/>
      </c>
      <c r="F202" s="10">
        <f t="shared" si="25"/>
        <v>1.2158054711246201E-2</v>
      </c>
      <c r="G202" s="10">
        <f t="shared" si="27"/>
        <v>1</v>
      </c>
      <c r="H202" s="16" t="str">
        <f t="shared" si="26"/>
        <v/>
      </c>
    </row>
    <row r="203" spans="1:8" x14ac:dyDescent="0.2">
      <c r="A203" s="8"/>
      <c r="B203" s="34" t="s">
        <v>187</v>
      </c>
      <c r="C203" s="3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6" t="str">
        <f t="shared" si="26"/>
        <v/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2</v>
      </c>
      <c r="D208" s="9">
        <v>1</v>
      </c>
      <c r="E208" s="10">
        <f t="shared" si="24"/>
        <v>7.2202166064981952E-3</v>
      </c>
      <c r="F208" s="10">
        <f t="shared" si="25"/>
        <v>3.0395136778115501E-3</v>
      </c>
      <c r="G208" s="10">
        <f t="shared" si="27"/>
        <v>-0.5</v>
      </c>
      <c r="H208" s="16">
        <f t="shared" si="26"/>
        <v>-3.6101083032490976E-3</v>
      </c>
    </row>
    <row r="209" spans="1:8" x14ac:dyDescent="0.2">
      <c r="A209" s="8"/>
      <c r="B209" s="34" t="s">
        <v>193</v>
      </c>
      <c r="C209" s="31">
        <v>1</v>
      </c>
      <c r="D209" s="9">
        <v>0</v>
      </c>
      <c r="E209" s="10">
        <f t="shared" si="24"/>
        <v>3.6101083032490976E-3</v>
      </c>
      <c r="F209" s="10" t="str">
        <f t="shared" si="25"/>
        <v/>
      </c>
      <c r="G209" s="10">
        <f t="shared" si="27"/>
        <v>-1</v>
      </c>
      <c r="H209" s="16">
        <f t="shared" si="26"/>
        <v>-3.6101083032490976E-3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2</v>
      </c>
      <c r="D211" s="9">
        <v>14</v>
      </c>
      <c r="E211" s="10">
        <f t="shared" si="24"/>
        <v>7.2202166064981952E-3</v>
      </c>
      <c r="F211" s="10">
        <f t="shared" si="25"/>
        <v>4.2553191489361701E-2</v>
      </c>
      <c r="G211" s="10">
        <f t="shared" si="27"/>
        <v>6</v>
      </c>
      <c r="H211" s="16">
        <f t="shared" si="26"/>
        <v>4.3321299638989175E-2</v>
      </c>
    </row>
    <row r="212" spans="1:8" x14ac:dyDescent="0.2">
      <c r="A212" s="8"/>
      <c r="B212" s="34" t="s">
        <v>196</v>
      </c>
      <c r="C212" s="31">
        <v>3</v>
      </c>
      <c r="D212" s="9">
        <v>0</v>
      </c>
      <c r="E212" s="10">
        <f t="shared" si="24"/>
        <v>1.0830324909747292E-2</v>
      </c>
      <c r="F212" s="10" t="str">
        <f t="shared" si="25"/>
        <v/>
      </c>
      <c r="G212" s="10">
        <f t="shared" si="27"/>
        <v>-1</v>
      </c>
      <c r="H212" s="16">
        <f t="shared" si="26"/>
        <v>-1.0830324909747292E-2</v>
      </c>
    </row>
    <row r="213" spans="1:8" x14ac:dyDescent="0.2">
      <c r="A213" s="8"/>
      <c r="B213" s="34" t="s">
        <v>197</v>
      </c>
      <c r="C213" s="31">
        <v>12</v>
      </c>
      <c r="D213" s="9">
        <v>11</v>
      </c>
      <c r="E213" s="10">
        <f t="shared" ref="E213:E244" si="28">+IF(C213=0,"",C213/C$181)</f>
        <v>4.3321299638989168E-2</v>
      </c>
      <c r="F213" s="10">
        <f t="shared" ref="F213:F244" si="29">+IF(D213=0,"",D213/D$181)</f>
        <v>3.3434650455927049E-2</v>
      </c>
      <c r="G213" s="10">
        <f t="shared" si="27"/>
        <v>-8.3333333333333329E-2</v>
      </c>
      <c r="H213" s="16">
        <f t="shared" ref="H213:H244" si="30">+IF(OR(AND(E213=""),(G213="")),"",E213*G213)</f>
        <v>-3.6101083032490972E-3</v>
      </c>
    </row>
    <row r="214" spans="1:8" x14ac:dyDescent="0.2">
      <c r="A214" s="8"/>
      <c r="B214" s="34" t="s">
        <v>198</v>
      </c>
      <c r="C214" s="31">
        <v>23</v>
      </c>
      <c r="D214" s="9">
        <v>19</v>
      </c>
      <c r="E214" s="10">
        <f t="shared" si="28"/>
        <v>8.3032490974729242E-2</v>
      </c>
      <c r="F214" s="10">
        <f t="shared" si="29"/>
        <v>5.7750759878419454E-2</v>
      </c>
      <c r="G214" s="10">
        <f t="shared" ref="G214:G245" si="31">+IF(AND(C214=0,D214=0)," ",IF(C214=0,1,IF(D214=0,-1,(D214-C214)/C214)))</f>
        <v>-0.17391304347826086</v>
      </c>
      <c r="H214" s="16">
        <f t="shared" si="30"/>
        <v>-1.444043321299639E-2</v>
      </c>
    </row>
    <row r="215" spans="1:8" x14ac:dyDescent="0.2">
      <c r="A215" s="8"/>
      <c r="B215" s="34" t="s">
        <v>199</v>
      </c>
      <c r="C215" s="3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6" t="str">
        <f t="shared" si="30"/>
        <v/>
      </c>
    </row>
    <row r="216" spans="1:8" x14ac:dyDescent="0.2">
      <c r="A216" s="8"/>
      <c r="B216" s="34" t="s">
        <v>200</v>
      </c>
      <c r="C216" s="31">
        <v>2</v>
      </c>
      <c r="D216" s="9">
        <v>7</v>
      </c>
      <c r="E216" s="10">
        <f t="shared" si="28"/>
        <v>7.2202166064981952E-3</v>
      </c>
      <c r="F216" s="10">
        <f t="shared" si="29"/>
        <v>2.1276595744680851E-2</v>
      </c>
      <c r="G216" s="10">
        <f t="shared" si="31"/>
        <v>2.5</v>
      </c>
      <c r="H216" s="16">
        <f t="shared" si="30"/>
        <v>1.8050541516245487E-2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3</v>
      </c>
      <c r="D218" s="9">
        <v>0</v>
      </c>
      <c r="E218" s="10">
        <f t="shared" si="28"/>
        <v>1.0830324909747292E-2</v>
      </c>
      <c r="F218" s="10" t="str">
        <f t="shared" si="29"/>
        <v/>
      </c>
      <c r="G218" s="10">
        <f t="shared" si="31"/>
        <v>-1</v>
      </c>
      <c r="H218" s="16">
        <f t="shared" si="30"/>
        <v>-1.0830324909747292E-2</v>
      </c>
    </row>
    <row r="219" spans="1:8" x14ac:dyDescent="0.2">
      <c r="A219" s="8"/>
      <c r="B219" s="34" t="s">
        <v>203</v>
      </c>
      <c r="C219" s="3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6" t="str">
        <f t="shared" si="30"/>
        <v/>
      </c>
    </row>
    <row r="220" spans="1:8" x14ac:dyDescent="0.2">
      <c r="A220" s="8"/>
      <c r="B220" s="34" t="s">
        <v>204</v>
      </c>
      <c r="C220" s="31">
        <v>5</v>
      </c>
      <c r="D220" s="9">
        <v>16</v>
      </c>
      <c r="E220" s="10">
        <f t="shared" si="28"/>
        <v>1.8050541516245487E-2</v>
      </c>
      <c r="F220" s="10">
        <f t="shared" si="29"/>
        <v>4.8632218844984802E-2</v>
      </c>
      <c r="G220" s="10">
        <f t="shared" si="31"/>
        <v>2.2000000000000002</v>
      </c>
      <c r="H220" s="16">
        <f t="shared" si="30"/>
        <v>3.9711191335740074E-2</v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7</v>
      </c>
      <c r="D223" s="9">
        <v>3</v>
      </c>
      <c r="E223" s="10">
        <f t="shared" si="28"/>
        <v>2.5270758122743681E-2</v>
      </c>
      <c r="F223" s="10">
        <f t="shared" si="29"/>
        <v>9.11854103343465E-3</v>
      </c>
      <c r="G223" s="10">
        <f t="shared" si="31"/>
        <v>-0.5714285714285714</v>
      </c>
      <c r="H223" s="16">
        <f t="shared" si="30"/>
        <v>-1.4440433212996389E-2</v>
      </c>
    </row>
    <row r="224" spans="1:8" x14ac:dyDescent="0.2">
      <c r="A224" s="8"/>
      <c r="B224" s="34" t="s">
        <v>208</v>
      </c>
      <c r="C224" s="31">
        <v>1</v>
      </c>
      <c r="D224" s="9">
        <v>3</v>
      </c>
      <c r="E224" s="10">
        <f t="shared" si="28"/>
        <v>3.6101083032490976E-3</v>
      </c>
      <c r="F224" s="10">
        <f t="shared" si="29"/>
        <v>9.11854103343465E-3</v>
      </c>
      <c r="G224" s="10">
        <f t="shared" si="31"/>
        <v>2</v>
      </c>
      <c r="H224" s="16">
        <f t="shared" si="30"/>
        <v>7.2202166064981952E-3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16</v>
      </c>
      <c r="D228" s="9">
        <v>22</v>
      </c>
      <c r="E228" s="10">
        <f t="shared" si="28"/>
        <v>5.7761732851985562E-2</v>
      </c>
      <c r="F228" s="10">
        <f t="shared" si="29"/>
        <v>6.6869300911854099E-2</v>
      </c>
      <c r="G228" s="10">
        <f t="shared" si="31"/>
        <v>0.375</v>
      </c>
      <c r="H228" s="16">
        <f t="shared" si="30"/>
        <v>2.1660649819494587E-2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2</v>
      </c>
      <c r="D235" s="9">
        <v>3</v>
      </c>
      <c r="E235" s="10">
        <f t="shared" si="28"/>
        <v>7.2202166064981952E-3</v>
      </c>
      <c r="F235" s="10">
        <f t="shared" si="29"/>
        <v>9.11854103343465E-3</v>
      </c>
      <c r="G235" s="10">
        <f t="shared" si="31"/>
        <v>0.5</v>
      </c>
      <c r="H235" s="16">
        <f t="shared" si="30"/>
        <v>3.6101083032490976E-3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0</v>
      </c>
      <c r="D238" s="9">
        <v>1</v>
      </c>
      <c r="E238" s="10" t="str">
        <f t="shared" si="28"/>
        <v/>
      </c>
      <c r="F238" s="10">
        <f t="shared" si="29"/>
        <v>3.0395136778115501E-3</v>
      </c>
      <c r="G238" s="10">
        <f t="shared" si="31"/>
        <v>1</v>
      </c>
      <c r="H238" s="16" t="str">
        <f t="shared" si="30"/>
        <v/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5</v>
      </c>
      <c r="D241" s="9">
        <v>6</v>
      </c>
      <c r="E241" s="10">
        <f t="shared" si="28"/>
        <v>1.8050541516245487E-2</v>
      </c>
      <c r="F241" s="10">
        <f t="shared" si="29"/>
        <v>1.82370820668693E-2</v>
      </c>
      <c r="G241" s="10">
        <f t="shared" si="31"/>
        <v>0.2</v>
      </c>
      <c r="H241" s="16">
        <f t="shared" si="30"/>
        <v>3.6101083032490976E-3</v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0</v>
      </c>
      <c r="D245" s="9">
        <v>10</v>
      </c>
      <c r="E245" s="10" t="str">
        <f t="shared" ref="E245:E276" si="32">+IF(C245=0,"",C245/C$181)</f>
        <v/>
      </c>
      <c r="F245" s="10">
        <f t="shared" ref="F245:F276" si="33">+IF(D245=0,"",D245/D$181)</f>
        <v>3.0395136778115502E-2</v>
      </c>
      <c r="G245" s="10">
        <f t="shared" si="31"/>
        <v>1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10</v>
      </c>
      <c r="D248" s="9">
        <v>7</v>
      </c>
      <c r="E248" s="10">
        <f t="shared" si="32"/>
        <v>3.6101083032490974E-2</v>
      </c>
      <c r="F248" s="10">
        <f t="shared" si="33"/>
        <v>2.1276595744680851E-2</v>
      </c>
      <c r="G248" s="10">
        <f t="shared" si="35"/>
        <v>-0.3</v>
      </c>
      <c r="H248" s="16">
        <f t="shared" si="34"/>
        <v>-1.0830324909747292E-2</v>
      </c>
    </row>
    <row r="249" spans="1:8" x14ac:dyDescent="0.2">
      <c r="A249" s="8"/>
      <c r="B249" s="34" t="s">
        <v>233</v>
      </c>
      <c r="C249" s="31">
        <v>1</v>
      </c>
      <c r="D249" s="9">
        <v>5</v>
      </c>
      <c r="E249" s="10">
        <f t="shared" si="32"/>
        <v>3.6101083032490976E-3</v>
      </c>
      <c r="F249" s="10">
        <f t="shared" si="33"/>
        <v>1.5197568389057751E-2</v>
      </c>
      <c r="G249" s="10">
        <f t="shared" si="35"/>
        <v>4</v>
      </c>
      <c r="H249" s="16">
        <f t="shared" si="34"/>
        <v>1.444043321299639E-2</v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4</v>
      </c>
      <c r="D251" s="9">
        <v>10</v>
      </c>
      <c r="E251" s="10">
        <f t="shared" si="32"/>
        <v>1.444043321299639E-2</v>
      </c>
      <c r="F251" s="10">
        <f t="shared" si="33"/>
        <v>3.0395136778115502E-2</v>
      </c>
      <c r="G251" s="10">
        <f t="shared" si="35"/>
        <v>1.5</v>
      </c>
      <c r="H251" s="16">
        <f t="shared" si="34"/>
        <v>2.1660649819494587E-2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3</v>
      </c>
      <c r="D256" s="9">
        <v>3</v>
      </c>
      <c r="E256" s="10">
        <f t="shared" si="32"/>
        <v>1.0830324909747292E-2</v>
      </c>
      <c r="F256" s="10">
        <f t="shared" si="33"/>
        <v>9.11854103343465E-3</v>
      </c>
      <c r="G256" s="10">
        <f t="shared" si="35"/>
        <v>0</v>
      </c>
      <c r="H256" s="16">
        <f t="shared" si="34"/>
        <v>0</v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2</v>
      </c>
      <c r="D264" s="9">
        <v>0</v>
      </c>
      <c r="E264" s="10">
        <f t="shared" si="32"/>
        <v>7.2202166064981952E-3</v>
      </c>
      <c r="F264" s="10" t="str">
        <f t="shared" si="33"/>
        <v/>
      </c>
      <c r="G264" s="10">
        <f t="shared" si="35"/>
        <v>-1</v>
      </c>
      <c r="H264" s="16">
        <f t="shared" si="34"/>
        <v>-7.2202166064981952E-3</v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1</v>
      </c>
      <c r="D269" s="9">
        <v>0</v>
      </c>
      <c r="E269" s="10">
        <f t="shared" si="32"/>
        <v>3.6101083032490976E-3</v>
      </c>
      <c r="F269" s="10" t="str">
        <f t="shared" si="33"/>
        <v/>
      </c>
      <c r="G269" s="10">
        <f t="shared" si="35"/>
        <v>-1</v>
      </c>
      <c r="H269" s="16">
        <f t="shared" si="34"/>
        <v>-3.6101083032490976E-3</v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3</v>
      </c>
      <c r="D274" s="9">
        <v>0</v>
      </c>
      <c r="E274" s="10">
        <f t="shared" si="32"/>
        <v>1.0830324909747292E-2</v>
      </c>
      <c r="F274" s="10" t="str">
        <f t="shared" si="33"/>
        <v/>
      </c>
      <c r="G274" s="10">
        <f t="shared" si="35"/>
        <v>-1</v>
      </c>
      <c r="H274" s="16">
        <f t="shared" si="34"/>
        <v>-1.0830324909747292E-2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6" t="str">
        <f t="shared" si="38"/>
        <v/>
      </c>
    </row>
    <row r="286" spans="1:8" ht="25.5" x14ac:dyDescent="0.2">
      <c r="A286" s="8"/>
      <c r="B286" s="34" t="s">
        <v>270</v>
      </c>
      <c r="C286" s="31">
        <v>7</v>
      </c>
      <c r="D286" s="9">
        <v>6</v>
      </c>
      <c r="E286" s="10">
        <f t="shared" si="36"/>
        <v>2.5270758122743681E-2</v>
      </c>
      <c r="F286" s="10">
        <f t="shared" si="37"/>
        <v>1.82370820668693E-2</v>
      </c>
      <c r="G286" s="10">
        <f t="shared" si="39"/>
        <v>-0.14285714285714285</v>
      </c>
      <c r="H286" s="16">
        <f t="shared" si="38"/>
        <v>-3.6101083032490972E-3</v>
      </c>
    </row>
    <row r="287" spans="1:8" x14ac:dyDescent="0.2">
      <c r="A287" s="8"/>
      <c r="B287" s="34" t="s">
        <v>271</v>
      </c>
      <c r="C287" s="31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6" t="str">
        <f t="shared" si="38"/>
        <v/>
      </c>
    </row>
    <row r="288" spans="1:8" x14ac:dyDescent="0.2">
      <c r="A288" s="8"/>
      <c r="B288" s="34" t="s">
        <v>272</v>
      </c>
      <c r="C288" s="3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2</v>
      </c>
      <c r="E290" s="10" t="str">
        <f t="shared" si="36"/>
        <v/>
      </c>
      <c r="F290" s="10">
        <f t="shared" si="37"/>
        <v>6.0790273556231003E-3</v>
      </c>
      <c r="G290" s="10">
        <f t="shared" si="39"/>
        <v>1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4" t="s">
        <v>277</v>
      </c>
      <c r="C293" s="3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6" t="str">
        <f t="shared" si="38"/>
        <v/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6" t="str">
        <f t="shared" si="38"/>
        <v/>
      </c>
    </row>
    <row r="300" spans="1:8" x14ac:dyDescent="0.2">
      <c r="A300" s="8"/>
      <c r="B300" s="34" t="s">
        <v>284</v>
      </c>
      <c r="C300" s="3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4" t="s">
        <v>285</v>
      </c>
      <c r="C301" s="31">
        <v>0</v>
      </c>
      <c r="D301" s="9">
        <v>1</v>
      </c>
      <c r="E301" s="10" t="str">
        <f t="shared" si="36"/>
        <v/>
      </c>
      <c r="F301" s="10">
        <f t="shared" si="37"/>
        <v>3.0395136778115501E-3</v>
      </c>
      <c r="G301" s="10">
        <f t="shared" si="39"/>
        <v>1</v>
      </c>
      <c r="H301" s="16" t="str">
        <f t="shared" si="38"/>
        <v/>
      </c>
    </row>
    <row r="302" spans="1:8" x14ac:dyDescent="0.2">
      <c r="A302" s="8"/>
      <c r="B302" s="34" t="s">
        <v>286</v>
      </c>
      <c r="C302" s="3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4" t="s">
        <v>287</v>
      </c>
      <c r="C303" s="31">
        <v>5</v>
      </c>
      <c r="D303" s="9">
        <v>3</v>
      </c>
      <c r="E303" s="10">
        <f t="shared" si="36"/>
        <v>1.8050541516245487E-2</v>
      </c>
      <c r="F303" s="10">
        <f t="shared" si="37"/>
        <v>9.11854103343465E-3</v>
      </c>
      <c r="G303" s="10">
        <f t="shared" si="39"/>
        <v>-0.4</v>
      </c>
      <c r="H303" s="16">
        <f t="shared" si="38"/>
        <v>-7.2202166064981952E-3</v>
      </c>
    </row>
    <row r="304" spans="1:8" ht="25.5" x14ac:dyDescent="0.2">
      <c r="A304" s="8"/>
      <c r="B304" s="34" t="s">
        <v>288</v>
      </c>
      <c r="C304" s="31">
        <v>1</v>
      </c>
      <c r="D304" s="9">
        <v>0</v>
      </c>
      <c r="E304" s="10">
        <f t="shared" si="36"/>
        <v>3.6101083032490976E-3</v>
      </c>
      <c r="F304" s="10" t="str">
        <f t="shared" si="37"/>
        <v/>
      </c>
      <c r="G304" s="10">
        <f t="shared" si="39"/>
        <v>-1</v>
      </c>
      <c r="H304" s="16">
        <f t="shared" si="38"/>
        <v>-3.6101083032490976E-3</v>
      </c>
    </row>
    <row r="305" spans="1:8" x14ac:dyDescent="0.2">
      <c r="A305" s="8"/>
      <c r="B305" s="34" t="s">
        <v>289</v>
      </c>
      <c r="C305" s="31">
        <v>8</v>
      </c>
      <c r="D305" s="9">
        <v>14</v>
      </c>
      <c r="E305" s="10">
        <f t="shared" si="36"/>
        <v>2.8880866425992781E-2</v>
      </c>
      <c r="F305" s="10">
        <f t="shared" si="37"/>
        <v>4.2553191489361701E-2</v>
      </c>
      <c r="G305" s="10">
        <f t="shared" si="39"/>
        <v>0.75</v>
      </c>
      <c r="H305" s="16">
        <f t="shared" si="38"/>
        <v>2.1660649819494587E-2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1</v>
      </c>
      <c r="D309" s="9">
        <v>2</v>
      </c>
      <c r="E309" s="10">
        <f t="shared" ref="E309:E340" si="40">+IF(C309=0,"",C309/C$181)</f>
        <v>3.6101083032490976E-3</v>
      </c>
      <c r="F309" s="10">
        <f t="shared" ref="F309:F340" si="41">+IF(D309=0,"",D309/D$181)</f>
        <v>6.0790273556231003E-3</v>
      </c>
      <c r="G309" s="10">
        <f t="shared" si="39"/>
        <v>1</v>
      </c>
      <c r="H309" s="16">
        <f t="shared" ref="H309:H340" si="42">+IF(OR(AND(E309=""),(G309="")),"",E309*G309)</f>
        <v>3.6101083032490976E-3</v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62</v>
      </c>
      <c r="D314" s="9">
        <v>33</v>
      </c>
      <c r="E314" s="10">
        <f t="shared" si="40"/>
        <v>0.22382671480144403</v>
      </c>
      <c r="F314" s="10">
        <f t="shared" si="41"/>
        <v>0.10030395136778116</v>
      </c>
      <c r="G314" s="10">
        <f t="shared" si="43"/>
        <v>-0.46774193548387094</v>
      </c>
      <c r="H314" s="16">
        <f t="shared" si="42"/>
        <v>-0.10469314079422382</v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2</v>
      </c>
      <c r="D316" s="9">
        <v>5</v>
      </c>
      <c r="E316" s="10">
        <f t="shared" si="40"/>
        <v>7.2202166064981952E-3</v>
      </c>
      <c r="F316" s="10">
        <f t="shared" si="41"/>
        <v>1.5197568389057751E-2</v>
      </c>
      <c r="G316" s="10">
        <f t="shared" si="43"/>
        <v>1.5</v>
      </c>
      <c r="H316" s="16">
        <f t="shared" si="42"/>
        <v>1.0830324909747294E-2</v>
      </c>
    </row>
    <row r="317" spans="1:8" x14ac:dyDescent="0.2">
      <c r="A317" s="8"/>
      <c r="B317" s="34" t="s">
        <v>301</v>
      </c>
      <c r="C317" s="31">
        <v>1</v>
      </c>
      <c r="D317" s="9">
        <v>1</v>
      </c>
      <c r="E317" s="10">
        <f t="shared" si="40"/>
        <v>3.6101083032490976E-3</v>
      </c>
      <c r="F317" s="10">
        <f t="shared" si="41"/>
        <v>3.0395136778115501E-3</v>
      </c>
      <c r="G317" s="10">
        <f t="shared" si="43"/>
        <v>0</v>
      </c>
      <c r="H317" s="16">
        <f t="shared" si="42"/>
        <v>0</v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6</v>
      </c>
      <c r="D320" s="9">
        <v>1</v>
      </c>
      <c r="E320" s="10">
        <f t="shared" si="40"/>
        <v>2.1660649819494584E-2</v>
      </c>
      <c r="F320" s="10">
        <f t="shared" si="41"/>
        <v>3.0395136778115501E-3</v>
      </c>
      <c r="G320" s="10">
        <f t="shared" si="43"/>
        <v>-0.83333333333333337</v>
      </c>
      <c r="H320" s="16">
        <f t="shared" si="42"/>
        <v>-1.8050541516245487E-2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1</v>
      </c>
      <c r="D325" s="9">
        <v>6</v>
      </c>
      <c r="E325" s="10">
        <f t="shared" si="40"/>
        <v>3.6101083032490976E-3</v>
      </c>
      <c r="F325" s="10">
        <f t="shared" si="41"/>
        <v>1.82370820668693E-2</v>
      </c>
      <c r="G325" s="10">
        <f t="shared" si="43"/>
        <v>5</v>
      </c>
      <c r="H325" s="16">
        <f t="shared" si="42"/>
        <v>1.8050541516245487E-2</v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14</v>
      </c>
      <c r="D329" s="9">
        <v>8</v>
      </c>
      <c r="E329" s="10">
        <f t="shared" si="40"/>
        <v>5.0541516245487361E-2</v>
      </c>
      <c r="F329" s="10">
        <f t="shared" si="41"/>
        <v>2.4316109422492401E-2</v>
      </c>
      <c r="G329" s="10">
        <f t="shared" si="43"/>
        <v>-0.42857142857142855</v>
      </c>
      <c r="H329" s="16">
        <f t="shared" si="42"/>
        <v>-2.1660649819494584E-2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12</v>
      </c>
      <c r="D331" s="9">
        <v>12</v>
      </c>
      <c r="E331" s="10">
        <f t="shared" si="40"/>
        <v>4.3321299638989168E-2</v>
      </c>
      <c r="F331" s="10">
        <f t="shared" si="41"/>
        <v>3.64741641337386E-2</v>
      </c>
      <c r="G331" s="10">
        <f t="shared" si="43"/>
        <v>0</v>
      </c>
      <c r="H331" s="16">
        <f t="shared" si="42"/>
        <v>0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2</v>
      </c>
      <c r="D333" s="9">
        <v>2</v>
      </c>
      <c r="E333" s="10">
        <f t="shared" si="40"/>
        <v>7.2202166064981952E-3</v>
      </c>
      <c r="F333" s="10">
        <f t="shared" si="41"/>
        <v>6.0790273556231003E-3</v>
      </c>
      <c r="G333" s="10">
        <f t="shared" si="43"/>
        <v>0</v>
      </c>
      <c r="H333" s="16">
        <f t="shared" si="42"/>
        <v>0</v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6" t="str">
        <f t="shared" si="42"/>
        <v/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2002</v>
      </c>
      <c r="D362" s="30">
        <f>SUM(D363:D595)</f>
        <v>1422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-0.28971028971028973</v>
      </c>
      <c r="H362" s="40">
        <f t="shared" ref="H362:H425" si="50">+IF(OR(AND(E362=""),(G362="")),"",E362*G362)</f>
        <v>-0.28971028971028973</v>
      </c>
    </row>
    <row r="363" spans="1:8" x14ac:dyDescent="0.2">
      <c r="A363" s="8"/>
      <c r="B363" s="33" t="s">
        <v>341</v>
      </c>
      <c r="C363" s="39">
        <v>4</v>
      </c>
      <c r="D363" s="36">
        <v>6</v>
      </c>
      <c r="E363" s="37">
        <f t="shared" si="48"/>
        <v>1.998001998001998E-3</v>
      </c>
      <c r="F363" s="37">
        <f t="shared" si="49"/>
        <v>4.2194092827004216E-3</v>
      </c>
      <c r="G363" s="37">
        <f t="shared" ref="G363:G426" si="51">+IF(AND(C363=0,D363=0)," ",IF(C363=0,1,IF(D363=0,-1,(D363-C363)/C363)))</f>
        <v>0.5</v>
      </c>
      <c r="H363" s="38">
        <f t="shared" si="50"/>
        <v>9.99000999000999E-4</v>
      </c>
    </row>
    <row r="364" spans="1:8" x14ac:dyDescent="0.2">
      <c r="A364" s="8"/>
      <c r="B364" s="34" t="s">
        <v>342</v>
      </c>
      <c r="C364" s="31">
        <v>0</v>
      </c>
      <c r="D364" s="9">
        <v>4</v>
      </c>
      <c r="E364" s="10" t="str">
        <f t="shared" si="48"/>
        <v/>
      </c>
      <c r="F364" s="10">
        <f t="shared" si="49"/>
        <v>2.8129395218002813E-3</v>
      </c>
      <c r="G364" s="10">
        <f t="shared" si="51"/>
        <v>1</v>
      </c>
      <c r="H364" s="16" t="str">
        <f t="shared" si="50"/>
        <v/>
      </c>
    </row>
    <row r="365" spans="1:8" x14ac:dyDescent="0.2">
      <c r="A365" s="8"/>
      <c r="B365" s="34" t="s">
        <v>343</v>
      </c>
      <c r="C365" s="31">
        <v>4</v>
      </c>
      <c r="D365" s="9">
        <v>0</v>
      </c>
      <c r="E365" s="10">
        <f t="shared" si="48"/>
        <v>1.998001998001998E-3</v>
      </c>
      <c r="F365" s="10" t="str">
        <f t="shared" si="49"/>
        <v/>
      </c>
      <c r="G365" s="10">
        <f t="shared" si="51"/>
        <v>-1</v>
      </c>
      <c r="H365" s="16">
        <f t="shared" si="50"/>
        <v>-1.998001998001998E-3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20</v>
      </c>
      <c r="D368" s="9">
        <v>16</v>
      </c>
      <c r="E368" s="10">
        <f t="shared" si="48"/>
        <v>9.99000999000999E-3</v>
      </c>
      <c r="F368" s="10">
        <f t="shared" si="49"/>
        <v>1.1251758087201125E-2</v>
      </c>
      <c r="G368" s="10">
        <f t="shared" si="51"/>
        <v>-0.2</v>
      </c>
      <c r="H368" s="16">
        <f t="shared" si="50"/>
        <v>-1.998001998001998E-3</v>
      </c>
    </row>
    <row r="369" spans="1:8" x14ac:dyDescent="0.2">
      <c r="A369" s="8"/>
      <c r="B369" s="34" t="s">
        <v>347</v>
      </c>
      <c r="C369" s="3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6" t="str">
        <f t="shared" si="50"/>
        <v/>
      </c>
    </row>
    <row r="370" spans="1:8" x14ac:dyDescent="0.2">
      <c r="A370" s="8"/>
      <c r="B370" s="34" t="s">
        <v>348</v>
      </c>
      <c r="C370" s="31">
        <v>0</v>
      </c>
      <c r="D370" s="9">
        <v>1</v>
      </c>
      <c r="E370" s="10" t="str">
        <f t="shared" si="48"/>
        <v/>
      </c>
      <c r="F370" s="10">
        <f t="shared" si="49"/>
        <v>7.0323488045007034E-4</v>
      </c>
      <c r="G370" s="10">
        <f t="shared" si="51"/>
        <v>1</v>
      </c>
      <c r="H370" s="16" t="str">
        <f t="shared" si="50"/>
        <v/>
      </c>
    </row>
    <row r="371" spans="1:8" x14ac:dyDescent="0.2">
      <c r="A371" s="8"/>
      <c r="B371" s="34" t="s">
        <v>349</v>
      </c>
      <c r="C371" s="31">
        <v>0</v>
      </c>
      <c r="D371" s="9">
        <v>3</v>
      </c>
      <c r="E371" s="10" t="str">
        <f t="shared" si="48"/>
        <v/>
      </c>
      <c r="F371" s="10">
        <f t="shared" si="49"/>
        <v>2.1097046413502108E-3</v>
      </c>
      <c r="G371" s="10">
        <f t="shared" si="51"/>
        <v>1</v>
      </c>
      <c r="H371" s="16" t="str">
        <f t="shared" si="50"/>
        <v/>
      </c>
    </row>
    <row r="372" spans="1:8" x14ac:dyDescent="0.2">
      <c r="A372" s="8"/>
      <c r="B372" s="34" t="s">
        <v>350</v>
      </c>
      <c r="C372" s="31">
        <v>1</v>
      </c>
      <c r="D372" s="9">
        <v>0</v>
      </c>
      <c r="E372" s="10">
        <f t="shared" si="48"/>
        <v>4.995004995004995E-4</v>
      </c>
      <c r="F372" s="10" t="str">
        <f t="shared" si="49"/>
        <v/>
      </c>
      <c r="G372" s="10">
        <f t="shared" si="51"/>
        <v>-1</v>
      </c>
      <c r="H372" s="16">
        <f t="shared" si="50"/>
        <v>-4.995004995004995E-4</v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35</v>
      </c>
      <c r="D374" s="9">
        <v>79</v>
      </c>
      <c r="E374" s="10">
        <f t="shared" si="48"/>
        <v>1.7482517482517484E-2</v>
      </c>
      <c r="F374" s="10">
        <f t="shared" si="49"/>
        <v>5.5555555555555552E-2</v>
      </c>
      <c r="G374" s="10">
        <f t="shared" si="51"/>
        <v>1.2571428571428571</v>
      </c>
      <c r="H374" s="16">
        <f t="shared" si="50"/>
        <v>2.197802197802198E-2</v>
      </c>
    </row>
    <row r="375" spans="1:8" x14ac:dyDescent="0.2">
      <c r="A375" s="8"/>
      <c r="B375" s="34" t="s">
        <v>353</v>
      </c>
      <c r="C375" s="31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6" t="str">
        <f t="shared" si="50"/>
        <v/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2</v>
      </c>
      <c r="D377" s="9">
        <v>1</v>
      </c>
      <c r="E377" s="10">
        <f t="shared" si="48"/>
        <v>9.99000999000999E-4</v>
      </c>
      <c r="F377" s="10">
        <f t="shared" si="49"/>
        <v>7.0323488045007034E-4</v>
      </c>
      <c r="G377" s="10">
        <f t="shared" si="51"/>
        <v>-0.5</v>
      </c>
      <c r="H377" s="16">
        <f t="shared" si="50"/>
        <v>-4.995004995004995E-4</v>
      </c>
    </row>
    <row r="378" spans="1:8" x14ac:dyDescent="0.2">
      <c r="A378" s="8"/>
      <c r="B378" s="34" t="s">
        <v>356</v>
      </c>
      <c r="C378" s="3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6" t="str">
        <f t="shared" si="50"/>
        <v/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0</v>
      </c>
      <c r="D382" s="9">
        <v>2</v>
      </c>
      <c r="E382" s="10" t="str">
        <f t="shared" si="48"/>
        <v/>
      </c>
      <c r="F382" s="10">
        <f t="shared" si="49"/>
        <v>1.4064697609001407E-3</v>
      </c>
      <c r="G382" s="10">
        <f t="shared" si="51"/>
        <v>1</v>
      </c>
      <c r="H382" s="16" t="str">
        <f t="shared" si="50"/>
        <v/>
      </c>
    </row>
    <row r="383" spans="1:8" x14ac:dyDescent="0.2">
      <c r="A383" s="8"/>
      <c r="B383" s="34" t="s">
        <v>361</v>
      </c>
      <c r="C383" s="31">
        <v>23</v>
      </c>
      <c r="D383" s="9">
        <v>20</v>
      </c>
      <c r="E383" s="10">
        <f t="shared" si="48"/>
        <v>1.1488511488511488E-2</v>
      </c>
      <c r="F383" s="10">
        <f t="shared" si="49"/>
        <v>1.4064697609001406E-2</v>
      </c>
      <c r="G383" s="10">
        <f t="shared" si="51"/>
        <v>-0.13043478260869565</v>
      </c>
      <c r="H383" s="16">
        <f t="shared" si="50"/>
        <v>-1.4985014985014985E-3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0</v>
      </c>
      <c r="D385" s="9">
        <v>1</v>
      </c>
      <c r="E385" s="10" t="str">
        <f t="shared" si="48"/>
        <v/>
      </c>
      <c r="F385" s="10">
        <f t="shared" si="49"/>
        <v>7.0323488045007034E-4</v>
      </c>
      <c r="G385" s="10">
        <f t="shared" si="51"/>
        <v>1</v>
      </c>
      <c r="H385" s="16" t="str">
        <f t="shared" si="50"/>
        <v/>
      </c>
    </row>
    <row r="386" spans="1:8" x14ac:dyDescent="0.2">
      <c r="A386" s="8"/>
      <c r="B386" s="34" t="s">
        <v>364</v>
      </c>
      <c r="C386" s="31">
        <v>17</v>
      </c>
      <c r="D386" s="9">
        <v>111</v>
      </c>
      <c r="E386" s="10">
        <f t="shared" si="48"/>
        <v>8.4915084915084919E-3</v>
      </c>
      <c r="F386" s="10">
        <f t="shared" si="49"/>
        <v>7.805907172995781E-2</v>
      </c>
      <c r="G386" s="10">
        <f t="shared" si="51"/>
        <v>5.5294117647058822</v>
      </c>
      <c r="H386" s="16">
        <f t="shared" si="50"/>
        <v>4.6953046953046952E-2</v>
      </c>
    </row>
    <row r="387" spans="1:8" x14ac:dyDescent="0.2">
      <c r="A387" s="8"/>
      <c r="B387" s="34" t="s">
        <v>365</v>
      </c>
      <c r="C387" s="31">
        <v>2</v>
      </c>
      <c r="D387" s="9">
        <v>5</v>
      </c>
      <c r="E387" s="10">
        <f t="shared" si="48"/>
        <v>9.99000999000999E-4</v>
      </c>
      <c r="F387" s="10">
        <f t="shared" si="49"/>
        <v>3.5161744022503515E-3</v>
      </c>
      <c r="G387" s="10">
        <f t="shared" si="51"/>
        <v>1.5</v>
      </c>
      <c r="H387" s="16">
        <f t="shared" si="50"/>
        <v>1.4985014985014985E-3</v>
      </c>
    </row>
    <row r="388" spans="1:8" x14ac:dyDescent="0.2">
      <c r="A388" s="8"/>
      <c r="B388" s="34" t="s">
        <v>366</v>
      </c>
      <c r="C388" s="3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0</v>
      </c>
      <c r="D392" s="9">
        <v>1</v>
      </c>
      <c r="E392" s="10" t="str">
        <f t="shared" si="48"/>
        <v/>
      </c>
      <c r="F392" s="10">
        <f t="shared" si="49"/>
        <v>7.0323488045007034E-4</v>
      </c>
      <c r="G392" s="10">
        <f t="shared" si="51"/>
        <v>1</v>
      </c>
      <c r="H392" s="16" t="str">
        <f t="shared" si="50"/>
        <v/>
      </c>
    </row>
    <row r="393" spans="1:8" x14ac:dyDescent="0.2">
      <c r="A393" s="8"/>
      <c r="B393" s="34" t="s">
        <v>371</v>
      </c>
      <c r="C393" s="31">
        <v>0</v>
      </c>
      <c r="D393" s="9">
        <v>7</v>
      </c>
      <c r="E393" s="10" t="str">
        <f t="shared" si="48"/>
        <v/>
      </c>
      <c r="F393" s="10">
        <f t="shared" si="49"/>
        <v>4.9226441631504926E-3</v>
      </c>
      <c r="G393" s="10">
        <f t="shared" si="51"/>
        <v>1</v>
      </c>
      <c r="H393" s="16" t="str">
        <f t="shared" si="50"/>
        <v/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4" t="s">
        <v>374</v>
      </c>
      <c r="C396" s="31">
        <v>1</v>
      </c>
      <c r="D396" s="9">
        <v>0</v>
      </c>
      <c r="E396" s="10">
        <f t="shared" si="48"/>
        <v>4.995004995004995E-4</v>
      </c>
      <c r="F396" s="10" t="str">
        <f t="shared" si="49"/>
        <v/>
      </c>
      <c r="G396" s="10">
        <f t="shared" si="51"/>
        <v>-1</v>
      </c>
      <c r="H396" s="16">
        <f t="shared" si="50"/>
        <v>-4.995004995004995E-4</v>
      </c>
    </row>
    <row r="397" spans="1:8" x14ac:dyDescent="0.2">
      <c r="A397" s="8"/>
      <c r="B397" s="34" t="s">
        <v>375</v>
      </c>
      <c r="C397" s="31">
        <v>165</v>
      </c>
      <c r="D397" s="9">
        <v>76</v>
      </c>
      <c r="E397" s="10">
        <f t="shared" si="48"/>
        <v>8.2417582417582416E-2</v>
      </c>
      <c r="F397" s="10">
        <f t="shared" si="49"/>
        <v>5.3445850914205346E-2</v>
      </c>
      <c r="G397" s="10">
        <f t="shared" si="51"/>
        <v>-0.53939393939393943</v>
      </c>
      <c r="H397" s="16">
        <f t="shared" si="50"/>
        <v>-4.4455544455544456E-2</v>
      </c>
    </row>
    <row r="398" spans="1:8" x14ac:dyDescent="0.2">
      <c r="A398" s="8"/>
      <c r="B398" s="34" t="s">
        <v>376</v>
      </c>
      <c r="C398" s="31">
        <v>1</v>
      </c>
      <c r="D398" s="9">
        <v>9</v>
      </c>
      <c r="E398" s="10">
        <f t="shared" si="48"/>
        <v>4.995004995004995E-4</v>
      </c>
      <c r="F398" s="10">
        <f t="shared" si="49"/>
        <v>6.3291139240506328E-3</v>
      </c>
      <c r="G398" s="10">
        <f t="shared" si="51"/>
        <v>8</v>
      </c>
      <c r="H398" s="16">
        <f t="shared" si="50"/>
        <v>3.996003996003996E-3</v>
      </c>
    </row>
    <row r="399" spans="1:8" x14ac:dyDescent="0.2">
      <c r="A399" s="8"/>
      <c r="B399" s="34" t="s">
        <v>377</v>
      </c>
      <c r="C399" s="31">
        <v>3</v>
      </c>
      <c r="D399" s="9">
        <v>1</v>
      </c>
      <c r="E399" s="10">
        <f t="shared" si="48"/>
        <v>1.4985014985014985E-3</v>
      </c>
      <c r="F399" s="10">
        <f t="shared" si="49"/>
        <v>7.0323488045007034E-4</v>
      </c>
      <c r="G399" s="10">
        <f t="shared" si="51"/>
        <v>-0.66666666666666663</v>
      </c>
      <c r="H399" s="16">
        <f t="shared" si="50"/>
        <v>-9.99000999000999E-4</v>
      </c>
    </row>
    <row r="400" spans="1:8" x14ac:dyDescent="0.2">
      <c r="A400" s="8"/>
      <c r="B400" s="34" t="s">
        <v>378</v>
      </c>
      <c r="C400" s="31">
        <v>0</v>
      </c>
      <c r="D400" s="9">
        <v>5</v>
      </c>
      <c r="E400" s="10" t="str">
        <f t="shared" si="48"/>
        <v/>
      </c>
      <c r="F400" s="10">
        <f t="shared" si="49"/>
        <v>3.5161744022503515E-3</v>
      </c>
      <c r="G400" s="10">
        <f t="shared" si="51"/>
        <v>1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1</v>
      </c>
      <c r="D401" s="9">
        <v>21</v>
      </c>
      <c r="E401" s="10">
        <f t="shared" si="48"/>
        <v>4.995004995004995E-4</v>
      </c>
      <c r="F401" s="10">
        <f t="shared" si="49"/>
        <v>1.4767932489451477E-2</v>
      </c>
      <c r="G401" s="10">
        <f t="shared" si="51"/>
        <v>20</v>
      </c>
      <c r="H401" s="16">
        <f t="shared" si="50"/>
        <v>9.99000999000999E-3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95</v>
      </c>
      <c r="D404" s="9">
        <v>52</v>
      </c>
      <c r="E404" s="10">
        <f t="shared" si="48"/>
        <v>4.7452547452547456E-2</v>
      </c>
      <c r="F404" s="10">
        <f t="shared" si="49"/>
        <v>3.6568213783403657E-2</v>
      </c>
      <c r="G404" s="10">
        <f t="shared" si="51"/>
        <v>-0.45263157894736844</v>
      </c>
      <c r="H404" s="16">
        <f t="shared" si="50"/>
        <v>-2.147852147852148E-2</v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31</v>
      </c>
      <c r="D410" s="9">
        <v>6</v>
      </c>
      <c r="E410" s="10">
        <f t="shared" si="48"/>
        <v>1.5484515484515484E-2</v>
      </c>
      <c r="F410" s="10">
        <f t="shared" si="49"/>
        <v>4.2194092827004216E-3</v>
      </c>
      <c r="G410" s="10">
        <f t="shared" si="51"/>
        <v>-0.80645161290322576</v>
      </c>
      <c r="H410" s="16">
        <f t="shared" si="50"/>
        <v>-1.2487512487512486E-2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6</v>
      </c>
      <c r="D413" s="9">
        <v>11</v>
      </c>
      <c r="E413" s="10">
        <f t="shared" si="48"/>
        <v>2.997002997002997E-3</v>
      </c>
      <c r="F413" s="10">
        <f t="shared" si="49"/>
        <v>7.7355836849507739E-3</v>
      </c>
      <c r="G413" s="10">
        <f t="shared" si="51"/>
        <v>0.83333333333333337</v>
      </c>
      <c r="H413" s="16">
        <f t="shared" si="50"/>
        <v>2.4975024975024975E-3</v>
      </c>
    </row>
    <row r="414" spans="1:8" x14ac:dyDescent="0.2">
      <c r="A414" s="8"/>
      <c r="B414" s="34" t="s">
        <v>392</v>
      </c>
      <c r="C414" s="31">
        <v>16</v>
      </c>
      <c r="D414" s="9">
        <v>11</v>
      </c>
      <c r="E414" s="10">
        <f t="shared" si="48"/>
        <v>7.992007992007992E-3</v>
      </c>
      <c r="F414" s="10">
        <f t="shared" si="49"/>
        <v>7.7355836849507739E-3</v>
      </c>
      <c r="G414" s="10">
        <f t="shared" si="51"/>
        <v>-0.3125</v>
      </c>
      <c r="H414" s="16">
        <f t="shared" si="50"/>
        <v>-2.4975024975024975E-3</v>
      </c>
    </row>
    <row r="415" spans="1:8" x14ac:dyDescent="0.2">
      <c r="A415" s="8"/>
      <c r="B415" s="34" t="s">
        <v>393</v>
      </c>
      <c r="C415" s="31">
        <v>1</v>
      </c>
      <c r="D415" s="9">
        <v>0</v>
      </c>
      <c r="E415" s="10">
        <f t="shared" si="48"/>
        <v>4.995004995004995E-4</v>
      </c>
      <c r="F415" s="10" t="str">
        <f t="shared" si="49"/>
        <v/>
      </c>
      <c r="G415" s="10">
        <f t="shared" si="51"/>
        <v>-1</v>
      </c>
      <c r="H415" s="16">
        <f t="shared" si="50"/>
        <v>-4.995004995004995E-4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4" t="s">
        <v>396</v>
      </c>
      <c r="C418" s="3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6" t="str">
        <f t="shared" si="50"/>
        <v/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2</v>
      </c>
      <c r="D421" s="9">
        <v>0</v>
      </c>
      <c r="E421" s="10">
        <f t="shared" si="48"/>
        <v>9.99000999000999E-4</v>
      </c>
      <c r="F421" s="10" t="str">
        <f t="shared" si="49"/>
        <v/>
      </c>
      <c r="G421" s="10">
        <f t="shared" si="51"/>
        <v>-1</v>
      </c>
      <c r="H421" s="16">
        <f t="shared" si="50"/>
        <v>-9.99000999000999E-4</v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1</v>
      </c>
      <c r="D424" s="9">
        <v>0</v>
      </c>
      <c r="E424" s="10">
        <f t="shared" si="48"/>
        <v>4.995004995004995E-4</v>
      </c>
      <c r="F424" s="10" t="str">
        <f t="shared" si="49"/>
        <v/>
      </c>
      <c r="G424" s="10">
        <f t="shared" si="51"/>
        <v>-1</v>
      </c>
      <c r="H424" s="16">
        <f t="shared" si="50"/>
        <v>-4.995004995004995E-4</v>
      </c>
    </row>
    <row r="425" spans="1:8" x14ac:dyDescent="0.2">
      <c r="A425" s="8"/>
      <c r="B425" s="34" t="s">
        <v>403</v>
      </c>
      <c r="C425" s="31">
        <v>4</v>
      </c>
      <c r="D425" s="9">
        <v>2</v>
      </c>
      <c r="E425" s="10">
        <f t="shared" si="48"/>
        <v>1.998001998001998E-3</v>
      </c>
      <c r="F425" s="10">
        <f t="shared" si="49"/>
        <v>1.4064697609001407E-3</v>
      </c>
      <c r="G425" s="10">
        <f t="shared" si="51"/>
        <v>-0.5</v>
      </c>
      <c r="H425" s="16">
        <f t="shared" si="50"/>
        <v>-9.99000999000999E-4</v>
      </c>
    </row>
    <row r="426" spans="1:8" x14ac:dyDescent="0.2">
      <c r="A426" s="8"/>
      <c r="B426" s="34" t="s">
        <v>404</v>
      </c>
      <c r="C426" s="31">
        <v>21</v>
      </c>
      <c r="D426" s="9">
        <v>12</v>
      </c>
      <c r="E426" s="10">
        <f t="shared" ref="E426:E489" si="52">+IF(C426=0,"",C426/C$362)</f>
        <v>1.048951048951049E-2</v>
      </c>
      <c r="F426" s="10">
        <f t="shared" ref="F426:F489" si="53">+IF(D426=0,"",D426/D$362)</f>
        <v>8.4388185654008432E-3</v>
      </c>
      <c r="G426" s="10">
        <f t="shared" si="51"/>
        <v>-0.42857142857142855</v>
      </c>
      <c r="H426" s="16">
        <f t="shared" ref="H426:H489" si="54">+IF(OR(AND(E426=""),(G426="")),"",E426*G426)</f>
        <v>-4.4955044955044951E-3</v>
      </c>
    </row>
    <row r="427" spans="1:8" x14ac:dyDescent="0.2">
      <c r="A427" s="8"/>
      <c r="B427" s="34" t="s">
        <v>405</v>
      </c>
      <c r="C427" s="3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6" t="str">
        <f t="shared" si="54"/>
        <v/>
      </c>
    </row>
    <row r="428" spans="1:8" x14ac:dyDescent="0.2">
      <c r="A428" s="8"/>
      <c r="B428" s="34" t="s">
        <v>406</v>
      </c>
      <c r="C428" s="31">
        <v>10</v>
      </c>
      <c r="D428" s="9">
        <v>1</v>
      </c>
      <c r="E428" s="10">
        <f t="shared" si="52"/>
        <v>4.995004995004995E-3</v>
      </c>
      <c r="F428" s="10">
        <f t="shared" si="53"/>
        <v>7.0323488045007034E-4</v>
      </c>
      <c r="G428" s="10">
        <f t="shared" si="55"/>
        <v>-0.9</v>
      </c>
      <c r="H428" s="16">
        <f t="shared" si="54"/>
        <v>-4.4955044955044959E-3</v>
      </c>
    </row>
    <row r="429" spans="1:8" x14ac:dyDescent="0.2">
      <c r="A429" s="8"/>
      <c r="B429" s="34" t="s">
        <v>407</v>
      </c>
      <c r="C429" s="3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2</v>
      </c>
      <c r="D434" s="9">
        <v>0</v>
      </c>
      <c r="E434" s="10">
        <f t="shared" si="52"/>
        <v>9.99000999000999E-4</v>
      </c>
      <c r="F434" s="10" t="str">
        <f t="shared" si="53"/>
        <v/>
      </c>
      <c r="G434" s="10">
        <f t="shared" si="55"/>
        <v>-1</v>
      </c>
      <c r="H434" s="16">
        <f t="shared" si="54"/>
        <v>-9.99000999000999E-4</v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47</v>
      </c>
      <c r="D437" s="9">
        <v>11</v>
      </c>
      <c r="E437" s="10">
        <f t="shared" si="52"/>
        <v>2.3476523476523476E-2</v>
      </c>
      <c r="F437" s="10">
        <f t="shared" si="53"/>
        <v>7.7355836849507739E-3</v>
      </c>
      <c r="G437" s="10">
        <f t="shared" si="55"/>
        <v>-0.76595744680851063</v>
      </c>
      <c r="H437" s="16">
        <f t="shared" si="54"/>
        <v>-1.798201798201798E-2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136</v>
      </c>
      <c r="D439" s="9">
        <v>4</v>
      </c>
      <c r="E439" s="10">
        <f t="shared" si="52"/>
        <v>6.7932067932067935E-2</v>
      </c>
      <c r="F439" s="10">
        <f t="shared" si="53"/>
        <v>2.8129395218002813E-3</v>
      </c>
      <c r="G439" s="10">
        <f t="shared" si="55"/>
        <v>-0.97058823529411764</v>
      </c>
      <c r="H439" s="16">
        <f t="shared" si="54"/>
        <v>-6.5934065934065936E-2</v>
      </c>
    </row>
    <row r="440" spans="1:8" x14ac:dyDescent="0.2">
      <c r="A440" s="8"/>
      <c r="B440" s="34" t="s">
        <v>418</v>
      </c>
      <c r="C440" s="31">
        <v>0</v>
      </c>
      <c r="D440" s="9">
        <v>1</v>
      </c>
      <c r="E440" s="10" t="str">
        <f t="shared" si="52"/>
        <v/>
      </c>
      <c r="F440" s="10">
        <f t="shared" si="53"/>
        <v>7.0323488045007034E-4</v>
      </c>
      <c r="G440" s="10">
        <f t="shared" si="55"/>
        <v>1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6" t="str">
        <f t="shared" si="54"/>
        <v/>
      </c>
    </row>
    <row r="442" spans="1:8" x14ac:dyDescent="0.2">
      <c r="A442" s="8"/>
      <c r="B442" s="34" t="s">
        <v>420</v>
      </c>
      <c r="C442" s="31">
        <v>15</v>
      </c>
      <c r="D442" s="9">
        <v>4</v>
      </c>
      <c r="E442" s="10">
        <f t="shared" si="52"/>
        <v>7.4925074925074929E-3</v>
      </c>
      <c r="F442" s="10">
        <f t="shared" si="53"/>
        <v>2.8129395218002813E-3</v>
      </c>
      <c r="G442" s="10">
        <f t="shared" si="55"/>
        <v>-0.73333333333333328</v>
      </c>
      <c r="H442" s="16">
        <f t="shared" si="54"/>
        <v>-5.4945054945054941E-3</v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6" t="str">
        <f t="shared" si="54"/>
        <v/>
      </c>
    </row>
    <row r="446" spans="1:8" x14ac:dyDescent="0.2">
      <c r="A446" s="8"/>
      <c r="B446" s="34" t="s">
        <v>424</v>
      </c>
      <c r="C446" s="3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6" t="str">
        <f t="shared" si="54"/>
        <v/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380</v>
      </c>
      <c r="D451" s="9">
        <v>143</v>
      </c>
      <c r="E451" s="10">
        <f t="shared" si="52"/>
        <v>0.18981018981018982</v>
      </c>
      <c r="F451" s="10">
        <f t="shared" si="53"/>
        <v>0.10056258790436005</v>
      </c>
      <c r="G451" s="10">
        <f t="shared" si="55"/>
        <v>-0.62368421052631584</v>
      </c>
      <c r="H451" s="16">
        <f t="shared" si="54"/>
        <v>-0.1183816183816184</v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27</v>
      </c>
      <c r="D453" s="9">
        <v>4</v>
      </c>
      <c r="E453" s="10">
        <f t="shared" si="52"/>
        <v>1.3486513486513486E-2</v>
      </c>
      <c r="F453" s="10">
        <f t="shared" si="53"/>
        <v>2.8129395218002813E-3</v>
      </c>
      <c r="G453" s="10">
        <f t="shared" si="55"/>
        <v>-0.85185185185185186</v>
      </c>
      <c r="H453" s="16">
        <f t="shared" si="54"/>
        <v>-1.1488511488511488E-2</v>
      </c>
    </row>
    <row r="454" spans="1:8" ht="25.5" x14ac:dyDescent="0.2">
      <c r="A454" s="8"/>
      <c r="B454" s="34" t="s">
        <v>432</v>
      </c>
      <c r="C454" s="3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0</v>
      </c>
      <c r="D456" s="9">
        <v>1</v>
      </c>
      <c r="E456" s="10" t="str">
        <f t="shared" si="52"/>
        <v/>
      </c>
      <c r="F456" s="10">
        <f t="shared" si="53"/>
        <v>7.0323488045007034E-4</v>
      </c>
      <c r="G456" s="10">
        <f t="shared" si="55"/>
        <v>1</v>
      </c>
      <c r="H456" s="16" t="str">
        <f t="shared" si="54"/>
        <v/>
      </c>
    </row>
    <row r="457" spans="1:8" x14ac:dyDescent="0.2">
      <c r="A457" s="8"/>
      <c r="B457" s="34" t="s">
        <v>435</v>
      </c>
      <c r="C457" s="31">
        <v>3</v>
      </c>
      <c r="D457" s="9">
        <v>8</v>
      </c>
      <c r="E457" s="10">
        <f t="shared" si="52"/>
        <v>1.4985014985014985E-3</v>
      </c>
      <c r="F457" s="10">
        <f t="shared" si="53"/>
        <v>5.6258790436005627E-3</v>
      </c>
      <c r="G457" s="10">
        <f t="shared" si="55"/>
        <v>1.6666666666666667</v>
      </c>
      <c r="H457" s="16">
        <f t="shared" si="54"/>
        <v>2.4975024975024975E-3</v>
      </c>
    </row>
    <row r="458" spans="1:8" x14ac:dyDescent="0.2">
      <c r="A458" s="8"/>
      <c r="B458" s="34" t="s">
        <v>436</v>
      </c>
      <c r="C458" s="31">
        <v>150</v>
      </c>
      <c r="D458" s="9">
        <v>62</v>
      </c>
      <c r="E458" s="10">
        <f t="shared" si="52"/>
        <v>7.4925074925074928E-2</v>
      </c>
      <c r="F458" s="10">
        <f t="shared" si="53"/>
        <v>4.360056258790436E-2</v>
      </c>
      <c r="G458" s="10">
        <f t="shared" si="55"/>
        <v>-0.58666666666666667</v>
      </c>
      <c r="H458" s="16">
        <f t="shared" si="54"/>
        <v>-4.3956043956043959E-2</v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29</v>
      </c>
      <c r="D460" s="9">
        <v>50</v>
      </c>
      <c r="E460" s="10">
        <f t="shared" si="52"/>
        <v>1.4485514485514486E-2</v>
      </c>
      <c r="F460" s="10">
        <f t="shared" si="53"/>
        <v>3.5161744022503515E-2</v>
      </c>
      <c r="G460" s="10">
        <f t="shared" si="55"/>
        <v>0.72413793103448276</v>
      </c>
      <c r="H460" s="16">
        <f t="shared" si="54"/>
        <v>1.048951048951049E-2</v>
      </c>
    </row>
    <row r="461" spans="1:8" x14ac:dyDescent="0.2">
      <c r="A461" s="8"/>
      <c r="B461" s="34" t="s">
        <v>439</v>
      </c>
      <c r="C461" s="3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6" t="str">
        <f t="shared" si="54"/>
        <v/>
      </c>
    </row>
    <row r="462" spans="1:8" x14ac:dyDescent="0.2">
      <c r="A462" s="8"/>
      <c r="B462" s="34" t="s">
        <v>440</v>
      </c>
      <c r="C462" s="31">
        <v>290</v>
      </c>
      <c r="D462" s="9">
        <v>225</v>
      </c>
      <c r="E462" s="10">
        <f t="shared" si="52"/>
        <v>0.14485514485514486</v>
      </c>
      <c r="F462" s="10">
        <f t="shared" si="53"/>
        <v>0.15822784810126583</v>
      </c>
      <c r="G462" s="10">
        <f t="shared" si="55"/>
        <v>-0.22413793103448276</v>
      </c>
      <c r="H462" s="16">
        <f t="shared" si="54"/>
        <v>-3.2467532467532471E-2</v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0</v>
      </c>
      <c r="D472" s="9">
        <v>9</v>
      </c>
      <c r="E472" s="10" t="str">
        <f t="shared" si="52"/>
        <v/>
      </c>
      <c r="F472" s="10">
        <f t="shared" si="53"/>
        <v>6.3291139240506328E-3</v>
      </c>
      <c r="G472" s="10">
        <f t="shared" si="55"/>
        <v>1</v>
      </c>
      <c r="H472" s="16" t="str">
        <f t="shared" si="54"/>
        <v/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3</v>
      </c>
      <c r="D474" s="9">
        <v>0</v>
      </c>
      <c r="E474" s="10">
        <f t="shared" si="52"/>
        <v>1.4985014985014985E-3</v>
      </c>
      <c r="F474" s="10" t="str">
        <f t="shared" si="53"/>
        <v/>
      </c>
      <c r="G474" s="10">
        <f t="shared" si="55"/>
        <v>-1</v>
      </c>
      <c r="H474" s="16">
        <f t="shared" si="54"/>
        <v>-1.4985014985014985E-3</v>
      </c>
    </row>
    <row r="475" spans="1:8" x14ac:dyDescent="0.2">
      <c r="A475" s="8"/>
      <c r="B475" s="34" t="s">
        <v>453</v>
      </c>
      <c r="C475" s="31">
        <v>22</v>
      </c>
      <c r="D475" s="9">
        <v>10</v>
      </c>
      <c r="E475" s="10">
        <f t="shared" si="52"/>
        <v>1.098901098901099E-2</v>
      </c>
      <c r="F475" s="10">
        <f t="shared" si="53"/>
        <v>7.0323488045007029E-3</v>
      </c>
      <c r="G475" s="10">
        <f t="shared" si="55"/>
        <v>-0.54545454545454541</v>
      </c>
      <c r="H475" s="16">
        <f t="shared" si="54"/>
        <v>-5.994005994005994E-3</v>
      </c>
    </row>
    <row r="476" spans="1:8" x14ac:dyDescent="0.2">
      <c r="A476" s="8"/>
      <c r="B476" s="34" t="s">
        <v>454</v>
      </c>
      <c r="C476" s="3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4" t="s">
        <v>455</v>
      </c>
      <c r="C477" s="3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6" t="str">
        <f t="shared" si="54"/>
        <v/>
      </c>
    </row>
    <row r="478" spans="1:8" ht="25.5" x14ac:dyDescent="0.2">
      <c r="A478" s="8"/>
      <c r="B478" s="34" t="s">
        <v>456</v>
      </c>
      <c r="C478" s="31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6" t="str">
        <f t="shared" si="54"/>
        <v/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6" t="str">
        <f t="shared" si="54"/>
        <v/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4" t="s">
        <v>461</v>
      </c>
      <c r="C483" s="31">
        <v>7</v>
      </c>
      <c r="D483" s="9">
        <v>2</v>
      </c>
      <c r="E483" s="10">
        <f t="shared" si="52"/>
        <v>3.4965034965034965E-3</v>
      </c>
      <c r="F483" s="10">
        <f t="shared" si="53"/>
        <v>1.4064697609001407E-3</v>
      </c>
      <c r="G483" s="10">
        <f t="shared" si="55"/>
        <v>-0.7142857142857143</v>
      </c>
      <c r="H483" s="16">
        <f t="shared" si="54"/>
        <v>-2.4975024975024975E-3</v>
      </c>
    </row>
    <row r="484" spans="1:8" x14ac:dyDescent="0.2">
      <c r="A484" s="8"/>
      <c r="B484" s="34" t="s">
        <v>462</v>
      </c>
      <c r="C484" s="31">
        <v>27</v>
      </c>
      <c r="D484" s="9">
        <v>6</v>
      </c>
      <c r="E484" s="10">
        <f t="shared" si="52"/>
        <v>1.3486513486513486E-2</v>
      </c>
      <c r="F484" s="10">
        <f t="shared" si="53"/>
        <v>4.2194092827004216E-3</v>
      </c>
      <c r="G484" s="10">
        <f t="shared" si="55"/>
        <v>-0.77777777777777779</v>
      </c>
      <c r="H484" s="16">
        <f t="shared" si="54"/>
        <v>-1.048951048951049E-2</v>
      </c>
    </row>
    <row r="485" spans="1:8" x14ac:dyDescent="0.2">
      <c r="A485" s="8"/>
      <c r="B485" s="34" t="s">
        <v>463</v>
      </c>
      <c r="C485" s="31">
        <v>10</v>
      </c>
      <c r="D485" s="9">
        <v>0</v>
      </c>
      <c r="E485" s="10">
        <f t="shared" si="52"/>
        <v>4.995004995004995E-3</v>
      </c>
      <c r="F485" s="10" t="str">
        <f t="shared" si="53"/>
        <v/>
      </c>
      <c r="G485" s="10">
        <f t="shared" si="55"/>
        <v>-1</v>
      </c>
      <c r="H485" s="16">
        <f t="shared" si="54"/>
        <v>-4.995004995004995E-3</v>
      </c>
    </row>
    <row r="486" spans="1:8" x14ac:dyDescent="0.2">
      <c r="A486" s="8"/>
      <c r="B486" s="34" t="s">
        <v>464</v>
      </c>
      <c r="C486" s="31">
        <v>1</v>
      </c>
      <c r="D486" s="9">
        <v>0</v>
      </c>
      <c r="E486" s="10">
        <f t="shared" si="52"/>
        <v>4.995004995004995E-4</v>
      </c>
      <c r="F486" s="10" t="str">
        <f t="shared" si="53"/>
        <v/>
      </c>
      <c r="G486" s="10">
        <f t="shared" si="55"/>
        <v>-1</v>
      </c>
      <c r="H486" s="16">
        <f t="shared" si="54"/>
        <v>-4.995004995004995E-4</v>
      </c>
    </row>
    <row r="487" spans="1:8" x14ac:dyDescent="0.2">
      <c r="A487" s="8"/>
      <c r="B487" s="34" t="s">
        <v>465</v>
      </c>
      <c r="C487" s="31">
        <v>2</v>
      </c>
      <c r="D487" s="9">
        <v>5</v>
      </c>
      <c r="E487" s="10">
        <f t="shared" si="52"/>
        <v>9.99000999000999E-4</v>
      </c>
      <c r="F487" s="10">
        <f t="shared" si="53"/>
        <v>3.5161744022503515E-3</v>
      </c>
      <c r="G487" s="10">
        <f t="shared" si="55"/>
        <v>1.5</v>
      </c>
      <c r="H487" s="16">
        <f t="shared" si="54"/>
        <v>1.4985014985014985E-3</v>
      </c>
    </row>
    <row r="488" spans="1:8" x14ac:dyDescent="0.2">
      <c r="A488" s="8"/>
      <c r="B488" s="34" t="s">
        <v>466</v>
      </c>
      <c r="C488" s="3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6" t="str">
        <f t="shared" si="54"/>
        <v/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144</v>
      </c>
      <c r="D490" s="9">
        <v>45</v>
      </c>
      <c r="E490" s="10">
        <f t="shared" ref="E490:E553" si="56">+IF(C490=0,"",C490/C$362)</f>
        <v>7.1928071928071935E-2</v>
      </c>
      <c r="F490" s="10">
        <f t="shared" ref="F490:F553" si="57">+IF(D490=0,"",D490/D$362)</f>
        <v>3.1645569620253167E-2</v>
      </c>
      <c r="G490" s="10">
        <f t="shared" si="55"/>
        <v>-0.6875</v>
      </c>
      <c r="H490" s="16">
        <f t="shared" ref="H490:H553" si="58">+IF(OR(AND(E490=""),(G490="")),"",E490*G490)</f>
        <v>-4.9450549450549455E-2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25</v>
      </c>
      <c r="D498" s="9">
        <v>12</v>
      </c>
      <c r="E498" s="10">
        <f t="shared" si="56"/>
        <v>1.2487512487512488E-2</v>
      </c>
      <c r="F498" s="10">
        <f t="shared" si="57"/>
        <v>8.4388185654008432E-3</v>
      </c>
      <c r="G498" s="10">
        <f t="shared" si="59"/>
        <v>-0.52</v>
      </c>
      <c r="H498" s="16">
        <f t="shared" si="58"/>
        <v>-6.4935064935064939E-3</v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6" t="str">
        <f t="shared" si="58"/>
        <v/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1</v>
      </c>
      <c r="D502" s="9">
        <v>4</v>
      </c>
      <c r="E502" s="10">
        <f t="shared" si="56"/>
        <v>4.995004995004995E-4</v>
      </c>
      <c r="F502" s="10">
        <f t="shared" si="57"/>
        <v>2.8129395218002813E-3</v>
      </c>
      <c r="G502" s="10">
        <f t="shared" si="59"/>
        <v>3</v>
      </c>
      <c r="H502" s="16">
        <f t="shared" si="58"/>
        <v>1.4985014985014985E-3</v>
      </c>
    </row>
    <row r="503" spans="1:8" x14ac:dyDescent="0.2">
      <c r="A503" s="8"/>
      <c r="B503" s="34" t="s">
        <v>481</v>
      </c>
      <c r="C503" s="31">
        <v>2</v>
      </c>
      <c r="D503" s="9">
        <v>1</v>
      </c>
      <c r="E503" s="10">
        <f t="shared" si="56"/>
        <v>9.99000999000999E-4</v>
      </c>
      <c r="F503" s="10">
        <f t="shared" si="57"/>
        <v>7.0323488045007034E-4</v>
      </c>
      <c r="G503" s="10">
        <f t="shared" si="59"/>
        <v>-0.5</v>
      </c>
      <c r="H503" s="16">
        <f t="shared" si="58"/>
        <v>-4.995004995004995E-4</v>
      </c>
    </row>
    <row r="504" spans="1:8" x14ac:dyDescent="0.2">
      <c r="A504" s="8"/>
      <c r="B504" s="34" t="s">
        <v>482</v>
      </c>
      <c r="C504" s="31">
        <v>1</v>
      </c>
      <c r="D504" s="9">
        <v>0</v>
      </c>
      <c r="E504" s="10">
        <f t="shared" si="56"/>
        <v>4.995004995004995E-4</v>
      </c>
      <c r="F504" s="10" t="str">
        <f t="shared" si="57"/>
        <v/>
      </c>
      <c r="G504" s="10">
        <f t="shared" si="59"/>
        <v>-1</v>
      </c>
      <c r="H504" s="16">
        <f t="shared" si="58"/>
        <v>-4.995004995004995E-4</v>
      </c>
    </row>
    <row r="505" spans="1:8" x14ac:dyDescent="0.2">
      <c r="A505" s="8"/>
      <c r="B505" s="34" t="s">
        <v>483</v>
      </c>
      <c r="C505" s="31">
        <v>5</v>
      </c>
      <c r="D505" s="9">
        <v>101</v>
      </c>
      <c r="E505" s="10">
        <f t="shared" si="56"/>
        <v>2.4975024975024975E-3</v>
      </c>
      <c r="F505" s="10">
        <f t="shared" si="57"/>
        <v>7.10267229254571E-2</v>
      </c>
      <c r="G505" s="10">
        <f t="shared" si="59"/>
        <v>19.2</v>
      </c>
      <c r="H505" s="16">
        <f t="shared" si="58"/>
        <v>4.7952047952047952E-2</v>
      </c>
    </row>
    <row r="506" spans="1:8" x14ac:dyDescent="0.2">
      <c r="A506" s="8"/>
      <c r="B506" s="34" t="s">
        <v>484</v>
      </c>
      <c r="C506" s="3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4" t="s">
        <v>485</v>
      </c>
      <c r="C507" s="3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1</v>
      </c>
      <c r="D508" s="9">
        <v>0</v>
      </c>
      <c r="E508" s="10">
        <f t="shared" si="56"/>
        <v>4.995004995004995E-4</v>
      </c>
      <c r="F508" s="10" t="str">
        <f t="shared" si="57"/>
        <v/>
      </c>
      <c r="G508" s="10">
        <f t="shared" si="59"/>
        <v>-1</v>
      </c>
      <c r="H508" s="16">
        <f t="shared" si="58"/>
        <v>-4.995004995004995E-4</v>
      </c>
    </row>
    <row r="509" spans="1:8" x14ac:dyDescent="0.2">
      <c r="A509" s="8"/>
      <c r="B509" s="34" t="s">
        <v>487</v>
      </c>
      <c r="C509" s="31">
        <v>1</v>
      </c>
      <c r="D509" s="9">
        <v>1</v>
      </c>
      <c r="E509" s="10">
        <f t="shared" si="56"/>
        <v>4.995004995004995E-4</v>
      </c>
      <c r="F509" s="10">
        <f t="shared" si="57"/>
        <v>7.0323488045007034E-4</v>
      </c>
      <c r="G509" s="10">
        <f t="shared" si="59"/>
        <v>0</v>
      </c>
      <c r="H509" s="16">
        <f t="shared" si="58"/>
        <v>0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0</v>
      </c>
      <c r="D511" s="9">
        <v>1</v>
      </c>
      <c r="E511" s="10" t="str">
        <f t="shared" si="56"/>
        <v/>
      </c>
      <c r="F511" s="10">
        <f t="shared" si="57"/>
        <v>7.0323488045007034E-4</v>
      </c>
      <c r="G511" s="10">
        <f t="shared" si="59"/>
        <v>1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0</v>
      </c>
      <c r="D514" s="9">
        <v>1</v>
      </c>
      <c r="E514" s="10" t="str">
        <f t="shared" si="56"/>
        <v/>
      </c>
      <c r="F514" s="10">
        <f t="shared" si="57"/>
        <v>7.0323488045007034E-4</v>
      </c>
      <c r="G514" s="10">
        <f t="shared" si="59"/>
        <v>1</v>
      </c>
      <c r="H514" s="16" t="str">
        <f t="shared" si="58"/>
        <v/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3</v>
      </c>
      <c r="D516" s="9">
        <v>1</v>
      </c>
      <c r="E516" s="10">
        <f t="shared" si="56"/>
        <v>1.4985014985014985E-3</v>
      </c>
      <c r="F516" s="10">
        <f t="shared" si="57"/>
        <v>7.0323488045007034E-4</v>
      </c>
      <c r="G516" s="10">
        <f t="shared" si="59"/>
        <v>-0.66666666666666663</v>
      </c>
      <c r="H516" s="16">
        <f t="shared" si="58"/>
        <v>-9.99000999000999E-4</v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6</v>
      </c>
      <c r="D519" s="9">
        <v>4</v>
      </c>
      <c r="E519" s="10">
        <f t="shared" si="56"/>
        <v>2.997002997002997E-3</v>
      </c>
      <c r="F519" s="10">
        <f t="shared" si="57"/>
        <v>2.8129395218002813E-3</v>
      </c>
      <c r="G519" s="10">
        <f t="shared" si="59"/>
        <v>-0.33333333333333331</v>
      </c>
      <c r="H519" s="16">
        <f t="shared" si="58"/>
        <v>-9.99000999000999E-4</v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6" t="str">
        <f t="shared" si="58"/>
        <v/>
      </c>
    </row>
    <row r="531" spans="1:8" x14ac:dyDescent="0.2">
      <c r="A531" s="8"/>
      <c r="B531" s="34" t="s">
        <v>509</v>
      </c>
      <c r="C531" s="3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1</v>
      </c>
      <c r="D535" s="9">
        <v>0</v>
      </c>
      <c r="E535" s="10">
        <f t="shared" si="56"/>
        <v>4.995004995004995E-4</v>
      </c>
      <c r="F535" s="10" t="str">
        <f t="shared" si="57"/>
        <v/>
      </c>
      <c r="G535" s="10">
        <f t="shared" si="59"/>
        <v>-1</v>
      </c>
      <c r="H535" s="16">
        <f t="shared" si="58"/>
        <v>-4.995004995004995E-4</v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0</v>
      </c>
      <c r="D551" s="9">
        <v>1</v>
      </c>
      <c r="E551" s="10" t="str">
        <f t="shared" si="56"/>
        <v/>
      </c>
      <c r="F551" s="10">
        <f t="shared" si="57"/>
        <v>7.0323488045007034E-4</v>
      </c>
      <c r="G551" s="10">
        <f t="shared" si="59"/>
        <v>1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5</v>
      </c>
      <c r="D552" s="9">
        <v>8</v>
      </c>
      <c r="E552" s="10">
        <f t="shared" si="56"/>
        <v>2.4975024975024975E-3</v>
      </c>
      <c r="F552" s="10">
        <f t="shared" si="57"/>
        <v>5.6258790436005627E-3</v>
      </c>
      <c r="G552" s="10">
        <f t="shared" si="59"/>
        <v>0.6</v>
      </c>
      <c r="H552" s="16">
        <f t="shared" si="58"/>
        <v>1.4985014985014985E-3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6</v>
      </c>
      <c r="D555" s="9">
        <v>7</v>
      </c>
      <c r="E555" s="10">
        <f t="shared" si="60"/>
        <v>2.997002997002997E-3</v>
      </c>
      <c r="F555" s="10">
        <f t="shared" si="61"/>
        <v>4.9226441631504926E-3</v>
      </c>
      <c r="G555" s="10">
        <f t="shared" ref="G555:G595" si="63">+IF(AND(C555=0,D555=0)," ",IF(C555=0,1,IF(D555=0,-1,(D555-C555)/C555)))</f>
        <v>0.16666666666666666</v>
      </c>
      <c r="H555" s="16">
        <f t="shared" si="62"/>
        <v>4.995004995004995E-4</v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1</v>
      </c>
      <c r="D558" s="9">
        <v>22</v>
      </c>
      <c r="E558" s="10">
        <f t="shared" si="60"/>
        <v>4.995004995004995E-4</v>
      </c>
      <c r="F558" s="10">
        <f t="shared" si="61"/>
        <v>1.5471167369901548E-2</v>
      </c>
      <c r="G558" s="10">
        <f t="shared" si="63"/>
        <v>21</v>
      </c>
      <c r="H558" s="16">
        <f t="shared" si="62"/>
        <v>1.048951048951049E-2</v>
      </c>
    </row>
    <row r="559" spans="1:8" x14ac:dyDescent="0.2">
      <c r="A559" s="8"/>
      <c r="B559" s="34" t="s">
        <v>537</v>
      </c>
      <c r="C559" s="31">
        <v>24</v>
      </c>
      <c r="D559" s="9">
        <v>8</v>
      </c>
      <c r="E559" s="10">
        <f t="shared" si="60"/>
        <v>1.1988011988011988E-2</v>
      </c>
      <c r="F559" s="10">
        <f t="shared" si="61"/>
        <v>5.6258790436005627E-3</v>
      </c>
      <c r="G559" s="10">
        <f t="shared" si="63"/>
        <v>-0.66666666666666663</v>
      </c>
      <c r="H559" s="16">
        <f t="shared" si="62"/>
        <v>-7.992007992007992E-3</v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1</v>
      </c>
      <c r="D562" s="9">
        <v>0</v>
      </c>
      <c r="E562" s="10">
        <f t="shared" si="60"/>
        <v>4.995004995004995E-4</v>
      </c>
      <c r="F562" s="10" t="str">
        <f t="shared" si="61"/>
        <v/>
      </c>
      <c r="G562" s="10">
        <f t="shared" si="63"/>
        <v>-1</v>
      </c>
      <c r="H562" s="16">
        <f t="shared" si="62"/>
        <v>-4.995004995004995E-4</v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0</v>
      </c>
      <c r="D568" s="9">
        <v>2</v>
      </c>
      <c r="E568" s="10" t="str">
        <f t="shared" si="60"/>
        <v/>
      </c>
      <c r="F568" s="10">
        <f t="shared" si="61"/>
        <v>1.4064697609001407E-3</v>
      </c>
      <c r="G568" s="10">
        <f t="shared" si="63"/>
        <v>1</v>
      </c>
      <c r="H568" s="16" t="str">
        <f t="shared" si="62"/>
        <v/>
      </c>
    </row>
    <row r="569" spans="1:8" ht="25.5" x14ac:dyDescent="0.2">
      <c r="A569" s="8"/>
      <c r="B569" s="34" t="s">
        <v>547</v>
      </c>
      <c r="C569" s="31">
        <v>2</v>
      </c>
      <c r="D569" s="9">
        <v>1</v>
      </c>
      <c r="E569" s="10">
        <f t="shared" si="60"/>
        <v>9.99000999000999E-4</v>
      </c>
      <c r="F569" s="10">
        <f t="shared" si="61"/>
        <v>7.0323488045007034E-4</v>
      </c>
      <c r="G569" s="10">
        <f t="shared" si="63"/>
        <v>-0.5</v>
      </c>
      <c r="H569" s="16">
        <f t="shared" si="62"/>
        <v>-4.995004995004995E-4</v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37</v>
      </c>
      <c r="D571" s="9">
        <v>21</v>
      </c>
      <c r="E571" s="10">
        <f t="shared" si="60"/>
        <v>1.848151848151848E-2</v>
      </c>
      <c r="F571" s="10">
        <f t="shared" si="61"/>
        <v>1.4767932489451477E-2</v>
      </c>
      <c r="G571" s="10">
        <f t="shared" si="63"/>
        <v>-0.43243243243243246</v>
      </c>
      <c r="H571" s="16">
        <f t="shared" si="62"/>
        <v>-7.992007992007992E-3</v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33</v>
      </c>
      <c r="D574" s="9">
        <v>22</v>
      </c>
      <c r="E574" s="10">
        <f t="shared" si="60"/>
        <v>1.6483516483516484E-2</v>
      </c>
      <c r="F574" s="10">
        <f t="shared" si="61"/>
        <v>1.5471167369901548E-2</v>
      </c>
      <c r="G574" s="10">
        <f t="shared" si="63"/>
        <v>-0.33333333333333331</v>
      </c>
      <c r="H574" s="16">
        <f t="shared" si="62"/>
        <v>-5.4945054945054941E-3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4" t="s">
        <v>555</v>
      </c>
      <c r="C577" s="31">
        <v>3</v>
      </c>
      <c r="D577" s="9">
        <v>2</v>
      </c>
      <c r="E577" s="10">
        <f t="shared" si="60"/>
        <v>1.4985014985014985E-3</v>
      </c>
      <c r="F577" s="10">
        <f t="shared" si="61"/>
        <v>1.4064697609001407E-3</v>
      </c>
      <c r="G577" s="10">
        <f t="shared" si="63"/>
        <v>-0.33333333333333331</v>
      </c>
      <c r="H577" s="16">
        <f t="shared" si="62"/>
        <v>-4.995004995004995E-4</v>
      </c>
    </row>
    <row r="578" spans="1:8" x14ac:dyDescent="0.2">
      <c r="A578" s="8"/>
      <c r="B578" s="34" t="s">
        <v>556</v>
      </c>
      <c r="C578" s="31">
        <v>2</v>
      </c>
      <c r="D578" s="9">
        <v>2</v>
      </c>
      <c r="E578" s="10">
        <f t="shared" si="60"/>
        <v>9.99000999000999E-4</v>
      </c>
      <c r="F578" s="10">
        <f t="shared" si="61"/>
        <v>1.4064697609001407E-3</v>
      </c>
      <c r="G578" s="10">
        <f t="shared" si="63"/>
        <v>0</v>
      </c>
      <c r="H578" s="16">
        <f t="shared" si="62"/>
        <v>0</v>
      </c>
    </row>
    <row r="579" spans="1:8" x14ac:dyDescent="0.2">
      <c r="A579" s="8"/>
      <c r="B579" s="34" t="s">
        <v>557</v>
      </c>
      <c r="C579" s="31">
        <v>8</v>
      </c>
      <c r="D579" s="9">
        <v>32</v>
      </c>
      <c r="E579" s="10">
        <f t="shared" si="60"/>
        <v>3.996003996003996E-3</v>
      </c>
      <c r="F579" s="10">
        <f t="shared" si="61"/>
        <v>2.2503516174402251E-2</v>
      </c>
      <c r="G579" s="10">
        <f t="shared" si="63"/>
        <v>3</v>
      </c>
      <c r="H579" s="16">
        <f t="shared" si="62"/>
        <v>1.1988011988011988E-2</v>
      </c>
    </row>
    <row r="580" spans="1:8" ht="25.5" x14ac:dyDescent="0.2">
      <c r="A580" s="8"/>
      <c r="B580" s="34" t="s">
        <v>558</v>
      </c>
      <c r="C580" s="31">
        <v>4</v>
      </c>
      <c r="D580" s="9">
        <v>16</v>
      </c>
      <c r="E580" s="10">
        <f t="shared" si="60"/>
        <v>1.998001998001998E-3</v>
      </c>
      <c r="F580" s="10">
        <f t="shared" si="61"/>
        <v>1.1251758087201125E-2</v>
      </c>
      <c r="G580" s="10">
        <f t="shared" si="63"/>
        <v>3</v>
      </c>
      <c r="H580" s="16">
        <f t="shared" si="62"/>
        <v>5.994005994005994E-3</v>
      </c>
    </row>
    <row r="581" spans="1:8" x14ac:dyDescent="0.2">
      <c r="A581" s="8"/>
      <c r="B581" s="34" t="s">
        <v>559</v>
      </c>
      <c r="C581" s="31">
        <v>18</v>
      </c>
      <c r="D581" s="9">
        <v>73</v>
      </c>
      <c r="E581" s="10">
        <f t="shared" si="60"/>
        <v>8.9910089910089919E-3</v>
      </c>
      <c r="F581" s="10">
        <f t="shared" si="61"/>
        <v>5.1336146272855133E-2</v>
      </c>
      <c r="G581" s="10">
        <f t="shared" si="63"/>
        <v>3.0555555555555554</v>
      </c>
      <c r="H581" s="16">
        <f t="shared" si="62"/>
        <v>2.7472527472527472E-2</v>
      </c>
    </row>
    <row r="582" spans="1:8" x14ac:dyDescent="0.2">
      <c r="A582" s="8"/>
      <c r="B582" s="34" t="s">
        <v>560</v>
      </c>
      <c r="C582" s="31">
        <v>0</v>
      </c>
      <c r="D582" s="9">
        <v>2</v>
      </c>
      <c r="E582" s="10" t="str">
        <f t="shared" si="60"/>
        <v/>
      </c>
      <c r="F582" s="10">
        <f t="shared" si="61"/>
        <v>1.4064697609001407E-3</v>
      </c>
      <c r="G582" s="10">
        <f t="shared" si="63"/>
        <v>1</v>
      </c>
      <c r="H582" s="16" t="str">
        <f t="shared" si="62"/>
        <v/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10</v>
      </c>
      <c r="D588" s="9">
        <v>2</v>
      </c>
      <c r="E588" s="10">
        <f t="shared" si="60"/>
        <v>4.995004995004995E-3</v>
      </c>
      <c r="F588" s="10">
        <f t="shared" si="61"/>
        <v>1.4064697609001407E-3</v>
      </c>
      <c r="G588" s="10">
        <f t="shared" si="63"/>
        <v>-0.8</v>
      </c>
      <c r="H588" s="16">
        <f t="shared" si="62"/>
        <v>-3.996003996003996E-3</v>
      </c>
    </row>
    <row r="589" spans="1:8" x14ac:dyDescent="0.2">
      <c r="A589" s="8"/>
      <c r="B589" s="34" t="s">
        <v>567</v>
      </c>
      <c r="C589" s="31">
        <v>41</v>
      </c>
      <c r="D589" s="9">
        <v>21</v>
      </c>
      <c r="E589" s="10">
        <f t="shared" si="60"/>
        <v>2.047952047952048E-2</v>
      </c>
      <c r="F589" s="10">
        <f t="shared" si="61"/>
        <v>1.4767932489451477E-2</v>
      </c>
      <c r="G589" s="10">
        <f t="shared" si="63"/>
        <v>-0.48780487804878048</v>
      </c>
      <c r="H589" s="16">
        <f t="shared" si="62"/>
        <v>-9.99000999000999E-3</v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534</v>
      </c>
      <c r="D601" s="30">
        <f>SUM(D602:D629)</f>
        <v>440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-0.17602996254681649</v>
      </c>
      <c r="H601" s="40">
        <f t="shared" ref="H601:H629" si="66">+IF(OR(AND(E601=""),(G601="")),"",E601*G601)</f>
        <v>-0.17602996254681649</v>
      </c>
    </row>
    <row r="602" spans="1:8" x14ac:dyDescent="0.2">
      <c r="A602" s="8"/>
      <c r="B602" s="33" t="s">
        <v>574</v>
      </c>
      <c r="C602" s="39">
        <v>0</v>
      </c>
      <c r="D602" s="36">
        <v>4</v>
      </c>
      <c r="E602" s="37" t="str">
        <f t="shared" si="64"/>
        <v/>
      </c>
      <c r="F602" s="37">
        <f t="shared" si="65"/>
        <v>9.0909090909090905E-3</v>
      </c>
      <c r="G602" s="37">
        <f t="shared" ref="G602:G629" si="67">+IF(AND(C602=0,D602=0)," ",IF(C602=0,1,IF(D602=0,-1,(D602-C602)/C602)))</f>
        <v>1</v>
      </c>
      <c r="H602" s="38" t="str">
        <f t="shared" si="66"/>
        <v/>
      </c>
    </row>
    <row r="603" spans="1:8" x14ac:dyDescent="0.2">
      <c r="A603" s="8"/>
      <c r="B603" s="34" t="s">
        <v>575</v>
      </c>
      <c r="C603" s="31">
        <v>2</v>
      </c>
      <c r="D603" s="9">
        <v>0</v>
      </c>
      <c r="E603" s="10">
        <f t="shared" si="64"/>
        <v>3.7453183520599251E-3</v>
      </c>
      <c r="F603" s="10" t="str">
        <f t="shared" si="65"/>
        <v/>
      </c>
      <c r="G603" s="10">
        <f t="shared" si="67"/>
        <v>-1</v>
      </c>
      <c r="H603" s="16">
        <f t="shared" si="66"/>
        <v>-3.7453183520599251E-3</v>
      </c>
    </row>
    <row r="604" spans="1:8" ht="25.5" x14ac:dyDescent="0.2">
      <c r="A604" s="8"/>
      <c r="B604" s="34" t="s">
        <v>576</v>
      </c>
      <c r="C604" s="31">
        <v>34</v>
      </c>
      <c r="D604" s="9">
        <v>61</v>
      </c>
      <c r="E604" s="10">
        <f t="shared" si="64"/>
        <v>6.3670411985018729E-2</v>
      </c>
      <c r="F604" s="10">
        <f t="shared" si="65"/>
        <v>0.13863636363636364</v>
      </c>
      <c r="G604" s="10">
        <f t="shared" si="67"/>
        <v>0.79411764705882348</v>
      </c>
      <c r="H604" s="16">
        <f t="shared" si="66"/>
        <v>5.0561797752808987E-2</v>
      </c>
    </row>
    <row r="605" spans="1:8" x14ac:dyDescent="0.2">
      <c r="A605" s="8"/>
      <c r="B605" s="34" t="s">
        <v>577</v>
      </c>
      <c r="C605" s="31">
        <v>77</v>
      </c>
      <c r="D605" s="9">
        <v>78</v>
      </c>
      <c r="E605" s="10">
        <f t="shared" si="64"/>
        <v>0.14419475655430711</v>
      </c>
      <c r="F605" s="10">
        <f t="shared" si="65"/>
        <v>0.17727272727272728</v>
      </c>
      <c r="G605" s="10">
        <f t="shared" si="67"/>
        <v>1.2987012987012988E-2</v>
      </c>
      <c r="H605" s="16">
        <f t="shared" si="66"/>
        <v>1.8726591760299626E-3</v>
      </c>
    </row>
    <row r="606" spans="1:8" x14ac:dyDescent="0.2">
      <c r="A606" s="8"/>
      <c r="B606" s="34" t="s">
        <v>578</v>
      </c>
      <c r="C606" s="31">
        <v>1</v>
      </c>
      <c r="D606" s="9">
        <v>45</v>
      </c>
      <c r="E606" s="10">
        <f t="shared" si="64"/>
        <v>1.8726591760299626E-3</v>
      </c>
      <c r="F606" s="10">
        <f t="shared" si="65"/>
        <v>0.10227272727272728</v>
      </c>
      <c r="G606" s="10">
        <f t="shared" si="67"/>
        <v>44</v>
      </c>
      <c r="H606" s="16">
        <f t="shared" si="66"/>
        <v>8.2397003745318359E-2</v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3</v>
      </c>
      <c r="D608" s="9">
        <v>3</v>
      </c>
      <c r="E608" s="10">
        <f t="shared" si="64"/>
        <v>5.6179775280898875E-3</v>
      </c>
      <c r="F608" s="10">
        <f t="shared" si="65"/>
        <v>6.8181818181818179E-3</v>
      </c>
      <c r="G608" s="10">
        <f t="shared" si="67"/>
        <v>0</v>
      </c>
      <c r="H608" s="16">
        <f t="shared" si="66"/>
        <v>0</v>
      </c>
    </row>
    <row r="609" spans="1:8" x14ac:dyDescent="0.2">
      <c r="A609" s="8"/>
      <c r="B609" s="34" t="s">
        <v>581</v>
      </c>
      <c r="C609" s="3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4" t="s">
        <v>582</v>
      </c>
      <c r="C610" s="3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4" t="s">
        <v>583</v>
      </c>
      <c r="C611" s="31">
        <v>1</v>
      </c>
      <c r="D611" s="9">
        <v>0</v>
      </c>
      <c r="E611" s="10">
        <f t="shared" si="64"/>
        <v>1.8726591760299626E-3</v>
      </c>
      <c r="F611" s="10" t="str">
        <f t="shared" si="65"/>
        <v/>
      </c>
      <c r="G611" s="10">
        <f t="shared" si="67"/>
        <v>-1</v>
      </c>
      <c r="H611" s="16">
        <f t="shared" si="66"/>
        <v>-1.8726591760299626E-3</v>
      </c>
    </row>
    <row r="612" spans="1:8" x14ac:dyDescent="0.2">
      <c r="A612" s="8"/>
      <c r="B612" s="34" t="s">
        <v>584</v>
      </c>
      <c r="C612" s="3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6" t="str">
        <f t="shared" si="66"/>
        <v/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0</v>
      </c>
      <c r="D614" s="9">
        <v>6</v>
      </c>
      <c r="E614" s="10" t="str">
        <f t="shared" si="64"/>
        <v/>
      </c>
      <c r="F614" s="10">
        <f t="shared" si="65"/>
        <v>1.3636363636363636E-2</v>
      </c>
      <c r="G614" s="10">
        <f t="shared" si="67"/>
        <v>1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17</v>
      </c>
      <c r="D616" s="9">
        <v>72</v>
      </c>
      <c r="E616" s="10">
        <f t="shared" si="64"/>
        <v>3.1835205992509365E-2</v>
      </c>
      <c r="F616" s="10">
        <f t="shared" si="65"/>
        <v>0.16363636363636364</v>
      </c>
      <c r="G616" s="10">
        <f t="shared" si="67"/>
        <v>3.2352941176470589</v>
      </c>
      <c r="H616" s="16">
        <f t="shared" si="66"/>
        <v>0.10299625468164794</v>
      </c>
    </row>
    <row r="617" spans="1:8" x14ac:dyDescent="0.2">
      <c r="A617" s="8"/>
      <c r="B617" s="34" t="s">
        <v>589</v>
      </c>
      <c r="C617" s="31">
        <v>4</v>
      </c>
      <c r="D617" s="9">
        <v>4</v>
      </c>
      <c r="E617" s="10">
        <f t="shared" si="64"/>
        <v>7.4906367041198503E-3</v>
      </c>
      <c r="F617" s="10">
        <f t="shared" si="65"/>
        <v>9.0909090909090905E-3</v>
      </c>
      <c r="G617" s="10">
        <f t="shared" si="67"/>
        <v>0</v>
      </c>
      <c r="H617" s="16">
        <f t="shared" si="66"/>
        <v>0</v>
      </c>
    </row>
    <row r="618" spans="1:8" x14ac:dyDescent="0.2">
      <c r="A618" s="8"/>
      <c r="B618" s="34" t="s">
        <v>590</v>
      </c>
      <c r="C618" s="31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6" t="str">
        <f t="shared" si="66"/>
        <v/>
      </c>
    </row>
    <row r="619" spans="1:8" x14ac:dyDescent="0.2">
      <c r="A619" s="8"/>
      <c r="B619" s="34" t="s">
        <v>591</v>
      </c>
      <c r="C619" s="31">
        <v>356</v>
      </c>
      <c r="D619" s="9">
        <v>143</v>
      </c>
      <c r="E619" s="10">
        <f t="shared" si="64"/>
        <v>0.66666666666666663</v>
      </c>
      <c r="F619" s="10">
        <f t="shared" si="65"/>
        <v>0.32500000000000001</v>
      </c>
      <c r="G619" s="10">
        <f t="shared" si="67"/>
        <v>-0.598314606741573</v>
      </c>
      <c r="H619" s="16">
        <f t="shared" si="66"/>
        <v>-0.398876404494382</v>
      </c>
    </row>
    <row r="620" spans="1:8" x14ac:dyDescent="0.2">
      <c r="A620" s="8"/>
      <c r="B620" s="34" t="s">
        <v>592</v>
      </c>
      <c r="C620" s="31">
        <v>3</v>
      </c>
      <c r="D620" s="9">
        <v>2</v>
      </c>
      <c r="E620" s="10">
        <f t="shared" si="64"/>
        <v>5.6179775280898875E-3</v>
      </c>
      <c r="F620" s="10">
        <f t="shared" si="65"/>
        <v>4.5454545454545452E-3</v>
      </c>
      <c r="G620" s="10">
        <f t="shared" si="67"/>
        <v>-0.33333333333333331</v>
      </c>
      <c r="H620" s="16">
        <f t="shared" si="66"/>
        <v>-1.8726591760299624E-3</v>
      </c>
    </row>
    <row r="621" spans="1:8" x14ac:dyDescent="0.2">
      <c r="A621" s="8"/>
      <c r="B621" s="34" t="s">
        <v>593</v>
      </c>
      <c r="C621" s="31">
        <v>0</v>
      </c>
      <c r="D621" s="9">
        <v>2</v>
      </c>
      <c r="E621" s="10" t="str">
        <f t="shared" si="64"/>
        <v/>
      </c>
      <c r="F621" s="10">
        <f t="shared" si="65"/>
        <v>4.5454545454545452E-3</v>
      </c>
      <c r="G621" s="10">
        <f t="shared" si="67"/>
        <v>1</v>
      </c>
      <c r="H621" s="16" t="str">
        <f t="shared" si="66"/>
        <v/>
      </c>
    </row>
    <row r="622" spans="1:8" x14ac:dyDescent="0.2">
      <c r="A622" s="8"/>
      <c r="B622" s="34" t="s">
        <v>594</v>
      </c>
      <c r="C622" s="31">
        <v>4</v>
      </c>
      <c r="D622" s="9">
        <v>1</v>
      </c>
      <c r="E622" s="10">
        <f t="shared" si="64"/>
        <v>7.4906367041198503E-3</v>
      </c>
      <c r="F622" s="10">
        <f t="shared" si="65"/>
        <v>2.2727272727272726E-3</v>
      </c>
      <c r="G622" s="10">
        <f t="shared" si="67"/>
        <v>-0.75</v>
      </c>
      <c r="H622" s="16">
        <f t="shared" si="66"/>
        <v>-5.6179775280898875E-3</v>
      </c>
    </row>
    <row r="623" spans="1:8" ht="25.5" x14ac:dyDescent="0.2">
      <c r="A623" s="8"/>
      <c r="B623" s="34" t="s">
        <v>595</v>
      </c>
      <c r="C623" s="3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32</v>
      </c>
      <c r="D625" s="9">
        <v>19</v>
      </c>
      <c r="E625" s="10">
        <f t="shared" si="64"/>
        <v>5.9925093632958802E-2</v>
      </c>
      <c r="F625" s="10">
        <f t="shared" si="65"/>
        <v>4.3181818181818182E-2</v>
      </c>
      <c r="G625" s="10">
        <f t="shared" si="67"/>
        <v>-0.40625</v>
      </c>
      <c r="H625" s="16">
        <f t="shared" si="66"/>
        <v>-2.4344569288389514E-2</v>
      </c>
    </row>
    <row r="626" spans="1:8" x14ac:dyDescent="0.2">
      <c r="A626" s="8"/>
      <c r="B626" s="34" t="s">
        <v>598</v>
      </c>
      <c r="C626" s="3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6" t="str">
        <f t="shared" si="66"/>
        <v/>
      </c>
    </row>
    <row r="629" spans="1:8" ht="26.25" thickBot="1" x14ac:dyDescent="0.25">
      <c r="A629" s="8"/>
      <c r="B629" s="35" t="s">
        <v>601</v>
      </c>
      <c r="C629" s="32">
        <v>0</v>
      </c>
      <c r="D629" s="17">
        <v>0</v>
      </c>
      <c r="E629" s="18" t="str">
        <f t="shared" si="64"/>
        <v/>
      </c>
      <c r="F629" s="18" t="str">
        <f t="shared" si="65"/>
        <v/>
      </c>
      <c r="G629" s="18" t="str">
        <f t="shared" si="67"/>
        <v xml:space="preserve"> </v>
      </c>
      <c r="H629" s="19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608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609</v>
      </c>
      <c r="C8" s="30">
        <f>+C19+C76+C181+C362+C601</f>
        <v>13100</v>
      </c>
      <c r="D8" s="30">
        <f>+D19+D76+D181+D362+D601</f>
        <v>14040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7.1755725190839698E-2</v>
      </c>
      <c r="H8" s="40">
        <f t="shared" ref="H8:H13" si="1">+IF(OR(AND(E8=""),(G8="")),"",E8*G8)</f>
        <v>7.1755725190839698E-2</v>
      </c>
    </row>
    <row r="9" spans="1:8" x14ac:dyDescent="0.2">
      <c r="A9" s="8"/>
      <c r="B9" s="33" t="s">
        <v>8</v>
      </c>
      <c r="C9" s="31">
        <f>+C19</f>
        <v>105</v>
      </c>
      <c r="D9" s="9">
        <f>+D19</f>
        <v>255</v>
      </c>
      <c r="E9" s="10">
        <f t="shared" ref="E9:F13" si="2">+C9/C$8</f>
        <v>8.0152671755725196E-3</v>
      </c>
      <c r="F9" s="10">
        <f t="shared" si="2"/>
        <v>1.8162393162393164E-2</v>
      </c>
      <c r="G9" s="10">
        <f t="shared" si="0"/>
        <v>1.4285714285714286</v>
      </c>
      <c r="H9" s="16">
        <f t="shared" si="1"/>
        <v>1.1450381679389315E-2</v>
      </c>
    </row>
    <row r="10" spans="1:8" x14ac:dyDescent="0.2">
      <c r="A10" s="8"/>
      <c r="B10" s="34" t="s">
        <v>9</v>
      </c>
      <c r="C10" s="31">
        <f>+C76</f>
        <v>2183</v>
      </c>
      <c r="D10" s="9">
        <f>+D76</f>
        <v>2588</v>
      </c>
      <c r="E10" s="10">
        <f t="shared" si="2"/>
        <v>0.1666412213740458</v>
      </c>
      <c r="F10" s="10">
        <f t="shared" si="2"/>
        <v>0.18433048433048432</v>
      </c>
      <c r="G10" s="10">
        <f t="shared" si="0"/>
        <v>0.18552450755840585</v>
      </c>
      <c r="H10" s="16">
        <f t="shared" si="1"/>
        <v>3.0916030534351144E-2</v>
      </c>
    </row>
    <row r="11" spans="1:8" ht="25.5" x14ac:dyDescent="0.2">
      <c r="A11" s="8"/>
      <c r="B11" s="34" t="s">
        <v>10</v>
      </c>
      <c r="C11" s="31">
        <f>+C181</f>
        <v>1879</v>
      </c>
      <c r="D11" s="9">
        <f>+D181</f>
        <v>1894</v>
      </c>
      <c r="E11" s="10">
        <f t="shared" si="2"/>
        <v>0.1434351145038168</v>
      </c>
      <c r="F11" s="10">
        <f t="shared" si="2"/>
        <v>0.13490028490028491</v>
      </c>
      <c r="G11" s="10">
        <f t="shared" si="0"/>
        <v>7.9829696647152736E-3</v>
      </c>
      <c r="H11" s="16">
        <f t="shared" si="1"/>
        <v>1.1450381679389313E-3</v>
      </c>
    </row>
    <row r="12" spans="1:8" x14ac:dyDescent="0.2">
      <c r="A12" s="8"/>
      <c r="B12" s="34" t="s">
        <v>11</v>
      </c>
      <c r="C12" s="31">
        <f>+C362</f>
        <v>7486</v>
      </c>
      <c r="D12" s="9">
        <f>+D362</f>
        <v>7508</v>
      </c>
      <c r="E12" s="10">
        <f t="shared" si="2"/>
        <v>0.57145038167938933</v>
      </c>
      <c r="F12" s="10">
        <f t="shared" si="2"/>
        <v>0.53475783475783478</v>
      </c>
      <c r="G12" s="10">
        <f t="shared" si="0"/>
        <v>2.9388191290408761E-3</v>
      </c>
      <c r="H12" s="16">
        <f t="shared" si="1"/>
        <v>1.6793893129770992E-3</v>
      </c>
    </row>
    <row r="13" spans="1:8" ht="15.75" thickBot="1" x14ac:dyDescent="0.25">
      <c r="A13" s="8"/>
      <c r="B13" s="35" t="s">
        <v>12</v>
      </c>
      <c r="C13" s="32">
        <f>+C601</f>
        <v>1447</v>
      </c>
      <c r="D13" s="17">
        <f>+D601</f>
        <v>1795</v>
      </c>
      <c r="E13" s="18">
        <f t="shared" si="2"/>
        <v>0.11045801526717557</v>
      </c>
      <c r="F13" s="18">
        <f t="shared" si="2"/>
        <v>0.12784900284900286</v>
      </c>
      <c r="G13" s="18">
        <f t="shared" si="0"/>
        <v>0.2404975812024879</v>
      </c>
      <c r="H13" s="19">
        <f t="shared" si="1"/>
        <v>2.6564885496183206E-2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105</v>
      </c>
      <c r="D19" s="30">
        <f>SUM(D20:D70)</f>
        <v>255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1.4285714285714286</v>
      </c>
      <c r="H19" s="40">
        <f t="shared" ref="H19:H50" si="5">+IF(OR(AND(E19=""),(G19="")),"",E19*G19)</f>
        <v>1.4285714285714286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2</v>
      </c>
      <c r="D27" s="9">
        <v>3</v>
      </c>
      <c r="E27" s="10">
        <f t="shared" si="3"/>
        <v>1.9047619047619049E-2</v>
      </c>
      <c r="F27" s="10">
        <f t="shared" si="4"/>
        <v>1.1764705882352941E-2</v>
      </c>
      <c r="G27" s="10">
        <f t="shared" si="6"/>
        <v>0.5</v>
      </c>
      <c r="H27" s="16">
        <f t="shared" si="5"/>
        <v>9.5238095238095247E-3</v>
      </c>
    </row>
    <row r="28" spans="1:8" x14ac:dyDescent="0.2">
      <c r="A28" s="8"/>
      <c r="B28" s="34" t="s">
        <v>24</v>
      </c>
      <c r="C28" s="31">
        <v>1</v>
      </c>
      <c r="D28" s="9">
        <v>0</v>
      </c>
      <c r="E28" s="10">
        <f t="shared" si="3"/>
        <v>9.5238095238095247E-3</v>
      </c>
      <c r="F28" s="10" t="str">
        <f t="shared" si="4"/>
        <v/>
      </c>
      <c r="G28" s="10">
        <f t="shared" si="6"/>
        <v>-1</v>
      </c>
      <c r="H28" s="16">
        <f t="shared" si="5"/>
        <v>-9.5238095238095247E-3</v>
      </c>
    </row>
    <row r="29" spans="1:8" x14ac:dyDescent="0.2">
      <c r="A29" s="8"/>
      <c r="B29" s="34" t="s">
        <v>25</v>
      </c>
      <c r="C29" s="31">
        <v>7</v>
      </c>
      <c r="D29" s="9">
        <v>15</v>
      </c>
      <c r="E29" s="10">
        <f t="shared" si="3"/>
        <v>6.6666666666666666E-2</v>
      </c>
      <c r="F29" s="10">
        <f t="shared" si="4"/>
        <v>5.8823529411764705E-2</v>
      </c>
      <c r="G29" s="10">
        <f t="shared" si="6"/>
        <v>1.1428571428571428</v>
      </c>
      <c r="H29" s="16">
        <f t="shared" si="5"/>
        <v>7.6190476190476183E-2</v>
      </c>
    </row>
    <row r="30" spans="1:8" x14ac:dyDescent="0.2">
      <c r="A30" s="8"/>
      <c r="B30" s="34" t="s">
        <v>26</v>
      </c>
      <c r="C30" s="31">
        <v>4</v>
      </c>
      <c r="D30" s="9">
        <v>176</v>
      </c>
      <c r="E30" s="10">
        <f t="shared" si="3"/>
        <v>3.8095238095238099E-2</v>
      </c>
      <c r="F30" s="10">
        <f t="shared" si="4"/>
        <v>0.69019607843137254</v>
      </c>
      <c r="G30" s="10">
        <f t="shared" si="6"/>
        <v>43</v>
      </c>
      <c r="H30" s="16">
        <f t="shared" si="5"/>
        <v>1.6380952380952383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1</v>
      </c>
      <c r="E33" s="10" t="str">
        <f t="shared" si="3"/>
        <v/>
      </c>
      <c r="F33" s="10">
        <f t="shared" si="4"/>
        <v>3.9215686274509803E-3</v>
      </c>
      <c r="G33" s="10">
        <f t="shared" si="6"/>
        <v>1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4</v>
      </c>
      <c r="D36" s="9">
        <v>4</v>
      </c>
      <c r="E36" s="10">
        <f t="shared" si="3"/>
        <v>3.8095238095238099E-2</v>
      </c>
      <c r="F36" s="10">
        <f t="shared" si="4"/>
        <v>1.5686274509803921E-2</v>
      </c>
      <c r="G36" s="10">
        <f t="shared" si="6"/>
        <v>0</v>
      </c>
      <c r="H36" s="16">
        <f t="shared" si="5"/>
        <v>0</v>
      </c>
    </row>
    <row r="37" spans="1:8" ht="25.5" x14ac:dyDescent="0.2">
      <c r="A37" s="8"/>
      <c r="B37" s="34" t="s">
        <v>33</v>
      </c>
      <c r="C37" s="31">
        <v>1</v>
      </c>
      <c r="D37" s="9">
        <v>0</v>
      </c>
      <c r="E37" s="10">
        <f t="shared" si="3"/>
        <v>9.5238095238095247E-3</v>
      </c>
      <c r="F37" s="10" t="str">
        <f t="shared" si="4"/>
        <v/>
      </c>
      <c r="G37" s="10">
        <f t="shared" si="6"/>
        <v>-1</v>
      </c>
      <c r="H37" s="16">
        <f t="shared" si="5"/>
        <v>-9.5238095238095247E-3</v>
      </c>
    </row>
    <row r="38" spans="1:8" ht="25.5" x14ac:dyDescent="0.2">
      <c r="A38" s="8"/>
      <c r="B38" s="34" t="s">
        <v>34</v>
      </c>
      <c r="C38" s="31">
        <v>7</v>
      </c>
      <c r="D38" s="9">
        <v>6</v>
      </c>
      <c r="E38" s="10">
        <f t="shared" si="3"/>
        <v>6.6666666666666666E-2</v>
      </c>
      <c r="F38" s="10">
        <f t="shared" si="4"/>
        <v>2.3529411764705882E-2</v>
      </c>
      <c r="G38" s="10">
        <f t="shared" si="6"/>
        <v>-0.14285714285714285</v>
      </c>
      <c r="H38" s="16">
        <f t="shared" si="5"/>
        <v>-9.5238095238095229E-3</v>
      </c>
    </row>
    <row r="39" spans="1:8" x14ac:dyDescent="0.2">
      <c r="A39" s="8"/>
      <c r="B39" s="34" t="s">
        <v>35</v>
      </c>
      <c r="C39" s="31">
        <v>3</v>
      </c>
      <c r="D39" s="9">
        <v>5</v>
      </c>
      <c r="E39" s="10">
        <f t="shared" si="3"/>
        <v>2.8571428571428571E-2</v>
      </c>
      <c r="F39" s="10">
        <f t="shared" si="4"/>
        <v>1.9607843137254902E-2</v>
      </c>
      <c r="G39" s="10">
        <f t="shared" si="6"/>
        <v>0.66666666666666663</v>
      </c>
      <c r="H39" s="16">
        <f t="shared" si="5"/>
        <v>1.9047619047619046E-2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4</v>
      </c>
      <c r="D44" s="9">
        <v>1</v>
      </c>
      <c r="E44" s="10">
        <f t="shared" si="3"/>
        <v>3.8095238095238099E-2</v>
      </c>
      <c r="F44" s="10">
        <f t="shared" si="4"/>
        <v>3.9215686274509803E-3</v>
      </c>
      <c r="G44" s="10">
        <f t="shared" si="6"/>
        <v>-0.75</v>
      </c>
      <c r="H44" s="16">
        <f t="shared" si="5"/>
        <v>-2.8571428571428574E-2</v>
      </c>
    </row>
    <row r="45" spans="1:8" ht="25.5" x14ac:dyDescent="0.2">
      <c r="A45" s="8"/>
      <c r="B45" s="34" t="s">
        <v>41</v>
      </c>
      <c r="C45" s="31">
        <v>3</v>
      </c>
      <c r="D45" s="9">
        <v>4</v>
      </c>
      <c r="E45" s="10">
        <f t="shared" si="3"/>
        <v>2.8571428571428571E-2</v>
      </c>
      <c r="F45" s="10">
        <f t="shared" si="4"/>
        <v>1.5686274509803921E-2</v>
      </c>
      <c r="G45" s="10">
        <f t="shared" si="6"/>
        <v>0.33333333333333331</v>
      </c>
      <c r="H45" s="16">
        <f t="shared" si="5"/>
        <v>9.5238095238095229E-3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1</v>
      </c>
      <c r="D48" s="9">
        <v>0</v>
      </c>
      <c r="E48" s="10">
        <f t="shared" si="3"/>
        <v>9.5238095238095247E-3</v>
      </c>
      <c r="F48" s="10" t="str">
        <f t="shared" si="4"/>
        <v/>
      </c>
      <c r="G48" s="10">
        <f t="shared" si="6"/>
        <v>-1</v>
      </c>
      <c r="H48" s="16">
        <f t="shared" si="5"/>
        <v>-9.5238095238095247E-3</v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37</v>
      </c>
      <c r="D50" s="9">
        <v>17</v>
      </c>
      <c r="E50" s="10">
        <f t="shared" si="3"/>
        <v>0.35238095238095241</v>
      </c>
      <c r="F50" s="10">
        <f t="shared" si="4"/>
        <v>6.6666666666666666E-2</v>
      </c>
      <c r="G50" s="10">
        <f t="shared" si="6"/>
        <v>-0.54054054054054057</v>
      </c>
      <c r="H50" s="16">
        <f t="shared" si="5"/>
        <v>-0.19047619047619049</v>
      </c>
    </row>
    <row r="51" spans="1:8" x14ac:dyDescent="0.2">
      <c r="A51" s="8"/>
      <c r="B51" s="34" t="s">
        <v>47</v>
      </c>
      <c r="C51" s="31">
        <v>5</v>
      </c>
      <c r="D51" s="9">
        <v>0</v>
      </c>
      <c r="E51" s="10">
        <f t="shared" ref="E51:E70" si="7">+IF(C51=0,"",C51/C$19)</f>
        <v>4.7619047619047616E-2</v>
      </c>
      <c r="F51" s="10" t="str">
        <f t="shared" ref="F51:F70" si="8">+IF(D51=0,"",D51/D$19)</f>
        <v/>
      </c>
      <c r="G51" s="10">
        <f t="shared" si="6"/>
        <v>-1</v>
      </c>
      <c r="H51" s="16">
        <f t="shared" ref="H51:H82" si="9">+IF(OR(AND(E51=""),(G51="")),"",E51*G51)</f>
        <v>-4.7619047619047616E-2</v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0</v>
      </c>
      <c r="D54" s="9">
        <v>2</v>
      </c>
      <c r="E54" s="10" t="str">
        <f t="shared" si="7"/>
        <v/>
      </c>
      <c r="F54" s="10">
        <f t="shared" si="8"/>
        <v>7.8431372549019607E-3</v>
      </c>
      <c r="G54" s="10">
        <f t="shared" si="10"/>
        <v>1</v>
      </c>
      <c r="H54" s="16" t="str">
        <f t="shared" si="9"/>
        <v/>
      </c>
    </row>
    <row r="55" spans="1:8" x14ac:dyDescent="0.2">
      <c r="A55" s="8"/>
      <c r="B55" s="34" t="s">
        <v>51</v>
      </c>
      <c r="C55" s="31">
        <v>1</v>
      </c>
      <c r="D55" s="9">
        <v>0</v>
      </c>
      <c r="E55" s="10">
        <f t="shared" si="7"/>
        <v>9.5238095238095247E-3</v>
      </c>
      <c r="F55" s="10" t="str">
        <f t="shared" si="8"/>
        <v/>
      </c>
      <c r="G55" s="10">
        <f t="shared" si="10"/>
        <v>-1</v>
      </c>
      <c r="H55" s="16">
        <f t="shared" si="9"/>
        <v>-9.5238095238095247E-3</v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1</v>
      </c>
      <c r="E61" s="10" t="str">
        <f t="shared" si="7"/>
        <v/>
      </c>
      <c r="F61" s="10">
        <f t="shared" si="8"/>
        <v>3.9215686274509803E-3</v>
      </c>
      <c r="G61" s="10">
        <f t="shared" si="10"/>
        <v>1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0</v>
      </c>
      <c r="D62" s="9">
        <v>1</v>
      </c>
      <c r="E62" s="10" t="str">
        <f t="shared" si="7"/>
        <v/>
      </c>
      <c r="F62" s="10">
        <f t="shared" si="8"/>
        <v>3.9215686274509803E-3</v>
      </c>
      <c r="G62" s="10">
        <f t="shared" si="10"/>
        <v>1</v>
      </c>
      <c r="H62" s="16" t="str">
        <f t="shared" si="9"/>
        <v/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8</v>
      </c>
      <c r="D64" s="9">
        <v>12</v>
      </c>
      <c r="E64" s="10">
        <f t="shared" si="7"/>
        <v>7.6190476190476197E-2</v>
      </c>
      <c r="F64" s="10">
        <f t="shared" si="8"/>
        <v>4.7058823529411764E-2</v>
      </c>
      <c r="G64" s="10">
        <f t="shared" si="10"/>
        <v>0.5</v>
      </c>
      <c r="H64" s="16">
        <f t="shared" si="9"/>
        <v>3.8095238095238099E-2</v>
      </c>
    </row>
    <row r="65" spans="1:8" x14ac:dyDescent="0.2">
      <c r="A65" s="8"/>
      <c r="B65" s="34" t="s">
        <v>61</v>
      </c>
      <c r="C65" s="31">
        <v>2</v>
      </c>
      <c r="D65" s="9">
        <v>0</v>
      </c>
      <c r="E65" s="10">
        <f t="shared" si="7"/>
        <v>1.9047619047619049E-2</v>
      </c>
      <c r="F65" s="10" t="str">
        <f t="shared" si="8"/>
        <v/>
      </c>
      <c r="G65" s="10">
        <f t="shared" si="10"/>
        <v>-1</v>
      </c>
      <c r="H65" s="16">
        <f t="shared" si="9"/>
        <v>-1.9047619047619049E-2</v>
      </c>
    </row>
    <row r="66" spans="1:8" x14ac:dyDescent="0.2">
      <c r="A66" s="8"/>
      <c r="B66" s="34" t="s">
        <v>62</v>
      </c>
      <c r="C66" s="31">
        <v>0</v>
      </c>
      <c r="D66" s="9">
        <v>1</v>
      </c>
      <c r="E66" s="10" t="str">
        <f t="shared" si="7"/>
        <v/>
      </c>
      <c r="F66" s="10">
        <f t="shared" si="8"/>
        <v>3.9215686274509803E-3</v>
      </c>
      <c r="G66" s="10">
        <f t="shared" si="10"/>
        <v>1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2</v>
      </c>
      <c r="D67" s="9">
        <v>2</v>
      </c>
      <c r="E67" s="10">
        <f t="shared" si="7"/>
        <v>1.9047619047619049E-2</v>
      </c>
      <c r="F67" s="10">
        <f t="shared" si="8"/>
        <v>7.8431372549019607E-3</v>
      </c>
      <c r="G67" s="10">
        <f t="shared" si="10"/>
        <v>0</v>
      </c>
      <c r="H67" s="16">
        <f t="shared" si="9"/>
        <v>0</v>
      </c>
    </row>
    <row r="68" spans="1:8" x14ac:dyDescent="0.2">
      <c r="A68" s="8"/>
      <c r="B68" s="34" t="s">
        <v>64</v>
      </c>
      <c r="C68" s="31">
        <v>9</v>
      </c>
      <c r="D68" s="9">
        <v>2</v>
      </c>
      <c r="E68" s="10">
        <f t="shared" si="7"/>
        <v>8.5714285714285715E-2</v>
      </c>
      <c r="F68" s="10">
        <f t="shared" si="8"/>
        <v>7.8431372549019607E-3</v>
      </c>
      <c r="G68" s="10">
        <f t="shared" si="10"/>
        <v>-0.77777777777777779</v>
      </c>
      <c r="H68" s="16">
        <f t="shared" si="9"/>
        <v>-6.6666666666666666E-2</v>
      </c>
    </row>
    <row r="69" spans="1:8" x14ac:dyDescent="0.2">
      <c r="A69" s="8"/>
      <c r="B69" s="34" t="s">
        <v>65</v>
      </c>
      <c r="C69" s="31">
        <v>4</v>
      </c>
      <c r="D69" s="9">
        <v>2</v>
      </c>
      <c r="E69" s="10">
        <f t="shared" si="7"/>
        <v>3.8095238095238099E-2</v>
      </c>
      <c r="F69" s="10">
        <f t="shared" si="8"/>
        <v>7.8431372549019607E-3</v>
      </c>
      <c r="G69" s="10">
        <f t="shared" si="10"/>
        <v>-0.5</v>
      </c>
      <c r="H69" s="16">
        <f t="shared" si="9"/>
        <v>-1.9047619047619049E-2</v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2183</v>
      </c>
      <c r="D76" s="30">
        <f>SUM(D77:D175)</f>
        <v>2588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0.18552450755840585</v>
      </c>
      <c r="H76" s="40">
        <f t="shared" ref="H76:H107" si="13">+IF(OR(AND(E76=""),(G76="")),"",E76*G76)</f>
        <v>0.18552450755840585</v>
      </c>
    </row>
    <row r="77" spans="1:8" x14ac:dyDescent="0.2">
      <c r="A77" s="8"/>
      <c r="B77" s="33" t="s">
        <v>67</v>
      </c>
      <c r="C77" s="39">
        <v>39</v>
      </c>
      <c r="D77" s="36">
        <v>46</v>
      </c>
      <c r="E77" s="37">
        <f t="shared" si="11"/>
        <v>1.7865322950068714E-2</v>
      </c>
      <c r="F77" s="37">
        <f t="shared" si="12"/>
        <v>1.7774343122102011E-2</v>
      </c>
      <c r="G77" s="37">
        <f t="shared" ref="G77:G108" si="14">+IF(AND(C77=0,D77=0)," ",IF(C77=0,1,IF(D77=0,-1,(D77-C77)/C77)))</f>
        <v>0.17948717948717949</v>
      </c>
      <c r="H77" s="38">
        <f t="shared" si="13"/>
        <v>3.2065964269354101E-3</v>
      </c>
    </row>
    <row r="78" spans="1:8" x14ac:dyDescent="0.2">
      <c r="A78" s="8"/>
      <c r="B78" s="34" t="s">
        <v>68</v>
      </c>
      <c r="C78" s="31">
        <v>5</v>
      </c>
      <c r="D78" s="9">
        <v>9</v>
      </c>
      <c r="E78" s="10">
        <f t="shared" si="11"/>
        <v>2.2904260192395786E-3</v>
      </c>
      <c r="F78" s="10">
        <f t="shared" si="12"/>
        <v>3.4775888717156105E-3</v>
      </c>
      <c r="G78" s="10">
        <f t="shared" si="14"/>
        <v>0.8</v>
      </c>
      <c r="H78" s="16">
        <f t="shared" si="13"/>
        <v>1.8323408153916631E-3</v>
      </c>
    </row>
    <row r="79" spans="1:8" x14ac:dyDescent="0.2">
      <c r="A79" s="8"/>
      <c r="B79" s="34" t="s">
        <v>69</v>
      </c>
      <c r="C79" s="31">
        <v>11</v>
      </c>
      <c r="D79" s="9">
        <v>10</v>
      </c>
      <c r="E79" s="10">
        <f t="shared" si="11"/>
        <v>5.0389372423270727E-3</v>
      </c>
      <c r="F79" s="10">
        <f t="shared" si="12"/>
        <v>3.8639876352395673E-3</v>
      </c>
      <c r="G79" s="10">
        <f t="shared" si="14"/>
        <v>-9.0909090909090912E-2</v>
      </c>
      <c r="H79" s="16">
        <f t="shared" si="13"/>
        <v>-4.5808520384791571E-4</v>
      </c>
    </row>
    <row r="80" spans="1:8" x14ac:dyDescent="0.2">
      <c r="A80" s="8"/>
      <c r="B80" s="34" t="s">
        <v>70</v>
      </c>
      <c r="C80" s="31">
        <v>14</v>
      </c>
      <c r="D80" s="9">
        <v>43</v>
      </c>
      <c r="E80" s="10">
        <f t="shared" si="11"/>
        <v>6.4131928538708203E-3</v>
      </c>
      <c r="F80" s="10">
        <f t="shared" si="12"/>
        <v>1.6615146831530141E-2</v>
      </c>
      <c r="G80" s="10">
        <f t="shared" si="14"/>
        <v>2.0714285714285716</v>
      </c>
      <c r="H80" s="16">
        <f t="shared" si="13"/>
        <v>1.3284470911589557E-2</v>
      </c>
    </row>
    <row r="81" spans="1:8" ht="25.5" x14ac:dyDescent="0.2">
      <c r="A81" s="8"/>
      <c r="B81" s="34" t="s">
        <v>71</v>
      </c>
      <c r="C81" s="31">
        <v>56</v>
      </c>
      <c r="D81" s="9">
        <v>105</v>
      </c>
      <c r="E81" s="10">
        <f t="shared" si="11"/>
        <v>2.5652771415483281E-2</v>
      </c>
      <c r="F81" s="10">
        <f t="shared" si="12"/>
        <v>4.0571870170015456E-2</v>
      </c>
      <c r="G81" s="10">
        <f t="shared" si="14"/>
        <v>0.875</v>
      </c>
      <c r="H81" s="16">
        <f t="shared" si="13"/>
        <v>2.2446174988547871E-2</v>
      </c>
    </row>
    <row r="82" spans="1:8" x14ac:dyDescent="0.2">
      <c r="A82" s="8"/>
      <c r="B82" s="34" t="s">
        <v>72</v>
      </c>
      <c r="C82" s="31">
        <v>29</v>
      </c>
      <c r="D82" s="9">
        <v>22</v>
      </c>
      <c r="E82" s="10">
        <f t="shared" si="11"/>
        <v>1.3284470911589555E-2</v>
      </c>
      <c r="F82" s="10">
        <f t="shared" si="12"/>
        <v>8.5007727975270481E-3</v>
      </c>
      <c r="G82" s="10">
        <f t="shared" si="14"/>
        <v>-0.2413793103448276</v>
      </c>
      <c r="H82" s="16">
        <f t="shared" si="13"/>
        <v>-3.2065964269354101E-3</v>
      </c>
    </row>
    <row r="83" spans="1:8" x14ac:dyDescent="0.2">
      <c r="A83" s="8"/>
      <c r="B83" s="34" t="s">
        <v>73</v>
      </c>
      <c r="C83" s="31">
        <v>4</v>
      </c>
      <c r="D83" s="9">
        <v>193</v>
      </c>
      <c r="E83" s="10">
        <f t="shared" si="11"/>
        <v>1.8323408153916628E-3</v>
      </c>
      <c r="F83" s="10">
        <f t="shared" si="12"/>
        <v>7.4574961360123648E-2</v>
      </c>
      <c r="G83" s="10">
        <f t="shared" si="14"/>
        <v>47.25</v>
      </c>
      <c r="H83" s="16">
        <f t="shared" si="13"/>
        <v>8.6578103527256076E-2</v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2</v>
      </c>
      <c r="E85" s="10" t="str">
        <f t="shared" si="11"/>
        <v/>
      </c>
      <c r="F85" s="10">
        <f t="shared" si="12"/>
        <v>7.7279752704791343E-4</v>
      </c>
      <c r="G85" s="10">
        <f t="shared" si="14"/>
        <v>1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4</v>
      </c>
      <c r="D87" s="9">
        <v>0</v>
      </c>
      <c r="E87" s="10">
        <f t="shared" si="11"/>
        <v>1.8323408153916628E-3</v>
      </c>
      <c r="F87" s="10" t="str">
        <f t="shared" si="12"/>
        <v/>
      </c>
      <c r="G87" s="10">
        <f t="shared" si="14"/>
        <v>-1</v>
      </c>
      <c r="H87" s="16">
        <f t="shared" si="13"/>
        <v>-1.8323408153916628E-3</v>
      </c>
    </row>
    <row r="88" spans="1:8" x14ac:dyDescent="0.2">
      <c r="A88" s="8"/>
      <c r="B88" s="34" t="s">
        <v>78</v>
      </c>
      <c r="C88" s="31">
        <v>2</v>
      </c>
      <c r="D88" s="9">
        <v>6</v>
      </c>
      <c r="E88" s="10">
        <f t="shared" si="11"/>
        <v>9.1617040769583142E-4</v>
      </c>
      <c r="F88" s="10">
        <f t="shared" si="12"/>
        <v>2.3183925811437402E-3</v>
      </c>
      <c r="G88" s="10">
        <f t="shared" si="14"/>
        <v>2</v>
      </c>
      <c r="H88" s="16">
        <f t="shared" si="13"/>
        <v>1.8323408153916628E-3</v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7</v>
      </c>
      <c r="E91" s="10" t="str">
        <f t="shared" si="11"/>
        <v/>
      </c>
      <c r="F91" s="10">
        <f t="shared" si="12"/>
        <v>2.704791344667697E-3</v>
      </c>
      <c r="G91" s="10">
        <f t="shared" si="14"/>
        <v>1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44</v>
      </c>
      <c r="D92" s="9">
        <v>21</v>
      </c>
      <c r="E92" s="10">
        <f t="shared" si="11"/>
        <v>2.0155748969308291E-2</v>
      </c>
      <c r="F92" s="10">
        <f t="shared" si="12"/>
        <v>8.1143740340030909E-3</v>
      </c>
      <c r="G92" s="10">
        <f t="shared" si="14"/>
        <v>-0.52272727272727271</v>
      </c>
      <c r="H92" s="16">
        <f t="shared" si="13"/>
        <v>-1.053595968850206E-2</v>
      </c>
    </row>
    <row r="93" spans="1:8" x14ac:dyDescent="0.2">
      <c r="A93" s="8"/>
      <c r="B93" s="34" t="s">
        <v>83</v>
      </c>
      <c r="C93" s="31">
        <v>0</v>
      </c>
      <c r="D93" s="9">
        <v>2</v>
      </c>
      <c r="E93" s="10" t="str">
        <f t="shared" si="11"/>
        <v/>
      </c>
      <c r="F93" s="10">
        <f t="shared" si="12"/>
        <v>7.7279752704791343E-4</v>
      </c>
      <c r="G93" s="10">
        <f t="shared" si="14"/>
        <v>1</v>
      </c>
      <c r="H93" s="16" t="str">
        <f t="shared" si="13"/>
        <v/>
      </c>
    </row>
    <row r="94" spans="1:8" x14ac:dyDescent="0.2">
      <c r="A94" s="8"/>
      <c r="B94" s="34" t="s">
        <v>84</v>
      </c>
      <c r="C94" s="31">
        <v>4</v>
      </c>
      <c r="D94" s="9">
        <v>2</v>
      </c>
      <c r="E94" s="10">
        <f t="shared" si="11"/>
        <v>1.8323408153916628E-3</v>
      </c>
      <c r="F94" s="10">
        <f t="shared" si="12"/>
        <v>7.7279752704791343E-4</v>
      </c>
      <c r="G94" s="10">
        <f t="shared" si="14"/>
        <v>-0.5</v>
      </c>
      <c r="H94" s="16">
        <f t="shared" si="13"/>
        <v>-9.1617040769583142E-4</v>
      </c>
    </row>
    <row r="95" spans="1:8" x14ac:dyDescent="0.2">
      <c r="A95" s="8"/>
      <c r="B95" s="34" t="s">
        <v>85</v>
      </c>
      <c r="C95" s="31">
        <v>7</v>
      </c>
      <c r="D95" s="9">
        <v>9</v>
      </c>
      <c r="E95" s="10">
        <f t="shared" si="11"/>
        <v>3.2065964269354101E-3</v>
      </c>
      <c r="F95" s="10">
        <f t="shared" si="12"/>
        <v>3.4775888717156105E-3</v>
      </c>
      <c r="G95" s="10">
        <f t="shared" si="14"/>
        <v>0.2857142857142857</v>
      </c>
      <c r="H95" s="16">
        <f t="shared" si="13"/>
        <v>9.1617040769583142E-4</v>
      </c>
    </row>
    <row r="96" spans="1:8" x14ac:dyDescent="0.2">
      <c r="A96" s="8"/>
      <c r="B96" s="34" t="s">
        <v>86</v>
      </c>
      <c r="C96" s="31">
        <v>1</v>
      </c>
      <c r="D96" s="9">
        <v>0</v>
      </c>
      <c r="E96" s="10">
        <f t="shared" si="11"/>
        <v>4.5808520384791571E-4</v>
      </c>
      <c r="F96" s="10" t="str">
        <f t="shared" si="12"/>
        <v/>
      </c>
      <c r="G96" s="10">
        <f t="shared" si="14"/>
        <v>-1</v>
      </c>
      <c r="H96" s="16">
        <f t="shared" si="13"/>
        <v>-4.5808520384791571E-4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16</v>
      </c>
      <c r="D98" s="9">
        <v>25</v>
      </c>
      <c r="E98" s="10">
        <f t="shared" si="11"/>
        <v>7.3293632615666513E-3</v>
      </c>
      <c r="F98" s="10">
        <f t="shared" si="12"/>
        <v>9.6599690880989179E-3</v>
      </c>
      <c r="G98" s="10">
        <f t="shared" si="14"/>
        <v>0.5625</v>
      </c>
      <c r="H98" s="16">
        <f t="shared" si="13"/>
        <v>4.1227668346312417E-3</v>
      </c>
    </row>
    <row r="99" spans="1:8" x14ac:dyDescent="0.2">
      <c r="A99" s="8"/>
      <c r="B99" s="34" t="s">
        <v>89</v>
      </c>
      <c r="C99" s="31">
        <v>19</v>
      </c>
      <c r="D99" s="9">
        <v>17</v>
      </c>
      <c r="E99" s="10">
        <f t="shared" si="11"/>
        <v>8.703618873110398E-3</v>
      </c>
      <c r="F99" s="10">
        <f t="shared" si="12"/>
        <v>6.5687789799072646E-3</v>
      </c>
      <c r="G99" s="10">
        <f t="shared" si="14"/>
        <v>-0.10526315789473684</v>
      </c>
      <c r="H99" s="16">
        <f t="shared" si="13"/>
        <v>-9.1617040769583131E-4</v>
      </c>
    </row>
    <row r="100" spans="1:8" x14ac:dyDescent="0.2">
      <c r="A100" s="8"/>
      <c r="B100" s="34" t="s">
        <v>90</v>
      </c>
      <c r="C100" s="31">
        <v>7</v>
      </c>
      <c r="D100" s="9">
        <v>12</v>
      </c>
      <c r="E100" s="10">
        <f t="shared" si="11"/>
        <v>3.2065964269354101E-3</v>
      </c>
      <c r="F100" s="10">
        <f t="shared" si="12"/>
        <v>4.6367851622874804E-3</v>
      </c>
      <c r="G100" s="10">
        <f t="shared" si="14"/>
        <v>0.7142857142857143</v>
      </c>
      <c r="H100" s="16">
        <f t="shared" si="13"/>
        <v>2.2904260192395786E-3</v>
      </c>
    </row>
    <row r="101" spans="1:8" x14ac:dyDescent="0.2">
      <c r="A101" s="8"/>
      <c r="B101" s="34" t="s">
        <v>91</v>
      </c>
      <c r="C101" s="31">
        <v>3</v>
      </c>
      <c r="D101" s="9">
        <v>8</v>
      </c>
      <c r="E101" s="10">
        <f t="shared" si="11"/>
        <v>1.3742556115437471E-3</v>
      </c>
      <c r="F101" s="10">
        <f t="shared" si="12"/>
        <v>3.0911901081916537E-3</v>
      </c>
      <c r="G101" s="10">
        <f t="shared" si="14"/>
        <v>1.6666666666666667</v>
      </c>
      <c r="H101" s="16">
        <f t="shared" si="13"/>
        <v>2.2904260192395786E-3</v>
      </c>
    </row>
    <row r="102" spans="1:8" x14ac:dyDescent="0.2">
      <c r="A102" s="8"/>
      <c r="B102" s="34" t="s">
        <v>92</v>
      </c>
      <c r="C102" s="31">
        <v>1</v>
      </c>
      <c r="D102" s="9">
        <v>7</v>
      </c>
      <c r="E102" s="10">
        <f t="shared" si="11"/>
        <v>4.5808520384791571E-4</v>
      </c>
      <c r="F102" s="10">
        <f t="shared" si="12"/>
        <v>2.704791344667697E-3</v>
      </c>
      <c r="G102" s="10">
        <f t="shared" si="14"/>
        <v>6</v>
      </c>
      <c r="H102" s="16">
        <f t="shared" si="13"/>
        <v>2.7485112230874941E-3</v>
      </c>
    </row>
    <row r="103" spans="1:8" x14ac:dyDescent="0.2">
      <c r="A103" s="8"/>
      <c r="B103" s="34" t="s">
        <v>93</v>
      </c>
      <c r="C103" s="31">
        <v>6</v>
      </c>
      <c r="D103" s="9">
        <v>1</v>
      </c>
      <c r="E103" s="10">
        <f t="shared" si="11"/>
        <v>2.7485112230874941E-3</v>
      </c>
      <c r="F103" s="10">
        <f t="shared" si="12"/>
        <v>3.8639876352395672E-4</v>
      </c>
      <c r="G103" s="10">
        <f t="shared" si="14"/>
        <v>-0.83333333333333337</v>
      </c>
      <c r="H103" s="16">
        <f t="shared" si="13"/>
        <v>-2.2904260192395786E-3</v>
      </c>
    </row>
    <row r="104" spans="1:8" x14ac:dyDescent="0.2">
      <c r="A104" s="8"/>
      <c r="B104" s="34" t="s">
        <v>94</v>
      </c>
      <c r="C104" s="3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49</v>
      </c>
      <c r="D106" s="9">
        <v>56</v>
      </c>
      <c r="E106" s="10">
        <f t="shared" si="11"/>
        <v>2.2446174988547871E-2</v>
      </c>
      <c r="F106" s="10">
        <f t="shared" si="12"/>
        <v>2.1638330757341576E-2</v>
      </c>
      <c r="G106" s="10">
        <f t="shared" si="14"/>
        <v>0.14285714285714285</v>
      </c>
      <c r="H106" s="16">
        <f t="shared" si="13"/>
        <v>3.2065964269354101E-3</v>
      </c>
    </row>
    <row r="107" spans="1:8" x14ac:dyDescent="0.2">
      <c r="A107" s="8"/>
      <c r="B107" s="34" t="s">
        <v>97</v>
      </c>
      <c r="C107" s="3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0</v>
      </c>
      <c r="D109" s="9">
        <v>1</v>
      </c>
      <c r="E109" s="10" t="str">
        <f t="shared" si="15"/>
        <v/>
      </c>
      <c r="F109" s="10">
        <f t="shared" si="16"/>
        <v>3.8639876352395672E-4</v>
      </c>
      <c r="G109" s="10">
        <f t="shared" ref="G109:G140" si="18">+IF(AND(C109=0,D109=0)," ",IF(C109=0,1,IF(D109=0,-1,(D109-C109)/C109)))</f>
        <v>1</v>
      </c>
      <c r="H109" s="16" t="str">
        <f t="shared" si="17"/>
        <v/>
      </c>
    </row>
    <row r="110" spans="1:8" x14ac:dyDescent="0.2">
      <c r="A110" s="8"/>
      <c r="B110" s="34" t="s">
        <v>100</v>
      </c>
      <c r="C110" s="31">
        <v>34</v>
      </c>
      <c r="D110" s="9">
        <v>68</v>
      </c>
      <c r="E110" s="10">
        <f t="shared" si="15"/>
        <v>1.5574896930829134E-2</v>
      </c>
      <c r="F110" s="10">
        <f t="shared" si="16"/>
        <v>2.6275115919629059E-2</v>
      </c>
      <c r="G110" s="10">
        <f t="shared" si="18"/>
        <v>1</v>
      </c>
      <c r="H110" s="16">
        <f t="shared" si="17"/>
        <v>1.5574896930829134E-2</v>
      </c>
    </row>
    <row r="111" spans="1:8" x14ac:dyDescent="0.2">
      <c r="A111" s="8"/>
      <c r="B111" s="34" t="s">
        <v>101</v>
      </c>
      <c r="C111" s="31">
        <v>11</v>
      </c>
      <c r="D111" s="9">
        <v>9</v>
      </c>
      <c r="E111" s="10">
        <f t="shared" si="15"/>
        <v>5.0389372423270727E-3</v>
      </c>
      <c r="F111" s="10">
        <f t="shared" si="16"/>
        <v>3.4775888717156105E-3</v>
      </c>
      <c r="G111" s="10">
        <f t="shared" si="18"/>
        <v>-0.18181818181818182</v>
      </c>
      <c r="H111" s="16">
        <f t="shared" si="17"/>
        <v>-9.1617040769583142E-4</v>
      </c>
    </row>
    <row r="112" spans="1:8" x14ac:dyDescent="0.2">
      <c r="A112" s="8"/>
      <c r="B112" s="34" t="s">
        <v>102</v>
      </c>
      <c r="C112" s="31">
        <v>1</v>
      </c>
      <c r="D112" s="9">
        <v>0</v>
      </c>
      <c r="E112" s="10">
        <f t="shared" si="15"/>
        <v>4.5808520384791571E-4</v>
      </c>
      <c r="F112" s="10" t="str">
        <f t="shared" si="16"/>
        <v/>
      </c>
      <c r="G112" s="10">
        <f t="shared" si="18"/>
        <v>-1</v>
      </c>
      <c r="H112" s="16">
        <f t="shared" si="17"/>
        <v>-4.5808520384791571E-4</v>
      </c>
    </row>
    <row r="113" spans="1:8" x14ac:dyDescent="0.2">
      <c r="A113" s="8"/>
      <c r="B113" s="34" t="s">
        <v>103</v>
      </c>
      <c r="C113" s="31">
        <v>6</v>
      </c>
      <c r="D113" s="9">
        <v>7</v>
      </c>
      <c r="E113" s="10">
        <f t="shared" si="15"/>
        <v>2.7485112230874941E-3</v>
      </c>
      <c r="F113" s="10">
        <f t="shared" si="16"/>
        <v>2.704791344667697E-3</v>
      </c>
      <c r="G113" s="10">
        <f t="shared" si="18"/>
        <v>0.16666666666666666</v>
      </c>
      <c r="H113" s="16">
        <f t="shared" si="17"/>
        <v>4.5808520384791566E-4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1</v>
      </c>
      <c r="D115" s="9">
        <v>0</v>
      </c>
      <c r="E115" s="10">
        <f t="shared" si="15"/>
        <v>4.5808520384791571E-4</v>
      </c>
      <c r="F115" s="10" t="str">
        <f t="shared" si="16"/>
        <v/>
      </c>
      <c r="G115" s="10">
        <f t="shared" si="18"/>
        <v>-1</v>
      </c>
      <c r="H115" s="16">
        <f t="shared" si="17"/>
        <v>-4.5808520384791571E-4</v>
      </c>
    </row>
    <row r="116" spans="1:8" x14ac:dyDescent="0.2">
      <c r="A116" s="8"/>
      <c r="B116" s="34" t="s">
        <v>106</v>
      </c>
      <c r="C116" s="31">
        <v>5</v>
      </c>
      <c r="D116" s="9">
        <v>3</v>
      </c>
      <c r="E116" s="10">
        <f t="shared" si="15"/>
        <v>2.2904260192395786E-3</v>
      </c>
      <c r="F116" s="10">
        <f t="shared" si="16"/>
        <v>1.1591962905718701E-3</v>
      </c>
      <c r="G116" s="10">
        <f t="shared" si="18"/>
        <v>-0.4</v>
      </c>
      <c r="H116" s="16">
        <f t="shared" si="17"/>
        <v>-9.1617040769583153E-4</v>
      </c>
    </row>
    <row r="117" spans="1:8" x14ac:dyDescent="0.2">
      <c r="A117" s="8"/>
      <c r="B117" s="34" t="s">
        <v>107</v>
      </c>
      <c r="C117" s="31">
        <v>7</v>
      </c>
      <c r="D117" s="9">
        <v>0</v>
      </c>
      <c r="E117" s="10">
        <f t="shared" si="15"/>
        <v>3.2065964269354101E-3</v>
      </c>
      <c r="F117" s="10" t="str">
        <f t="shared" si="16"/>
        <v/>
      </c>
      <c r="G117" s="10">
        <f t="shared" si="18"/>
        <v>-1</v>
      </c>
      <c r="H117" s="16">
        <f t="shared" si="17"/>
        <v>-3.2065964269354101E-3</v>
      </c>
    </row>
    <row r="118" spans="1:8" x14ac:dyDescent="0.2">
      <c r="A118" s="8"/>
      <c r="B118" s="34" t="s">
        <v>108</v>
      </c>
      <c r="C118" s="31">
        <v>44</v>
      </c>
      <c r="D118" s="9">
        <v>9</v>
      </c>
      <c r="E118" s="10">
        <f t="shared" si="15"/>
        <v>2.0155748969308291E-2</v>
      </c>
      <c r="F118" s="10">
        <f t="shared" si="16"/>
        <v>3.4775888717156105E-3</v>
      </c>
      <c r="G118" s="10">
        <f t="shared" si="18"/>
        <v>-0.79545454545454541</v>
      </c>
      <c r="H118" s="16">
        <f t="shared" si="17"/>
        <v>-1.6032982134677048E-2</v>
      </c>
    </row>
    <row r="119" spans="1:8" ht="25.5" x14ac:dyDescent="0.2">
      <c r="A119" s="8"/>
      <c r="B119" s="34" t="s">
        <v>109</v>
      </c>
      <c r="C119" s="31">
        <v>4</v>
      </c>
      <c r="D119" s="9">
        <v>53</v>
      </c>
      <c r="E119" s="10">
        <f t="shared" si="15"/>
        <v>1.8323408153916628E-3</v>
      </c>
      <c r="F119" s="10">
        <f t="shared" si="16"/>
        <v>2.0479134466769706E-2</v>
      </c>
      <c r="G119" s="10">
        <f t="shared" si="18"/>
        <v>12.25</v>
      </c>
      <c r="H119" s="16">
        <f t="shared" si="17"/>
        <v>2.2446174988547871E-2</v>
      </c>
    </row>
    <row r="120" spans="1:8" ht="25.5" x14ac:dyDescent="0.2">
      <c r="A120" s="8"/>
      <c r="B120" s="34" t="s">
        <v>110</v>
      </c>
      <c r="C120" s="31">
        <v>35</v>
      </c>
      <c r="D120" s="9">
        <v>11</v>
      </c>
      <c r="E120" s="10">
        <f t="shared" si="15"/>
        <v>1.6032982134677048E-2</v>
      </c>
      <c r="F120" s="10">
        <f t="shared" si="16"/>
        <v>4.250386398763524E-3</v>
      </c>
      <c r="G120" s="10">
        <f t="shared" si="18"/>
        <v>-0.68571428571428572</v>
      </c>
      <c r="H120" s="16">
        <f t="shared" si="17"/>
        <v>-1.0994044892349977E-2</v>
      </c>
    </row>
    <row r="121" spans="1:8" x14ac:dyDescent="0.2">
      <c r="A121" s="8"/>
      <c r="B121" s="34" t="s">
        <v>111</v>
      </c>
      <c r="C121" s="31">
        <v>13</v>
      </c>
      <c r="D121" s="9">
        <v>4</v>
      </c>
      <c r="E121" s="10">
        <f t="shared" si="15"/>
        <v>5.9551076500229038E-3</v>
      </c>
      <c r="F121" s="10">
        <f t="shared" si="16"/>
        <v>1.5455950540958269E-3</v>
      </c>
      <c r="G121" s="10">
        <f t="shared" si="18"/>
        <v>-0.69230769230769229</v>
      </c>
      <c r="H121" s="16">
        <f t="shared" si="17"/>
        <v>-4.1227668346312408E-3</v>
      </c>
    </row>
    <row r="122" spans="1:8" x14ac:dyDescent="0.2">
      <c r="A122" s="8"/>
      <c r="B122" s="34" t="s">
        <v>112</v>
      </c>
      <c r="C122" s="31">
        <v>114</v>
      </c>
      <c r="D122" s="9">
        <v>29</v>
      </c>
      <c r="E122" s="10">
        <f t="shared" si="15"/>
        <v>5.2221713238662391E-2</v>
      </c>
      <c r="F122" s="10">
        <f t="shared" si="16"/>
        <v>1.1205564142194745E-2</v>
      </c>
      <c r="G122" s="10">
        <f t="shared" si="18"/>
        <v>-0.74561403508771928</v>
      </c>
      <c r="H122" s="16">
        <f t="shared" si="17"/>
        <v>-3.8937242327072838E-2</v>
      </c>
    </row>
    <row r="123" spans="1:8" x14ac:dyDescent="0.2">
      <c r="A123" s="8"/>
      <c r="B123" s="34" t="s">
        <v>113</v>
      </c>
      <c r="C123" s="31">
        <v>14</v>
      </c>
      <c r="D123" s="9">
        <v>1</v>
      </c>
      <c r="E123" s="10">
        <f t="shared" si="15"/>
        <v>6.4131928538708203E-3</v>
      </c>
      <c r="F123" s="10">
        <f t="shared" si="16"/>
        <v>3.8639876352395672E-4</v>
      </c>
      <c r="G123" s="10">
        <f t="shared" si="18"/>
        <v>-0.9285714285714286</v>
      </c>
      <c r="H123" s="16">
        <f t="shared" si="17"/>
        <v>-5.9551076500229047E-3</v>
      </c>
    </row>
    <row r="124" spans="1:8" x14ac:dyDescent="0.2">
      <c r="A124" s="8"/>
      <c r="B124" s="34" t="s">
        <v>114</v>
      </c>
      <c r="C124" s="31">
        <v>1</v>
      </c>
      <c r="D124" s="9">
        <v>12</v>
      </c>
      <c r="E124" s="10">
        <f t="shared" si="15"/>
        <v>4.5808520384791571E-4</v>
      </c>
      <c r="F124" s="10">
        <f t="shared" si="16"/>
        <v>4.6367851622874804E-3</v>
      </c>
      <c r="G124" s="10">
        <f t="shared" si="18"/>
        <v>11</v>
      </c>
      <c r="H124" s="16">
        <f t="shared" si="17"/>
        <v>5.0389372423270727E-3</v>
      </c>
    </row>
    <row r="125" spans="1:8" x14ac:dyDescent="0.2">
      <c r="A125" s="8"/>
      <c r="B125" s="34" t="s">
        <v>115</v>
      </c>
      <c r="C125" s="31">
        <v>1</v>
      </c>
      <c r="D125" s="9">
        <v>0</v>
      </c>
      <c r="E125" s="10">
        <f t="shared" si="15"/>
        <v>4.5808520384791571E-4</v>
      </c>
      <c r="F125" s="10" t="str">
        <f t="shared" si="16"/>
        <v/>
      </c>
      <c r="G125" s="10">
        <f t="shared" si="18"/>
        <v>-1</v>
      </c>
      <c r="H125" s="16">
        <f t="shared" si="17"/>
        <v>-4.5808520384791571E-4</v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2</v>
      </c>
      <c r="D127" s="9">
        <v>1</v>
      </c>
      <c r="E127" s="10">
        <f t="shared" si="15"/>
        <v>9.1617040769583142E-4</v>
      </c>
      <c r="F127" s="10">
        <f t="shared" si="16"/>
        <v>3.8639876352395672E-4</v>
      </c>
      <c r="G127" s="10">
        <f t="shared" si="18"/>
        <v>-0.5</v>
      </c>
      <c r="H127" s="16">
        <f t="shared" si="17"/>
        <v>-4.5808520384791571E-4</v>
      </c>
    </row>
    <row r="128" spans="1:8" x14ac:dyDescent="0.2">
      <c r="A128" s="8"/>
      <c r="B128" s="34" t="s">
        <v>118</v>
      </c>
      <c r="C128" s="31">
        <v>21</v>
      </c>
      <c r="D128" s="9">
        <v>6</v>
      </c>
      <c r="E128" s="10">
        <f t="shared" si="15"/>
        <v>9.6197892808062308E-3</v>
      </c>
      <c r="F128" s="10">
        <f t="shared" si="16"/>
        <v>2.3183925811437402E-3</v>
      </c>
      <c r="G128" s="10">
        <f t="shared" si="18"/>
        <v>-0.7142857142857143</v>
      </c>
      <c r="H128" s="16">
        <f t="shared" si="17"/>
        <v>-6.8712780577187367E-3</v>
      </c>
    </row>
    <row r="129" spans="1:8" x14ac:dyDescent="0.2">
      <c r="A129" s="8"/>
      <c r="B129" s="34" t="s">
        <v>119</v>
      </c>
      <c r="C129" s="31">
        <v>4</v>
      </c>
      <c r="D129" s="9">
        <v>2</v>
      </c>
      <c r="E129" s="10">
        <f t="shared" si="15"/>
        <v>1.8323408153916628E-3</v>
      </c>
      <c r="F129" s="10">
        <f t="shared" si="16"/>
        <v>7.7279752704791343E-4</v>
      </c>
      <c r="G129" s="10">
        <f t="shared" si="18"/>
        <v>-0.5</v>
      </c>
      <c r="H129" s="16">
        <f t="shared" si="17"/>
        <v>-9.1617040769583142E-4</v>
      </c>
    </row>
    <row r="130" spans="1:8" x14ac:dyDescent="0.2">
      <c r="A130" s="8"/>
      <c r="B130" s="34" t="s">
        <v>120</v>
      </c>
      <c r="C130" s="31">
        <v>24</v>
      </c>
      <c r="D130" s="9">
        <v>8</v>
      </c>
      <c r="E130" s="10">
        <f t="shared" si="15"/>
        <v>1.0994044892349977E-2</v>
      </c>
      <c r="F130" s="10">
        <f t="shared" si="16"/>
        <v>3.0911901081916537E-3</v>
      </c>
      <c r="G130" s="10">
        <f t="shared" si="18"/>
        <v>-0.66666666666666663</v>
      </c>
      <c r="H130" s="16">
        <f t="shared" si="17"/>
        <v>-7.3293632615666505E-3</v>
      </c>
    </row>
    <row r="131" spans="1:8" x14ac:dyDescent="0.2">
      <c r="A131" s="8"/>
      <c r="B131" s="34" t="s">
        <v>121</v>
      </c>
      <c r="C131" s="31">
        <v>8</v>
      </c>
      <c r="D131" s="9">
        <v>1</v>
      </c>
      <c r="E131" s="10">
        <f t="shared" si="15"/>
        <v>3.6646816307833257E-3</v>
      </c>
      <c r="F131" s="10">
        <f t="shared" si="16"/>
        <v>3.8639876352395672E-4</v>
      </c>
      <c r="G131" s="10">
        <f t="shared" si="18"/>
        <v>-0.875</v>
      </c>
      <c r="H131" s="16">
        <f t="shared" si="17"/>
        <v>-3.2065964269354101E-3</v>
      </c>
    </row>
    <row r="132" spans="1:8" x14ac:dyDescent="0.2">
      <c r="A132" s="8"/>
      <c r="B132" s="34" t="s">
        <v>122</v>
      </c>
      <c r="C132" s="31">
        <v>63</v>
      </c>
      <c r="D132" s="9">
        <v>41</v>
      </c>
      <c r="E132" s="10">
        <f t="shared" si="15"/>
        <v>2.8859367842418691E-2</v>
      </c>
      <c r="F132" s="10">
        <f t="shared" si="16"/>
        <v>1.5842349304482226E-2</v>
      </c>
      <c r="G132" s="10">
        <f t="shared" si="18"/>
        <v>-0.34920634920634919</v>
      </c>
      <c r="H132" s="16">
        <f t="shared" si="17"/>
        <v>-1.0077874484654145E-2</v>
      </c>
    </row>
    <row r="133" spans="1:8" x14ac:dyDescent="0.2">
      <c r="A133" s="8"/>
      <c r="B133" s="34" t="s">
        <v>123</v>
      </c>
      <c r="C133" s="31">
        <v>3</v>
      </c>
      <c r="D133" s="9">
        <v>11</v>
      </c>
      <c r="E133" s="10">
        <f t="shared" si="15"/>
        <v>1.3742556115437471E-3</v>
      </c>
      <c r="F133" s="10">
        <f t="shared" si="16"/>
        <v>4.250386398763524E-3</v>
      </c>
      <c r="G133" s="10">
        <f t="shared" si="18"/>
        <v>2.6666666666666665</v>
      </c>
      <c r="H133" s="16">
        <f t="shared" si="17"/>
        <v>3.6646816307833252E-3</v>
      </c>
    </row>
    <row r="134" spans="1:8" x14ac:dyDescent="0.2">
      <c r="A134" s="8"/>
      <c r="B134" s="34" t="s">
        <v>124</v>
      </c>
      <c r="C134" s="31">
        <v>60</v>
      </c>
      <c r="D134" s="9">
        <v>34</v>
      </c>
      <c r="E134" s="10">
        <f t="shared" si="15"/>
        <v>2.7485112230874943E-2</v>
      </c>
      <c r="F134" s="10">
        <f t="shared" si="16"/>
        <v>1.3137557959814529E-2</v>
      </c>
      <c r="G134" s="10">
        <f t="shared" si="18"/>
        <v>-0.43333333333333335</v>
      </c>
      <c r="H134" s="16">
        <f t="shared" si="17"/>
        <v>-1.1910215300045809E-2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24</v>
      </c>
      <c r="D136" s="9">
        <v>24</v>
      </c>
      <c r="E136" s="10">
        <f t="shared" si="15"/>
        <v>1.0994044892349977E-2</v>
      </c>
      <c r="F136" s="10">
        <f t="shared" si="16"/>
        <v>9.2735703245749607E-3</v>
      </c>
      <c r="G136" s="10">
        <f t="shared" si="18"/>
        <v>0</v>
      </c>
      <c r="H136" s="16">
        <f t="shared" si="17"/>
        <v>0</v>
      </c>
    </row>
    <row r="137" spans="1:8" x14ac:dyDescent="0.2">
      <c r="A137" s="8"/>
      <c r="B137" s="34" t="s">
        <v>127</v>
      </c>
      <c r="C137" s="31">
        <v>1</v>
      </c>
      <c r="D137" s="9">
        <v>2</v>
      </c>
      <c r="E137" s="10">
        <f t="shared" si="15"/>
        <v>4.5808520384791571E-4</v>
      </c>
      <c r="F137" s="10">
        <f t="shared" si="16"/>
        <v>7.7279752704791343E-4</v>
      </c>
      <c r="G137" s="10">
        <f t="shared" si="18"/>
        <v>1</v>
      </c>
      <c r="H137" s="16">
        <f t="shared" si="17"/>
        <v>4.5808520384791571E-4</v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1278</v>
      </c>
      <c r="D139" s="9">
        <v>1562</v>
      </c>
      <c r="E139" s="10">
        <f t="shared" si="15"/>
        <v>0.58543289051763625</v>
      </c>
      <c r="F139" s="10">
        <f t="shared" si="16"/>
        <v>0.60355486862442043</v>
      </c>
      <c r="G139" s="10">
        <f t="shared" si="18"/>
        <v>0.22222222222222221</v>
      </c>
      <c r="H139" s="16">
        <f t="shared" si="17"/>
        <v>0.13009619789280805</v>
      </c>
    </row>
    <row r="140" spans="1:8" x14ac:dyDescent="0.2">
      <c r="A140" s="8"/>
      <c r="B140" s="34" t="s">
        <v>130</v>
      </c>
      <c r="C140" s="31">
        <v>4</v>
      </c>
      <c r="D140" s="9">
        <v>1</v>
      </c>
      <c r="E140" s="10">
        <f t="shared" ref="E140:E175" si="19">+IF(C140=0,"",C140/C$76)</f>
        <v>1.8323408153916628E-3</v>
      </c>
      <c r="F140" s="10">
        <f t="shared" ref="F140:F175" si="20">+IF(D140=0,"",D140/D$76)</f>
        <v>3.8639876352395672E-4</v>
      </c>
      <c r="G140" s="10">
        <f t="shared" si="18"/>
        <v>-0.75</v>
      </c>
      <c r="H140" s="16">
        <f t="shared" ref="H140:H171" si="21">+IF(OR(AND(E140=""),(G140="")),"",E140*G140)</f>
        <v>-1.3742556115437471E-3</v>
      </c>
    </row>
    <row r="141" spans="1:8" x14ac:dyDescent="0.2">
      <c r="A141" s="8"/>
      <c r="B141" s="34" t="s">
        <v>131</v>
      </c>
      <c r="C141" s="31">
        <v>0</v>
      </c>
      <c r="D141" s="9">
        <v>4</v>
      </c>
      <c r="E141" s="10" t="str">
        <f t="shared" si="19"/>
        <v/>
      </c>
      <c r="F141" s="10">
        <f t="shared" si="20"/>
        <v>1.5455950540958269E-3</v>
      </c>
      <c r="G141" s="10">
        <f t="shared" ref="G141:G175" si="22">+IF(AND(C141=0,D141=0)," ",IF(C141=0,1,IF(D141=0,-1,(D141-C141)/C141)))</f>
        <v>1</v>
      </c>
      <c r="H141" s="16" t="str">
        <f t="shared" si="21"/>
        <v/>
      </c>
    </row>
    <row r="142" spans="1:8" x14ac:dyDescent="0.2">
      <c r="A142" s="8"/>
      <c r="B142" s="34" t="s">
        <v>132</v>
      </c>
      <c r="C142" s="31">
        <v>0</v>
      </c>
      <c r="D142" s="9">
        <v>28</v>
      </c>
      <c r="E142" s="10" t="str">
        <f t="shared" si="19"/>
        <v/>
      </c>
      <c r="F142" s="10">
        <f t="shared" si="20"/>
        <v>1.0819165378670788E-2</v>
      </c>
      <c r="G142" s="10">
        <f t="shared" si="22"/>
        <v>1</v>
      </c>
      <c r="H142" s="16" t="str">
        <f t="shared" si="21"/>
        <v/>
      </c>
    </row>
    <row r="143" spans="1:8" x14ac:dyDescent="0.2">
      <c r="A143" s="8"/>
      <c r="B143" s="34" t="s">
        <v>133</v>
      </c>
      <c r="C143" s="31">
        <v>12</v>
      </c>
      <c r="D143" s="9">
        <v>12</v>
      </c>
      <c r="E143" s="10">
        <f t="shared" si="19"/>
        <v>5.4970224461749883E-3</v>
      </c>
      <c r="F143" s="10">
        <f t="shared" si="20"/>
        <v>4.6367851622874804E-3</v>
      </c>
      <c r="G143" s="10">
        <f t="shared" si="22"/>
        <v>0</v>
      </c>
      <c r="H143" s="16">
        <f t="shared" si="21"/>
        <v>0</v>
      </c>
    </row>
    <row r="144" spans="1:8" x14ac:dyDescent="0.2">
      <c r="A144" s="8"/>
      <c r="B144" s="34" t="s">
        <v>134</v>
      </c>
      <c r="C144" s="31">
        <v>1</v>
      </c>
      <c r="D144" s="9">
        <v>0</v>
      </c>
      <c r="E144" s="10">
        <f t="shared" si="19"/>
        <v>4.5808520384791571E-4</v>
      </c>
      <c r="F144" s="10" t="str">
        <f t="shared" si="20"/>
        <v/>
      </c>
      <c r="G144" s="10">
        <f t="shared" si="22"/>
        <v>-1</v>
      </c>
      <c r="H144" s="16">
        <f t="shared" si="21"/>
        <v>-4.5808520384791571E-4</v>
      </c>
    </row>
    <row r="145" spans="1:8" x14ac:dyDescent="0.2">
      <c r="A145" s="8"/>
      <c r="B145" s="34" t="s">
        <v>135</v>
      </c>
      <c r="C145" s="31">
        <v>4</v>
      </c>
      <c r="D145" s="9">
        <v>1</v>
      </c>
      <c r="E145" s="10">
        <f t="shared" si="19"/>
        <v>1.8323408153916628E-3</v>
      </c>
      <c r="F145" s="10">
        <f t="shared" si="20"/>
        <v>3.8639876352395672E-4</v>
      </c>
      <c r="G145" s="10">
        <f t="shared" si="22"/>
        <v>-0.75</v>
      </c>
      <c r="H145" s="16">
        <f t="shared" si="21"/>
        <v>-1.3742556115437471E-3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3</v>
      </c>
      <c r="D147" s="9">
        <v>0</v>
      </c>
      <c r="E147" s="10">
        <f t="shared" si="19"/>
        <v>1.3742556115437471E-3</v>
      </c>
      <c r="F147" s="10" t="str">
        <f t="shared" si="20"/>
        <v/>
      </c>
      <c r="G147" s="10">
        <f t="shared" si="22"/>
        <v>-1</v>
      </c>
      <c r="H147" s="16">
        <f t="shared" si="21"/>
        <v>-1.3742556115437471E-3</v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1</v>
      </c>
      <c r="D149" s="9">
        <v>0</v>
      </c>
      <c r="E149" s="10">
        <f t="shared" si="19"/>
        <v>4.5808520384791571E-4</v>
      </c>
      <c r="F149" s="10" t="str">
        <f t="shared" si="20"/>
        <v/>
      </c>
      <c r="G149" s="10">
        <f t="shared" si="22"/>
        <v>-1</v>
      </c>
      <c r="H149" s="16">
        <f t="shared" si="21"/>
        <v>-4.5808520384791571E-4</v>
      </c>
    </row>
    <row r="150" spans="1:8" ht="25.5" x14ac:dyDescent="0.2">
      <c r="A150" s="8"/>
      <c r="B150" s="34" t="s">
        <v>140</v>
      </c>
      <c r="C150" s="31">
        <v>5</v>
      </c>
      <c r="D150" s="9">
        <v>1</v>
      </c>
      <c r="E150" s="10">
        <f t="shared" si="19"/>
        <v>2.2904260192395786E-3</v>
      </c>
      <c r="F150" s="10">
        <f t="shared" si="20"/>
        <v>3.8639876352395672E-4</v>
      </c>
      <c r="G150" s="10">
        <f t="shared" si="22"/>
        <v>-0.8</v>
      </c>
      <c r="H150" s="16">
        <f t="shared" si="21"/>
        <v>-1.8323408153916631E-3</v>
      </c>
    </row>
    <row r="151" spans="1:8" ht="25.5" x14ac:dyDescent="0.2">
      <c r="A151" s="8"/>
      <c r="B151" s="34" t="s">
        <v>141</v>
      </c>
      <c r="C151" s="31">
        <v>2</v>
      </c>
      <c r="D151" s="9">
        <v>0</v>
      </c>
      <c r="E151" s="10">
        <f t="shared" si="19"/>
        <v>9.1617040769583142E-4</v>
      </c>
      <c r="F151" s="10" t="str">
        <f t="shared" si="20"/>
        <v/>
      </c>
      <c r="G151" s="10">
        <f t="shared" si="22"/>
        <v>-1</v>
      </c>
      <c r="H151" s="16">
        <f t="shared" si="21"/>
        <v>-9.1617040769583142E-4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2</v>
      </c>
      <c r="D153" s="9">
        <v>0</v>
      </c>
      <c r="E153" s="10">
        <f t="shared" si="19"/>
        <v>9.1617040769583142E-4</v>
      </c>
      <c r="F153" s="10" t="str">
        <f t="shared" si="20"/>
        <v/>
      </c>
      <c r="G153" s="10">
        <f t="shared" si="22"/>
        <v>-1</v>
      </c>
      <c r="H153" s="16">
        <f t="shared" si="21"/>
        <v>-9.1617040769583142E-4</v>
      </c>
    </row>
    <row r="154" spans="1:8" x14ac:dyDescent="0.2">
      <c r="A154" s="8"/>
      <c r="B154" s="34" t="s">
        <v>144</v>
      </c>
      <c r="C154" s="3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3</v>
      </c>
      <c r="D156" s="9">
        <v>2</v>
      </c>
      <c r="E156" s="10">
        <f t="shared" si="19"/>
        <v>1.3742556115437471E-3</v>
      </c>
      <c r="F156" s="10">
        <f t="shared" si="20"/>
        <v>7.7279752704791343E-4</v>
      </c>
      <c r="G156" s="10">
        <f t="shared" si="22"/>
        <v>-0.33333333333333331</v>
      </c>
      <c r="H156" s="16">
        <f t="shared" si="21"/>
        <v>-4.5808520384791566E-4</v>
      </c>
    </row>
    <row r="157" spans="1:8" x14ac:dyDescent="0.2">
      <c r="A157" s="8"/>
      <c r="B157" s="34" t="s">
        <v>147</v>
      </c>
      <c r="C157" s="31">
        <v>0</v>
      </c>
      <c r="D157" s="9">
        <v>1</v>
      </c>
      <c r="E157" s="10" t="str">
        <f t="shared" si="19"/>
        <v/>
      </c>
      <c r="F157" s="10">
        <f t="shared" si="20"/>
        <v>3.8639876352395672E-4</v>
      </c>
      <c r="G157" s="10">
        <f t="shared" si="22"/>
        <v>1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1</v>
      </c>
      <c r="D160" s="9">
        <v>1</v>
      </c>
      <c r="E160" s="10">
        <f t="shared" si="19"/>
        <v>4.5808520384791571E-4</v>
      </c>
      <c r="F160" s="10">
        <f t="shared" si="20"/>
        <v>3.8639876352395672E-4</v>
      </c>
      <c r="G160" s="10">
        <f t="shared" si="22"/>
        <v>0</v>
      </c>
      <c r="H160" s="16">
        <f t="shared" si="21"/>
        <v>0</v>
      </c>
    </row>
    <row r="161" spans="1:8" x14ac:dyDescent="0.2">
      <c r="A161" s="8"/>
      <c r="B161" s="34" t="s">
        <v>151</v>
      </c>
      <c r="C161" s="31">
        <v>4</v>
      </c>
      <c r="D161" s="9">
        <v>3</v>
      </c>
      <c r="E161" s="10">
        <f t="shared" si="19"/>
        <v>1.8323408153916628E-3</v>
      </c>
      <c r="F161" s="10">
        <f t="shared" si="20"/>
        <v>1.1591962905718701E-3</v>
      </c>
      <c r="G161" s="10">
        <f t="shared" si="22"/>
        <v>-0.25</v>
      </c>
      <c r="H161" s="16">
        <f t="shared" si="21"/>
        <v>-4.5808520384791571E-4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2</v>
      </c>
      <c r="D163" s="9">
        <v>0</v>
      </c>
      <c r="E163" s="10">
        <f t="shared" si="19"/>
        <v>9.1617040769583142E-4</v>
      </c>
      <c r="F163" s="10" t="str">
        <f t="shared" si="20"/>
        <v/>
      </c>
      <c r="G163" s="10">
        <f t="shared" si="22"/>
        <v>-1</v>
      </c>
      <c r="H163" s="16">
        <f t="shared" si="21"/>
        <v>-9.1617040769583142E-4</v>
      </c>
    </row>
    <row r="164" spans="1:8" x14ac:dyDescent="0.2">
      <c r="A164" s="8"/>
      <c r="B164" s="34" t="s">
        <v>154</v>
      </c>
      <c r="C164" s="31">
        <v>6</v>
      </c>
      <c r="D164" s="9">
        <v>0</v>
      </c>
      <c r="E164" s="10">
        <f t="shared" si="19"/>
        <v>2.7485112230874941E-3</v>
      </c>
      <c r="F164" s="10" t="str">
        <f t="shared" si="20"/>
        <v/>
      </c>
      <c r="G164" s="10">
        <f t="shared" si="22"/>
        <v>-1</v>
      </c>
      <c r="H164" s="16">
        <f t="shared" si="21"/>
        <v>-2.7485112230874941E-3</v>
      </c>
    </row>
    <row r="165" spans="1:8" ht="25.5" x14ac:dyDescent="0.2">
      <c r="A165" s="8"/>
      <c r="B165" s="34" t="s">
        <v>155</v>
      </c>
      <c r="C165" s="31">
        <v>2</v>
      </c>
      <c r="D165" s="9">
        <v>3</v>
      </c>
      <c r="E165" s="10">
        <f t="shared" si="19"/>
        <v>9.1617040769583142E-4</v>
      </c>
      <c r="F165" s="10">
        <f t="shared" si="20"/>
        <v>1.1591962905718701E-3</v>
      </c>
      <c r="G165" s="10">
        <f t="shared" si="22"/>
        <v>0.5</v>
      </c>
      <c r="H165" s="16">
        <f t="shared" si="21"/>
        <v>4.5808520384791571E-4</v>
      </c>
    </row>
    <row r="166" spans="1:8" x14ac:dyDescent="0.2">
      <c r="A166" s="8"/>
      <c r="B166" s="34" t="s">
        <v>156</v>
      </c>
      <c r="C166" s="31">
        <v>4</v>
      </c>
      <c r="D166" s="9">
        <v>1</v>
      </c>
      <c r="E166" s="10">
        <f t="shared" si="19"/>
        <v>1.8323408153916628E-3</v>
      </c>
      <c r="F166" s="10">
        <f t="shared" si="20"/>
        <v>3.8639876352395672E-4</v>
      </c>
      <c r="G166" s="10">
        <f t="shared" si="22"/>
        <v>-0.75</v>
      </c>
      <c r="H166" s="16">
        <f t="shared" si="21"/>
        <v>-1.3742556115437471E-3</v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1</v>
      </c>
      <c r="D169" s="9">
        <v>1</v>
      </c>
      <c r="E169" s="10">
        <f t="shared" si="19"/>
        <v>4.5808520384791571E-4</v>
      </c>
      <c r="F169" s="10">
        <f t="shared" si="20"/>
        <v>3.8639876352395672E-4</v>
      </c>
      <c r="G169" s="10">
        <f t="shared" si="22"/>
        <v>0</v>
      </c>
      <c r="H169" s="16">
        <f t="shared" si="21"/>
        <v>0</v>
      </c>
    </row>
    <row r="170" spans="1:8" x14ac:dyDescent="0.2">
      <c r="A170" s="8"/>
      <c r="B170" s="34" t="s">
        <v>160</v>
      </c>
      <c r="C170" s="31">
        <v>1</v>
      </c>
      <c r="D170" s="9">
        <v>1</v>
      </c>
      <c r="E170" s="10">
        <f t="shared" si="19"/>
        <v>4.5808520384791571E-4</v>
      </c>
      <c r="F170" s="10">
        <f t="shared" si="20"/>
        <v>3.8639876352395672E-4</v>
      </c>
      <c r="G170" s="10">
        <f t="shared" si="22"/>
        <v>0</v>
      </c>
      <c r="H170" s="16">
        <f t="shared" si="21"/>
        <v>0</v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24</v>
      </c>
      <c r="D172" s="9">
        <v>25</v>
      </c>
      <c r="E172" s="10">
        <f t="shared" si="19"/>
        <v>1.0994044892349977E-2</v>
      </c>
      <c r="F172" s="10">
        <f t="shared" si="20"/>
        <v>9.6599690880989179E-3</v>
      </c>
      <c r="G172" s="10">
        <f t="shared" si="22"/>
        <v>4.1666666666666664E-2</v>
      </c>
      <c r="H172" s="16">
        <f t="shared" ref="H172:H203" si="23">+IF(OR(AND(E172=""),(G172="")),"",E172*G172)</f>
        <v>4.5808520384791566E-4</v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1</v>
      </c>
      <c r="D175" s="17">
        <v>1</v>
      </c>
      <c r="E175" s="18">
        <f t="shared" si="19"/>
        <v>4.5808520384791571E-4</v>
      </c>
      <c r="F175" s="18">
        <f t="shared" si="20"/>
        <v>3.8639876352395672E-4</v>
      </c>
      <c r="G175" s="18">
        <f t="shared" si="22"/>
        <v>0</v>
      </c>
      <c r="H175" s="19">
        <f t="shared" si="23"/>
        <v>0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1879</v>
      </c>
      <c r="D181" s="30">
        <f>SUM(D182:D356)</f>
        <v>1894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7.9829696647152736E-3</v>
      </c>
      <c r="H181" s="40">
        <f t="shared" ref="H181:H212" si="26">+IF(OR(AND(E181=""),(G181="")),"",E181*G181)</f>
        <v>7.9829696647152736E-3</v>
      </c>
    </row>
    <row r="182" spans="1:8" x14ac:dyDescent="0.2">
      <c r="A182" s="8"/>
      <c r="B182" s="33" t="s">
        <v>166</v>
      </c>
      <c r="C182" s="39">
        <v>28</v>
      </c>
      <c r="D182" s="36">
        <v>13</v>
      </c>
      <c r="E182" s="37">
        <f t="shared" si="24"/>
        <v>1.4901543374135177E-2</v>
      </c>
      <c r="F182" s="37">
        <f t="shared" si="25"/>
        <v>6.8637803590285108E-3</v>
      </c>
      <c r="G182" s="37">
        <f t="shared" ref="G182:G213" si="27">+IF(AND(C182=0,D182=0)," ",IF(C182=0,1,IF(D182=0,-1,(D182-C182)/C182)))</f>
        <v>-0.5357142857142857</v>
      </c>
      <c r="H182" s="38">
        <f t="shared" si="26"/>
        <v>-7.9829696647152736E-3</v>
      </c>
    </row>
    <row r="183" spans="1:8" x14ac:dyDescent="0.2">
      <c r="A183" s="8"/>
      <c r="B183" s="34" t="s">
        <v>167</v>
      </c>
      <c r="C183" s="31">
        <v>3</v>
      </c>
      <c r="D183" s="9">
        <v>7</v>
      </c>
      <c r="E183" s="10">
        <f t="shared" si="24"/>
        <v>1.5965939329430547E-3</v>
      </c>
      <c r="F183" s="10">
        <f t="shared" si="25"/>
        <v>3.6958817317845828E-3</v>
      </c>
      <c r="G183" s="10">
        <f t="shared" si="27"/>
        <v>1.3333333333333333</v>
      </c>
      <c r="H183" s="16">
        <f t="shared" si="26"/>
        <v>2.1287919105907396E-3</v>
      </c>
    </row>
    <row r="184" spans="1:8" ht="38.25" x14ac:dyDescent="0.2">
      <c r="A184" s="8"/>
      <c r="B184" s="34" t="s">
        <v>168</v>
      </c>
      <c r="C184" s="31">
        <v>3</v>
      </c>
      <c r="D184" s="9">
        <v>0</v>
      </c>
      <c r="E184" s="10">
        <f t="shared" si="24"/>
        <v>1.5965939329430547E-3</v>
      </c>
      <c r="F184" s="10" t="str">
        <f t="shared" si="25"/>
        <v/>
      </c>
      <c r="G184" s="10">
        <f t="shared" si="27"/>
        <v>-1</v>
      </c>
      <c r="H184" s="16">
        <f t="shared" si="26"/>
        <v>-1.5965939329430547E-3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25</v>
      </c>
      <c r="D186" s="9">
        <v>18</v>
      </c>
      <c r="E186" s="10">
        <f t="shared" si="24"/>
        <v>1.3304949441192123E-2</v>
      </c>
      <c r="F186" s="10">
        <f t="shared" si="25"/>
        <v>9.5036958817317843E-3</v>
      </c>
      <c r="G186" s="10">
        <f t="shared" si="27"/>
        <v>-0.28000000000000003</v>
      </c>
      <c r="H186" s="16">
        <f t="shared" si="26"/>
        <v>-3.7253858435337948E-3</v>
      </c>
    </row>
    <row r="187" spans="1:8" ht="25.5" x14ac:dyDescent="0.2">
      <c r="A187" s="8"/>
      <c r="B187" s="34" t="s">
        <v>171</v>
      </c>
      <c r="C187" s="31">
        <v>3</v>
      </c>
      <c r="D187" s="9">
        <v>2</v>
      </c>
      <c r="E187" s="10">
        <f t="shared" si="24"/>
        <v>1.5965939329430547E-3</v>
      </c>
      <c r="F187" s="10">
        <f t="shared" si="25"/>
        <v>1.0559662090813093E-3</v>
      </c>
      <c r="G187" s="10">
        <f t="shared" si="27"/>
        <v>-0.33333333333333331</v>
      </c>
      <c r="H187" s="16">
        <f t="shared" si="26"/>
        <v>-5.3219797764768491E-4</v>
      </c>
    </row>
    <row r="188" spans="1:8" x14ac:dyDescent="0.2">
      <c r="A188" s="8"/>
      <c r="B188" s="34" t="s">
        <v>172</v>
      </c>
      <c r="C188" s="31">
        <v>185</v>
      </c>
      <c r="D188" s="9">
        <v>526</v>
      </c>
      <c r="E188" s="10">
        <f t="shared" si="24"/>
        <v>9.845662586482172E-2</v>
      </c>
      <c r="F188" s="10">
        <f t="shared" si="25"/>
        <v>0.27771911298838436</v>
      </c>
      <c r="G188" s="10">
        <f t="shared" si="27"/>
        <v>1.8432432432432433</v>
      </c>
      <c r="H188" s="16">
        <f t="shared" si="26"/>
        <v>0.18147951037786059</v>
      </c>
    </row>
    <row r="189" spans="1:8" x14ac:dyDescent="0.2">
      <c r="A189" s="8"/>
      <c r="B189" s="34" t="s">
        <v>173</v>
      </c>
      <c r="C189" s="31">
        <v>2</v>
      </c>
      <c r="D189" s="9">
        <v>7</v>
      </c>
      <c r="E189" s="10">
        <f t="shared" si="24"/>
        <v>1.0643959552953698E-3</v>
      </c>
      <c r="F189" s="10">
        <f t="shared" si="25"/>
        <v>3.6958817317845828E-3</v>
      </c>
      <c r="G189" s="10">
        <f t="shared" si="27"/>
        <v>2.5</v>
      </c>
      <c r="H189" s="16">
        <f t="shared" si="26"/>
        <v>2.6609898882384245E-3</v>
      </c>
    </row>
    <row r="190" spans="1:8" x14ac:dyDescent="0.2">
      <c r="A190" s="8"/>
      <c r="B190" s="34" t="s">
        <v>174</v>
      </c>
      <c r="C190" s="31">
        <v>3</v>
      </c>
      <c r="D190" s="9">
        <v>5</v>
      </c>
      <c r="E190" s="10">
        <f t="shared" si="24"/>
        <v>1.5965939329430547E-3</v>
      </c>
      <c r="F190" s="10">
        <f t="shared" si="25"/>
        <v>2.6399155227032735E-3</v>
      </c>
      <c r="G190" s="10">
        <f t="shared" si="27"/>
        <v>0.66666666666666663</v>
      </c>
      <c r="H190" s="16">
        <f t="shared" si="26"/>
        <v>1.0643959552953698E-3</v>
      </c>
    </row>
    <row r="191" spans="1:8" x14ac:dyDescent="0.2">
      <c r="A191" s="8"/>
      <c r="B191" s="34" t="s">
        <v>175</v>
      </c>
      <c r="C191" s="31">
        <v>19</v>
      </c>
      <c r="D191" s="9">
        <v>11</v>
      </c>
      <c r="E191" s="10">
        <f t="shared" si="24"/>
        <v>1.0111761575306013E-2</v>
      </c>
      <c r="F191" s="10">
        <f t="shared" si="25"/>
        <v>5.8078141499472019E-3</v>
      </c>
      <c r="G191" s="10">
        <f t="shared" si="27"/>
        <v>-0.42105263157894735</v>
      </c>
      <c r="H191" s="16">
        <f t="shared" si="26"/>
        <v>-4.2575838211814793E-3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50</v>
      </c>
      <c r="E193" s="10" t="str">
        <f t="shared" si="24"/>
        <v/>
      </c>
      <c r="F193" s="10">
        <f t="shared" si="25"/>
        <v>2.6399155227032733E-2</v>
      </c>
      <c r="G193" s="10">
        <f t="shared" si="27"/>
        <v>1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4</v>
      </c>
      <c r="D194" s="9">
        <v>5</v>
      </c>
      <c r="E194" s="10">
        <f t="shared" si="24"/>
        <v>2.1287919105907396E-3</v>
      </c>
      <c r="F194" s="10">
        <f t="shared" si="25"/>
        <v>2.6399155227032735E-3</v>
      </c>
      <c r="G194" s="10">
        <f t="shared" si="27"/>
        <v>0.25</v>
      </c>
      <c r="H194" s="16">
        <f t="shared" si="26"/>
        <v>5.3219797764768491E-4</v>
      </c>
    </row>
    <row r="195" spans="1:8" x14ac:dyDescent="0.2">
      <c r="A195" s="8"/>
      <c r="B195" s="34" t="s">
        <v>179</v>
      </c>
      <c r="C195" s="31">
        <v>8</v>
      </c>
      <c r="D195" s="9">
        <v>63</v>
      </c>
      <c r="E195" s="10">
        <f t="shared" si="24"/>
        <v>4.2575838211814793E-3</v>
      </c>
      <c r="F195" s="10">
        <f t="shared" si="25"/>
        <v>3.3262935586061249E-2</v>
      </c>
      <c r="G195" s="10">
        <f t="shared" si="27"/>
        <v>6.875</v>
      </c>
      <c r="H195" s="16">
        <f t="shared" si="26"/>
        <v>2.9270888770622672E-2</v>
      </c>
    </row>
    <row r="196" spans="1:8" x14ac:dyDescent="0.2">
      <c r="A196" s="8"/>
      <c r="B196" s="34" t="s">
        <v>180</v>
      </c>
      <c r="C196" s="31">
        <v>20</v>
      </c>
      <c r="D196" s="9">
        <v>28</v>
      </c>
      <c r="E196" s="10">
        <f t="shared" si="24"/>
        <v>1.0643959552953698E-2</v>
      </c>
      <c r="F196" s="10">
        <f t="shared" si="25"/>
        <v>1.4783526927138331E-2</v>
      </c>
      <c r="G196" s="10">
        <f t="shared" si="27"/>
        <v>0.4</v>
      </c>
      <c r="H196" s="16">
        <f t="shared" si="26"/>
        <v>4.2575838211814793E-3</v>
      </c>
    </row>
    <row r="197" spans="1:8" ht="25.5" x14ac:dyDescent="0.2">
      <c r="A197" s="8"/>
      <c r="B197" s="34" t="s">
        <v>181</v>
      </c>
      <c r="C197" s="31">
        <v>10</v>
      </c>
      <c r="D197" s="9">
        <v>16</v>
      </c>
      <c r="E197" s="10">
        <f t="shared" si="24"/>
        <v>5.3219797764768491E-3</v>
      </c>
      <c r="F197" s="10">
        <f t="shared" si="25"/>
        <v>8.4477296726504746E-3</v>
      </c>
      <c r="G197" s="10">
        <f t="shared" si="27"/>
        <v>0.6</v>
      </c>
      <c r="H197" s="16">
        <f t="shared" si="26"/>
        <v>3.1931878658861094E-3</v>
      </c>
    </row>
    <row r="198" spans="1:8" ht="25.5" x14ac:dyDescent="0.2">
      <c r="A198" s="8"/>
      <c r="B198" s="34" t="s">
        <v>182</v>
      </c>
      <c r="C198" s="31">
        <v>1</v>
      </c>
      <c r="D198" s="9">
        <v>0</v>
      </c>
      <c r="E198" s="10">
        <f t="shared" si="24"/>
        <v>5.3219797764768491E-4</v>
      </c>
      <c r="F198" s="10" t="str">
        <f t="shared" si="25"/>
        <v/>
      </c>
      <c r="G198" s="10">
        <f t="shared" si="27"/>
        <v>-1</v>
      </c>
      <c r="H198" s="16">
        <f t="shared" si="26"/>
        <v>-5.3219797764768491E-4</v>
      </c>
    </row>
    <row r="199" spans="1:8" x14ac:dyDescent="0.2">
      <c r="A199" s="8"/>
      <c r="B199" s="34" t="s">
        <v>183</v>
      </c>
      <c r="C199" s="31">
        <v>1</v>
      </c>
      <c r="D199" s="9">
        <v>0</v>
      </c>
      <c r="E199" s="10">
        <f t="shared" si="24"/>
        <v>5.3219797764768491E-4</v>
      </c>
      <c r="F199" s="10" t="str">
        <f t="shared" si="25"/>
        <v/>
      </c>
      <c r="G199" s="10">
        <f t="shared" si="27"/>
        <v>-1</v>
      </c>
      <c r="H199" s="16">
        <f t="shared" si="26"/>
        <v>-5.3219797764768491E-4</v>
      </c>
    </row>
    <row r="200" spans="1:8" x14ac:dyDescent="0.2">
      <c r="A200" s="8"/>
      <c r="B200" s="34" t="s">
        <v>184</v>
      </c>
      <c r="C200" s="31">
        <v>5</v>
      </c>
      <c r="D200" s="9">
        <v>8</v>
      </c>
      <c r="E200" s="10">
        <f t="shared" si="24"/>
        <v>2.6609898882384245E-3</v>
      </c>
      <c r="F200" s="10">
        <f t="shared" si="25"/>
        <v>4.2238648363252373E-3</v>
      </c>
      <c r="G200" s="10">
        <f t="shared" si="27"/>
        <v>0.6</v>
      </c>
      <c r="H200" s="16">
        <f t="shared" si="26"/>
        <v>1.5965939329430547E-3</v>
      </c>
    </row>
    <row r="201" spans="1:8" x14ac:dyDescent="0.2">
      <c r="A201" s="8"/>
      <c r="B201" s="34" t="s">
        <v>185</v>
      </c>
      <c r="C201" s="31">
        <v>1</v>
      </c>
      <c r="D201" s="9">
        <v>1</v>
      </c>
      <c r="E201" s="10">
        <f t="shared" si="24"/>
        <v>5.3219797764768491E-4</v>
      </c>
      <c r="F201" s="10">
        <f t="shared" si="25"/>
        <v>5.2798310454065466E-4</v>
      </c>
      <c r="G201" s="10">
        <f t="shared" si="27"/>
        <v>0</v>
      </c>
      <c r="H201" s="16">
        <f t="shared" si="26"/>
        <v>0</v>
      </c>
    </row>
    <row r="202" spans="1:8" ht="25.5" x14ac:dyDescent="0.2">
      <c r="A202" s="8"/>
      <c r="B202" s="34" t="s">
        <v>186</v>
      </c>
      <c r="C202" s="31">
        <v>43</v>
      </c>
      <c r="D202" s="9">
        <v>13</v>
      </c>
      <c r="E202" s="10">
        <f t="shared" si="24"/>
        <v>2.2884513038850453E-2</v>
      </c>
      <c r="F202" s="10">
        <f t="shared" si="25"/>
        <v>6.8637803590285108E-3</v>
      </c>
      <c r="G202" s="10">
        <f t="shared" si="27"/>
        <v>-0.69767441860465118</v>
      </c>
      <c r="H202" s="16">
        <f t="shared" si="26"/>
        <v>-1.5965939329430547E-2</v>
      </c>
    </row>
    <row r="203" spans="1:8" x14ac:dyDescent="0.2">
      <c r="A203" s="8"/>
      <c r="B203" s="34" t="s">
        <v>187</v>
      </c>
      <c r="C203" s="31">
        <v>18</v>
      </c>
      <c r="D203" s="9">
        <v>42</v>
      </c>
      <c r="E203" s="10">
        <f t="shared" si="24"/>
        <v>9.5795635976583283E-3</v>
      </c>
      <c r="F203" s="10">
        <f t="shared" si="25"/>
        <v>2.2175290390707498E-2</v>
      </c>
      <c r="G203" s="10">
        <f t="shared" si="27"/>
        <v>1.3333333333333333</v>
      </c>
      <c r="H203" s="16">
        <f t="shared" si="26"/>
        <v>1.2772751463544438E-2</v>
      </c>
    </row>
    <row r="204" spans="1:8" x14ac:dyDescent="0.2">
      <c r="A204" s="8"/>
      <c r="B204" s="34" t="s">
        <v>188</v>
      </c>
      <c r="C204" s="31">
        <v>1</v>
      </c>
      <c r="D204" s="9">
        <v>0</v>
      </c>
      <c r="E204" s="10">
        <f t="shared" si="24"/>
        <v>5.3219797764768491E-4</v>
      </c>
      <c r="F204" s="10" t="str">
        <f t="shared" si="25"/>
        <v/>
      </c>
      <c r="G204" s="10">
        <f t="shared" si="27"/>
        <v>-1</v>
      </c>
      <c r="H204" s="16">
        <f t="shared" si="26"/>
        <v>-5.3219797764768491E-4</v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23</v>
      </c>
      <c r="D206" s="9">
        <v>5</v>
      </c>
      <c r="E206" s="10">
        <f t="shared" si="24"/>
        <v>1.2240553485896753E-2</v>
      </c>
      <c r="F206" s="10">
        <f t="shared" si="25"/>
        <v>2.6399155227032735E-3</v>
      </c>
      <c r="G206" s="10">
        <f t="shared" si="27"/>
        <v>-0.78260869565217395</v>
      </c>
      <c r="H206" s="16">
        <f t="shared" si="26"/>
        <v>-9.5795635976583283E-3</v>
      </c>
    </row>
    <row r="207" spans="1:8" x14ac:dyDescent="0.2">
      <c r="A207" s="8"/>
      <c r="B207" s="34" t="s">
        <v>191</v>
      </c>
      <c r="C207" s="31">
        <v>1</v>
      </c>
      <c r="D207" s="9">
        <v>2</v>
      </c>
      <c r="E207" s="10">
        <f t="shared" si="24"/>
        <v>5.3219797764768491E-4</v>
      </c>
      <c r="F207" s="10">
        <f t="shared" si="25"/>
        <v>1.0559662090813093E-3</v>
      </c>
      <c r="G207" s="10">
        <f t="shared" si="27"/>
        <v>1</v>
      </c>
      <c r="H207" s="16">
        <f t="shared" si="26"/>
        <v>5.3219797764768491E-4</v>
      </c>
    </row>
    <row r="208" spans="1:8" x14ac:dyDescent="0.2">
      <c r="A208" s="8"/>
      <c r="B208" s="34" t="s">
        <v>192</v>
      </c>
      <c r="C208" s="31">
        <v>5</v>
      </c>
      <c r="D208" s="9">
        <v>7</v>
      </c>
      <c r="E208" s="10">
        <f t="shared" si="24"/>
        <v>2.6609898882384245E-3</v>
      </c>
      <c r="F208" s="10">
        <f t="shared" si="25"/>
        <v>3.6958817317845828E-3</v>
      </c>
      <c r="G208" s="10">
        <f t="shared" si="27"/>
        <v>0.4</v>
      </c>
      <c r="H208" s="16">
        <f t="shared" si="26"/>
        <v>1.0643959552953698E-3</v>
      </c>
    </row>
    <row r="209" spans="1:8" x14ac:dyDescent="0.2">
      <c r="A209" s="8"/>
      <c r="B209" s="34" t="s">
        <v>193</v>
      </c>
      <c r="C209" s="31">
        <v>6</v>
      </c>
      <c r="D209" s="9">
        <v>10</v>
      </c>
      <c r="E209" s="10">
        <f t="shared" si="24"/>
        <v>3.1931878658861094E-3</v>
      </c>
      <c r="F209" s="10">
        <f t="shared" si="25"/>
        <v>5.279831045406547E-3</v>
      </c>
      <c r="G209" s="10">
        <f t="shared" si="27"/>
        <v>0.66666666666666663</v>
      </c>
      <c r="H209" s="16">
        <f t="shared" si="26"/>
        <v>2.1287919105907396E-3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15</v>
      </c>
      <c r="D211" s="9">
        <v>19</v>
      </c>
      <c r="E211" s="10">
        <f t="shared" si="24"/>
        <v>7.9829696647152736E-3</v>
      </c>
      <c r="F211" s="10">
        <f t="shared" si="25"/>
        <v>1.0031678986272439E-2</v>
      </c>
      <c r="G211" s="10">
        <f t="shared" si="27"/>
        <v>0.26666666666666666</v>
      </c>
      <c r="H211" s="16">
        <f t="shared" si="26"/>
        <v>2.1287919105907396E-3</v>
      </c>
    </row>
    <row r="212" spans="1:8" x14ac:dyDescent="0.2">
      <c r="A212" s="8"/>
      <c r="B212" s="34" t="s">
        <v>196</v>
      </c>
      <c r="C212" s="31">
        <v>68</v>
      </c>
      <c r="D212" s="9">
        <v>105</v>
      </c>
      <c r="E212" s="10">
        <f t="shared" si="24"/>
        <v>3.6189462480042574E-2</v>
      </c>
      <c r="F212" s="10">
        <f t="shared" si="25"/>
        <v>5.5438225976768743E-2</v>
      </c>
      <c r="G212" s="10">
        <f t="shared" si="27"/>
        <v>0.54411764705882348</v>
      </c>
      <c r="H212" s="16">
        <f t="shared" si="26"/>
        <v>1.969132517296434E-2</v>
      </c>
    </row>
    <row r="213" spans="1:8" x14ac:dyDescent="0.2">
      <c r="A213" s="8"/>
      <c r="B213" s="34" t="s">
        <v>197</v>
      </c>
      <c r="C213" s="31">
        <v>94</v>
      </c>
      <c r="D213" s="9">
        <v>53</v>
      </c>
      <c r="E213" s="10">
        <f t="shared" ref="E213:E244" si="28">+IF(C213=0,"",C213/C$181)</f>
        <v>5.0026609898882385E-2</v>
      </c>
      <c r="F213" s="10">
        <f t="shared" ref="F213:F244" si="29">+IF(D213=0,"",D213/D$181)</f>
        <v>2.79831045406547E-2</v>
      </c>
      <c r="G213" s="10">
        <f t="shared" si="27"/>
        <v>-0.43617021276595747</v>
      </c>
      <c r="H213" s="16">
        <f t="shared" ref="H213:H244" si="30">+IF(OR(AND(E213=""),(G213="")),"",E213*G213)</f>
        <v>-2.1820117083555083E-2</v>
      </c>
    </row>
    <row r="214" spans="1:8" x14ac:dyDescent="0.2">
      <c r="A214" s="8"/>
      <c r="B214" s="34" t="s">
        <v>198</v>
      </c>
      <c r="C214" s="31">
        <v>73</v>
      </c>
      <c r="D214" s="9">
        <v>146</v>
      </c>
      <c r="E214" s="10">
        <f t="shared" si="28"/>
        <v>3.8850452368281004E-2</v>
      </c>
      <c r="F214" s="10">
        <f t="shared" si="29"/>
        <v>7.7085533262935588E-2</v>
      </c>
      <c r="G214" s="10">
        <f t="shared" ref="G214:G245" si="31">+IF(AND(C214=0,D214=0)," ",IF(C214=0,1,IF(D214=0,-1,(D214-C214)/C214)))</f>
        <v>1</v>
      </c>
      <c r="H214" s="16">
        <f t="shared" si="30"/>
        <v>3.8850452368281004E-2</v>
      </c>
    </row>
    <row r="215" spans="1:8" x14ac:dyDescent="0.2">
      <c r="A215" s="8"/>
      <c r="B215" s="34" t="s">
        <v>199</v>
      </c>
      <c r="C215" s="31">
        <v>19</v>
      </c>
      <c r="D215" s="9">
        <v>10</v>
      </c>
      <c r="E215" s="10">
        <f t="shared" si="28"/>
        <v>1.0111761575306013E-2</v>
      </c>
      <c r="F215" s="10">
        <f t="shared" si="29"/>
        <v>5.279831045406547E-3</v>
      </c>
      <c r="G215" s="10">
        <f t="shared" si="31"/>
        <v>-0.47368421052631576</v>
      </c>
      <c r="H215" s="16">
        <f t="shared" si="30"/>
        <v>-4.7897817988291642E-3</v>
      </c>
    </row>
    <row r="216" spans="1:8" x14ac:dyDescent="0.2">
      <c r="A216" s="8"/>
      <c r="B216" s="34" t="s">
        <v>200</v>
      </c>
      <c r="C216" s="31">
        <v>37</v>
      </c>
      <c r="D216" s="9">
        <v>25</v>
      </c>
      <c r="E216" s="10">
        <f t="shared" si="28"/>
        <v>1.9691325172964343E-2</v>
      </c>
      <c r="F216" s="10">
        <f t="shared" si="29"/>
        <v>1.3199577613516367E-2</v>
      </c>
      <c r="G216" s="10">
        <f t="shared" si="31"/>
        <v>-0.32432432432432434</v>
      </c>
      <c r="H216" s="16">
        <f t="shared" si="30"/>
        <v>-6.3863757317722198E-3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62</v>
      </c>
      <c r="D218" s="9">
        <v>101</v>
      </c>
      <c r="E218" s="10">
        <f t="shared" si="28"/>
        <v>3.2996274614156468E-2</v>
      </c>
      <c r="F218" s="10">
        <f t="shared" si="29"/>
        <v>5.3326293558606123E-2</v>
      </c>
      <c r="G218" s="10">
        <f t="shared" si="31"/>
        <v>0.62903225806451613</v>
      </c>
      <c r="H218" s="16">
        <f t="shared" si="30"/>
        <v>2.0755721128259713E-2</v>
      </c>
    </row>
    <row r="219" spans="1:8" x14ac:dyDescent="0.2">
      <c r="A219" s="8"/>
      <c r="B219" s="34" t="s">
        <v>203</v>
      </c>
      <c r="C219" s="31">
        <v>14</v>
      </c>
      <c r="D219" s="9">
        <v>7</v>
      </c>
      <c r="E219" s="10">
        <f t="shared" si="28"/>
        <v>7.4507716870675887E-3</v>
      </c>
      <c r="F219" s="10">
        <f t="shared" si="29"/>
        <v>3.6958817317845828E-3</v>
      </c>
      <c r="G219" s="10">
        <f t="shared" si="31"/>
        <v>-0.5</v>
      </c>
      <c r="H219" s="16">
        <f t="shared" si="30"/>
        <v>-3.7253858435337944E-3</v>
      </c>
    </row>
    <row r="220" spans="1:8" x14ac:dyDescent="0.2">
      <c r="A220" s="8"/>
      <c r="B220" s="34" t="s">
        <v>204</v>
      </c>
      <c r="C220" s="31">
        <v>13</v>
      </c>
      <c r="D220" s="9">
        <v>2</v>
      </c>
      <c r="E220" s="10">
        <f t="shared" si="28"/>
        <v>6.9185737094199038E-3</v>
      </c>
      <c r="F220" s="10">
        <f t="shared" si="29"/>
        <v>1.0559662090813093E-3</v>
      </c>
      <c r="G220" s="10">
        <f t="shared" si="31"/>
        <v>-0.84615384615384615</v>
      </c>
      <c r="H220" s="16">
        <f t="shared" si="30"/>
        <v>-5.854177754124534E-3</v>
      </c>
    </row>
    <row r="221" spans="1:8" x14ac:dyDescent="0.2">
      <c r="A221" s="8"/>
      <c r="B221" s="34" t="s">
        <v>205</v>
      </c>
      <c r="C221" s="31">
        <v>1</v>
      </c>
      <c r="D221" s="9">
        <v>0</v>
      </c>
      <c r="E221" s="10">
        <f t="shared" si="28"/>
        <v>5.3219797764768491E-4</v>
      </c>
      <c r="F221" s="10" t="str">
        <f t="shared" si="29"/>
        <v/>
      </c>
      <c r="G221" s="10">
        <f t="shared" si="31"/>
        <v>-1</v>
      </c>
      <c r="H221" s="16">
        <f t="shared" si="30"/>
        <v>-5.3219797764768491E-4</v>
      </c>
    </row>
    <row r="222" spans="1:8" x14ac:dyDescent="0.2">
      <c r="A222" s="8"/>
      <c r="B222" s="34" t="s">
        <v>206</v>
      </c>
      <c r="C222" s="31">
        <v>3</v>
      </c>
      <c r="D222" s="9">
        <v>2</v>
      </c>
      <c r="E222" s="10">
        <f t="shared" si="28"/>
        <v>1.5965939329430547E-3</v>
      </c>
      <c r="F222" s="10">
        <f t="shared" si="29"/>
        <v>1.0559662090813093E-3</v>
      </c>
      <c r="G222" s="10">
        <f t="shared" si="31"/>
        <v>-0.33333333333333331</v>
      </c>
      <c r="H222" s="16">
        <f t="shared" si="30"/>
        <v>-5.3219797764768491E-4</v>
      </c>
    </row>
    <row r="223" spans="1:8" ht="25.5" x14ac:dyDescent="0.2">
      <c r="A223" s="8"/>
      <c r="B223" s="34" t="s">
        <v>207</v>
      </c>
      <c r="C223" s="31">
        <v>37</v>
      </c>
      <c r="D223" s="9">
        <v>59</v>
      </c>
      <c r="E223" s="10">
        <f t="shared" si="28"/>
        <v>1.9691325172964343E-2</v>
      </c>
      <c r="F223" s="10">
        <f t="shared" si="29"/>
        <v>3.1151003167898626E-2</v>
      </c>
      <c r="G223" s="10">
        <f t="shared" si="31"/>
        <v>0.59459459459459463</v>
      </c>
      <c r="H223" s="16">
        <f t="shared" si="30"/>
        <v>1.170835550824907E-2</v>
      </c>
    </row>
    <row r="224" spans="1:8" x14ac:dyDescent="0.2">
      <c r="A224" s="8"/>
      <c r="B224" s="34" t="s">
        <v>208</v>
      </c>
      <c r="C224" s="31">
        <v>23</v>
      </c>
      <c r="D224" s="9">
        <v>1</v>
      </c>
      <c r="E224" s="10">
        <f t="shared" si="28"/>
        <v>1.2240553485896753E-2</v>
      </c>
      <c r="F224" s="10">
        <f t="shared" si="29"/>
        <v>5.2798310454065466E-4</v>
      </c>
      <c r="G224" s="10">
        <f t="shared" si="31"/>
        <v>-0.95652173913043481</v>
      </c>
      <c r="H224" s="16">
        <f t="shared" si="30"/>
        <v>-1.1708355508249068E-2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40</v>
      </c>
      <c r="D228" s="9">
        <v>57</v>
      </c>
      <c r="E228" s="10">
        <f t="shared" si="28"/>
        <v>2.1287919105907396E-2</v>
      </c>
      <c r="F228" s="10">
        <f t="shared" si="29"/>
        <v>3.0095036958817319E-2</v>
      </c>
      <c r="G228" s="10">
        <f t="shared" si="31"/>
        <v>0.42499999999999999</v>
      </c>
      <c r="H228" s="16">
        <f t="shared" si="30"/>
        <v>9.0473656200106434E-3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1</v>
      </c>
      <c r="D231" s="9">
        <v>0</v>
      </c>
      <c r="E231" s="10">
        <f t="shared" si="28"/>
        <v>5.3219797764768491E-4</v>
      </c>
      <c r="F231" s="10" t="str">
        <f t="shared" si="29"/>
        <v/>
      </c>
      <c r="G231" s="10">
        <f t="shared" si="31"/>
        <v>-1</v>
      </c>
      <c r="H231" s="16">
        <f t="shared" si="30"/>
        <v>-5.3219797764768491E-4</v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107</v>
      </c>
      <c r="D235" s="9">
        <v>31</v>
      </c>
      <c r="E235" s="10">
        <f t="shared" si="28"/>
        <v>5.6945183608302287E-2</v>
      </c>
      <c r="F235" s="10">
        <f t="shared" si="29"/>
        <v>1.6367476240760296E-2</v>
      </c>
      <c r="G235" s="10">
        <f t="shared" si="31"/>
        <v>-0.71028037383177567</v>
      </c>
      <c r="H235" s="16">
        <f t="shared" si="30"/>
        <v>-4.0447046301224053E-2</v>
      </c>
    </row>
    <row r="236" spans="1:8" x14ac:dyDescent="0.2">
      <c r="A236" s="8"/>
      <c r="B236" s="34" t="s">
        <v>220</v>
      </c>
      <c r="C236" s="31">
        <v>4</v>
      </c>
      <c r="D236" s="9">
        <v>7</v>
      </c>
      <c r="E236" s="10">
        <f t="shared" si="28"/>
        <v>2.1287919105907396E-3</v>
      </c>
      <c r="F236" s="10">
        <f t="shared" si="29"/>
        <v>3.6958817317845828E-3</v>
      </c>
      <c r="G236" s="10">
        <f t="shared" si="31"/>
        <v>0.75</v>
      </c>
      <c r="H236" s="16">
        <f t="shared" si="30"/>
        <v>1.5965939329430547E-3</v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10</v>
      </c>
      <c r="D238" s="9">
        <v>1</v>
      </c>
      <c r="E238" s="10">
        <f t="shared" si="28"/>
        <v>5.3219797764768491E-3</v>
      </c>
      <c r="F238" s="10">
        <f t="shared" si="29"/>
        <v>5.2798310454065466E-4</v>
      </c>
      <c r="G238" s="10">
        <f t="shared" si="31"/>
        <v>-0.9</v>
      </c>
      <c r="H238" s="16">
        <f t="shared" si="30"/>
        <v>-4.7897817988291642E-3</v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32</v>
      </c>
      <c r="D241" s="9">
        <v>18</v>
      </c>
      <c r="E241" s="10">
        <f t="shared" si="28"/>
        <v>1.7030335284725917E-2</v>
      </c>
      <c r="F241" s="10">
        <f t="shared" si="29"/>
        <v>9.5036958817317843E-3</v>
      </c>
      <c r="G241" s="10">
        <f t="shared" si="31"/>
        <v>-0.4375</v>
      </c>
      <c r="H241" s="16">
        <f t="shared" si="30"/>
        <v>-7.4507716870675887E-3</v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11</v>
      </c>
      <c r="D245" s="9">
        <v>1</v>
      </c>
      <c r="E245" s="10">
        <f t="shared" ref="E245:E276" si="32">+IF(C245=0,"",C245/C$181)</f>
        <v>5.854177754124534E-3</v>
      </c>
      <c r="F245" s="10">
        <f t="shared" ref="F245:F276" si="33">+IF(D245=0,"",D245/D$181)</f>
        <v>5.2798310454065466E-4</v>
      </c>
      <c r="G245" s="10">
        <f t="shared" si="31"/>
        <v>-0.90909090909090906</v>
      </c>
      <c r="H245" s="16">
        <f t="shared" ref="H245:H276" si="34">+IF(OR(AND(E245=""),(G245="")),"",E245*G245)</f>
        <v>-5.3219797764768491E-3</v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2</v>
      </c>
      <c r="E247" s="10" t="str">
        <f t="shared" si="32"/>
        <v/>
      </c>
      <c r="F247" s="10">
        <f t="shared" si="33"/>
        <v>1.0559662090813093E-3</v>
      </c>
      <c r="G247" s="10">
        <f t="shared" si="35"/>
        <v>1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135</v>
      </c>
      <c r="D248" s="9">
        <v>8</v>
      </c>
      <c r="E248" s="10">
        <f t="shared" si="32"/>
        <v>7.1846726982437464E-2</v>
      </c>
      <c r="F248" s="10">
        <f t="shared" si="33"/>
        <v>4.2238648363252373E-3</v>
      </c>
      <c r="G248" s="10">
        <f t="shared" si="35"/>
        <v>-0.94074074074074077</v>
      </c>
      <c r="H248" s="16">
        <f t="shared" si="34"/>
        <v>-6.7589143161255985E-2</v>
      </c>
    </row>
    <row r="249" spans="1:8" x14ac:dyDescent="0.2">
      <c r="A249" s="8"/>
      <c r="B249" s="34" t="s">
        <v>233</v>
      </c>
      <c r="C249" s="31">
        <v>9</v>
      </c>
      <c r="D249" s="9">
        <v>8</v>
      </c>
      <c r="E249" s="10">
        <f t="shared" si="32"/>
        <v>4.7897817988291642E-3</v>
      </c>
      <c r="F249" s="10">
        <f t="shared" si="33"/>
        <v>4.2238648363252373E-3</v>
      </c>
      <c r="G249" s="10">
        <f t="shared" si="35"/>
        <v>-0.1111111111111111</v>
      </c>
      <c r="H249" s="16">
        <f t="shared" si="34"/>
        <v>-5.3219797764768491E-4</v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52</v>
      </c>
      <c r="D251" s="9">
        <v>30</v>
      </c>
      <c r="E251" s="10">
        <f t="shared" si="32"/>
        <v>2.7674294837679615E-2</v>
      </c>
      <c r="F251" s="10">
        <f t="shared" si="33"/>
        <v>1.5839493136219639E-2</v>
      </c>
      <c r="G251" s="10">
        <f t="shared" si="35"/>
        <v>-0.42307692307692307</v>
      </c>
      <c r="H251" s="16">
        <f t="shared" si="34"/>
        <v>-1.1708355508249068E-2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4</v>
      </c>
      <c r="D254" s="9">
        <v>1</v>
      </c>
      <c r="E254" s="10">
        <f t="shared" si="32"/>
        <v>2.1287919105907396E-3</v>
      </c>
      <c r="F254" s="10">
        <f t="shared" si="33"/>
        <v>5.2798310454065466E-4</v>
      </c>
      <c r="G254" s="10">
        <f t="shared" si="35"/>
        <v>-0.75</v>
      </c>
      <c r="H254" s="16">
        <f t="shared" si="34"/>
        <v>-1.5965939329430547E-3</v>
      </c>
    </row>
    <row r="255" spans="1:8" ht="25.5" x14ac:dyDescent="0.2">
      <c r="A255" s="8"/>
      <c r="B255" s="34" t="s">
        <v>239</v>
      </c>
      <c r="C255" s="31">
        <v>1</v>
      </c>
      <c r="D255" s="9">
        <v>0</v>
      </c>
      <c r="E255" s="10">
        <f t="shared" si="32"/>
        <v>5.3219797764768491E-4</v>
      </c>
      <c r="F255" s="10" t="str">
        <f t="shared" si="33"/>
        <v/>
      </c>
      <c r="G255" s="10">
        <f t="shared" si="35"/>
        <v>-1</v>
      </c>
      <c r="H255" s="16">
        <f t="shared" si="34"/>
        <v>-5.3219797764768491E-4</v>
      </c>
    </row>
    <row r="256" spans="1:8" x14ac:dyDescent="0.2">
      <c r="A256" s="8"/>
      <c r="B256" s="34" t="s">
        <v>240</v>
      </c>
      <c r="C256" s="31">
        <v>0</v>
      </c>
      <c r="D256" s="9">
        <v>1</v>
      </c>
      <c r="E256" s="10" t="str">
        <f t="shared" si="32"/>
        <v/>
      </c>
      <c r="F256" s="10">
        <f t="shared" si="33"/>
        <v>5.2798310454065466E-4</v>
      </c>
      <c r="G256" s="10">
        <f t="shared" si="35"/>
        <v>1</v>
      </c>
      <c r="H256" s="16" t="str">
        <f t="shared" si="34"/>
        <v/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19</v>
      </c>
      <c r="E258" s="10" t="str">
        <f t="shared" si="32"/>
        <v/>
      </c>
      <c r="F258" s="10">
        <f t="shared" si="33"/>
        <v>1.0031678986272439E-2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0</v>
      </c>
      <c r="D259" s="9">
        <v>1</v>
      </c>
      <c r="E259" s="10" t="str">
        <f t="shared" si="32"/>
        <v/>
      </c>
      <c r="F259" s="10">
        <f t="shared" si="33"/>
        <v>5.2798310454065466E-4</v>
      </c>
      <c r="G259" s="10">
        <f t="shared" si="35"/>
        <v>1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3</v>
      </c>
      <c r="D260" s="9">
        <v>1</v>
      </c>
      <c r="E260" s="10">
        <f t="shared" si="32"/>
        <v>1.5965939329430547E-3</v>
      </c>
      <c r="F260" s="10">
        <f t="shared" si="33"/>
        <v>5.2798310454065466E-4</v>
      </c>
      <c r="G260" s="10">
        <f t="shared" si="35"/>
        <v>-0.66666666666666663</v>
      </c>
      <c r="H260" s="16">
        <f t="shared" si="34"/>
        <v>-1.0643959552953698E-3</v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6</v>
      </c>
      <c r="E263" s="10" t="str">
        <f t="shared" si="32"/>
        <v/>
      </c>
      <c r="F263" s="10">
        <f t="shared" si="33"/>
        <v>3.1678986272439284E-3</v>
      </c>
      <c r="G263" s="10">
        <f t="shared" si="35"/>
        <v>1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2</v>
      </c>
      <c r="D264" s="9">
        <v>1</v>
      </c>
      <c r="E264" s="10">
        <f t="shared" si="32"/>
        <v>1.0643959552953698E-3</v>
      </c>
      <c r="F264" s="10">
        <f t="shared" si="33"/>
        <v>5.2798310454065466E-4</v>
      </c>
      <c r="G264" s="10">
        <f t="shared" si="35"/>
        <v>-0.5</v>
      </c>
      <c r="H264" s="16">
        <f t="shared" si="34"/>
        <v>-5.3219797764768491E-4</v>
      </c>
    </row>
    <row r="265" spans="1:8" ht="25.5" x14ac:dyDescent="0.2">
      <c r="A265" s="8"/>
      <c r="B265" s="34" t="s">
        <v>249</v>
      </c>
      <c r="C265" s="31">
        <v>1</v>
      </c>
      <c r="D265" s="9">
        <v>1</v>
      </c>
      <c r="E265" s="10">
        <f t="shared" si="32"/>
        <v>5.3219797764768491E-4</v>
      </c>
      <c r="F265" s="10">
        <f t="shared" si="33"/>
        <v>5.2798310454065466E-4</v>
      </c>
      <c r="G265" s="10">
        <f t="shared" si="35"/>
        <v>0</v>
      </c>
      <c r="H265" s="16">
        <f t="shared" si="34"/>
        <v>0</v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4</v>
      </c>
      <c r="D268" s="9">
        <v>1</v>
      </c>
      <c r="E268" s="10">
        <f t="shared" si="32"/>
        <v>2.1287919105907396E-3</v>
      </c>
      <c r="F268" s="10">
        <f t="shared" si="33"/>
        <v>5.2798310454065466E-4</v>
      </c>
      <c r="G268" s="10">
        <f t="shared" si="35"/>
        <v>-0.75</v>
      </c>
      <c r="H268" s="16">
        <f t="shared" si="34"/>
        <v>-1.5965939329430547E-3</v>
      </c>
    </row>
    <row r="269" spans="1:8" ht="25.5" x14ac:dyDescent="0.2">
      <c r="A269" s="8"/>
      <c r="B269" s="34" t="s">
        <v>253</v>
      </c>
      <c r="C269" s="31">
        <v>3</v>
      </c>
      <c r="D269" s="9">
        <v>3</v>
      </c>
      <c r="E269" s="10">
        <f t="shared" si="32"/>
        <v>1.5965939329430547E-3</v>
      </c>
      <c r="F269" s="10">
        <f t="shared" si="33"/>
        <v>1.5839493136219642E-3</v>
      </c>
      <c r="G269" s="10">
        <f t="shared" si="35"/>
        <v>0</v>
      </c>
      <c r="H269" s="16">
        <f t="shared" si="34"/>
        <v>0</v>
      </c>
    </row>
    <row r="270" spans="1:8" x14ac:dyDescent="0.2">
      <c r="A270" s="8"/>
      <c r="B270" s="34" t="s">
        <v>254</v>
      </c>
      <c r="C270" s="31">
        <v>7</v>
      </c>
      <c r="D270" s="9">
        <v>5</v>
      </c>
      <c r="E270" s="10">
        <f t="shared" si="32"/>
        <v>3.7253858435337944E-3</v>
      </c>
      <c r="F270" s="10">
        <f t="shared" si="33"/>
        <v>2.6399155227032735E-3</v>
      </c>
      <c r="G270" s="10">
        <f t="shared" si="35"/>
        <v>-0.2857142857142857</v>
      </c>
      <c r="H270" s="16">
        <f t="shared" si="34"/>
        <v>-1.0643959552953698E-3</v>
      </c>
    </row>
    <row r="271" spans="1:8" x14ac:dyDescent="0.2">
      <c r="A271" s="8"/>
      <c r="B271" s="34" t="s">
        <v>255</v>
      </c>
      <c r="C271" s="31">
        <v>0</v>
      </c>
      <c r="D271" s="9">
        <v>3</v>
      </c>
      <c r="E271" s="10" t="str">
        <f t="shared" si="32"/>
        <v/>
      </c>
      <c r="F271" s="10">
        <f t="shared" si="33"/>
        <v>1.5839493136219642E-3</v>
      </c>
      <c r="G271" s="10">
        <f t="shared" si="35"/>
        <v>1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11</v>
      </c>
      <c r="D274" s="9">
        <v>11</v>
      </c>
      <c r="E274" s="10">
        <f t="shared" si="32"/>
        <v>5.854177754124534E-3</v>
      </c>
      <c r="F274" s="10">
        <f t="shared" si="33"/>
        <v>5.8078141499472019E-3</v>
      </c>
      <c r="G274" s="10">
        <f t="shared" si="35"/>
        <v>0</v>
      </c>
      <c r="H274" s="16">
        <f t="shared" si="34"/>
        <v>0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3</v>
      </c>
      <c r="D277" s="9">
        <v>1</v>
      </c>
      <c r="E277" s="10">
        <f t="shared" ref="E277:E308" si="36">+IF(C277=0,"",C277/C$181)</f>
        <v>1.5965939329430547E-3</v>
      </c>
      <c r="F277" s="10">
        <f t="shared" ref="F277:F308" si="37">+IF(D277=0,"",D277/D$181)</f>
        <v>5.2798310454065466E-4</v>
      </c>
      <c r="G277" s="10">
        <f t="shared" si="35"/>
        <v>-0.66666666666666663</v>
      </c>
      <c r="H277" s="16">
        <f t="shared" ref="H277:H308" si="38">+IF(OR(AND(E277=""),(G277="")),"",E277*G277)</f>
        <v>-1.0643959552953698E-3</v>
      </c>
    </row>
    <row r="278" spans="1:8" x14ac:dyDescent="0.2">
      <c r="A278" s="8"/>
      <c r="B278" s="34" t="s">
        <v>262</v>
      </c>
      <c r="C278" s="31">
        <v>1</v>
      </c>
      <c r="D278" s="9">
        <v>0</v>
      </c>
      <c r="E278" s="10">
        <f t="shared" si="36"/>
        <v>5.3219797764768491E-4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6">
        <f t="shared" si="38"/>
        <v>-5.3219797764768491E-4</v>
      </c>
    </row>
    <row r="279" spans="1:8" x14ac:dyDescent="0.2">
      <c r="A279" s="8"/>
      <c r="B279" s="34" t="s">
        <v>263</v>
      </c>
      <c r="C279" s="31">
        <v>42</v>
      </c>
      <c r="D279" s="9">
        <v>0</v>
      </c>
      <c r="E279" s="10">
        <f t="shared" si="36"/>
        <v>2.2352315061202766E-2</v>
      </c>
      <c r="F279" s="10" t="str">
        <f t="shared" si="37"/>
        <v/>
      </c>
      <c r="G279" s="10">
        <f t="shared" si="39"/>
        <v>-1</v>
      </c>
      <c r="H279" s="16">
        <f t="shared" si="38"/>
        <v>-2.2352315061202766E-2</v>
      </c>
    </row>
    <row r="280" spans="1:8" x14ac:dyDescent="0.2">
      <c r="A280" s="8"/>
      <c r="B280" s="34" t="s">
        <v>264</v>
      </c>
      <c r="C280" s="31">
        <v>95</v>
      </c>
      <c r="D280" s="9">
        <v>15</v>
      </c>
      <c r="E280" s="10">
        <f t="shared" si="36"/>
        <v>5.0558807876530068E-2</v>
      </c>
      <c r="F280" s="10">
        <f t="shared" si="37"/>
        <v>7.9197465681098197E-3</v>
      </c>
      <c r="G280" s="10">
        <f t="shared" si="39"/>
        <v>-0.84210526315789469</v>
      </c>
      <c r="H280" s="16">
        <f t="shared" si="38"/>
        <v>-4.2575838211814793E-2</v>
      </c>
    </row>
    <row r="281" spans="1:8" x14ac:dyDescent="0.2">
      <c r="A281" s="8"/>
      <c r="B281" s="34" t="s">
        <v>265</v>
      </c>
      <c r="C281" s="31">
        <v>1</v>
      </c>
      <c r="D281" s="9">
        <v>0</v>
      </c>
      <c r="E281" s="10">
        <f t="shared" si="36"/>
        <v>5.3219797764768491E-4</v>
      </c>
      <c r="F281" s="10" t="str">
        <f t="shared" si="37"/>
        <v/>
      </c>
      <c r="G281" s="10">
        <f t="shared" si="39"/>
        <v>-1</v>
      </c>
      <c r="H281" s="16">
        <f t="shared" si="38"/>
        <v>-5.3219797764768491E-4</v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8</v>
      </c>
      <c r="D285" s="9">
        <v>9</v>
      </c>
      <c r="E285" s="10">
        <f t="shared" si="36"/>
        <v>4.2575838211814793E-3</v>
      </c>
      <c r="F285" s="10">
        <f t="shared" si="37"/>
        <v>4.7518479408658922E-3</v>
      </c>
      <c r="G285" s="10">
        <f t="shared" si="39"/>
        <v>0.125</v>
      </c>
      <c r="H285" s="16">
        <f t="shared" si="38"/>
        <v>5.3219797764768491E-4</v>
      </c>
    </row>
    <row r="286" spans="1:8" ht="25.5" x14ac:dyDescent="0.2">
      <c r="A286" s="8"/>
      <c r="B286" s="34" t="s">
        <v>270</v>
      </c>
      <c r="C286" s="31">
        <v>26</v>
      </c>
      <c r="D286" s="9">
        <v>29</v>
      </c>
      <c r="E286" s="10">
        <f t="shared" si="36"/>
        <v>1.3837147418839808E-2</v>
      </c>
      <c r="F286" s="10">
        <f t="shared" si="37"/>
        <v>1.5311510031678986E-2</v>
      </c>
      <c r="G286" s="10">
        <f t="shared" si="39"/>
        <v>0.11538461538461539</v>
      </c>
      <c r="H286" s="16">
        <f t="shared" si="38"/>
        <v>1.5965939329430547E-3</v>
      </c>
    </row>
    <row r="287" spans="1:8" x14ac:dyDescent="0.2">
      <c r="A287" s="8"/>
      <c r="B287" s="34" t="s">
        <v>271</v>
      </c>
      <c r="C287" s="31">
        <v>5</v>
      </c>
      <c r="D287" s="9">
        <v>3</v>
      </c>
      <c r="E287" s="10">
        <f t="shared" si="36"/>
        <v>2.6609898882384245E-3</v>
      </c>
      <c r="F287" s="10">
        <f t="shared" si="37"/>
        <v>1.5839493136219642E-3</v>
      </c>
      <c r="G287" s="10">
        <f t="shared" si="39"/>
        <v>-0.4</v>
      </c>
      <c r="H287" s="16">
        <f t="shared" si="38"/>
        <v>-1.0643959552953698E-3</v>
      </c>
    </row>
    <row r="288" spans="1:8" x14ac:dyDescent="0.2">
      <c r="A288" s="8"/>
      <c r="B288" s="34" t="s">
        <v>272</v>
      </c>
      <c r="C288" s="31">
        <v>0</v>
      </c>
      <c r="D288" s="9">
        <v>22</v>
      </c>
      <c r="E288" s="10" t="str">
        <f t="shared" si="36"/>
        <v/>
      </c>
      <c r="F288" s="10">
        <f t="shared" si="37"/>
        <v>1.1615628299894404E-2</v>
      </c>
      <c r="G288" s="10">
        <f t="shared" si="39"/>
        <v>1</v>
      </c>
      <c r="H288" s="16" t="str">
        <f t="shared" si="38"/>
        <v/>
      </c>
    </row>
    <row r="289" spans="1:8" x14ac:dyDescent="0.2">
      <c r="A289" s="8"/>
      <c r="B289" s="34" t="s">
        <v>273</v>
      </c>
      <c r="C289" s="31">
        <v>0</v>
      </c>
      <c r="D289" s="9">
        <v>3</v>
      </c>
      <c r="E289" s="10" t="str">
        <f t="shared" si="36"/>
        <v/>
      </c>
      <c r="F289" s="10">
        <f t="shared" si="37"/>
        <v>1.5839493136219642E-3</v>
      </c>
      <c r="G289" s="10">
        <f t="shared" si="39"/>
        <v>1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1</v>
      </c>
      <c r="D290" s="9">
        <v>2</v>
      </c>
      <c r="E290" s="10">
        <f t="shared" si="36"/>
        <v>5.3219797764768491E-4</v>
      </c>
      <c r="F290" s="10">
        <f t="shared" si="37"/>
        <v>1.0559662090813093E-3</v>
      </c>
      <c r="G290" s="10">
        <f t="shared" si="39"/>
        <v>1</v>
      </c>
      <c r="H290" s="16">
        <f t="shared" si="38"/>
        <v>5.3219797764768491E-4</v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17</v>
      </c>
      <c r="D292" s="9">
        <v>0</v>
      </c>
      <c r="E292" s="10">
        <f t="shared" si="36"/>
        <v>9.0473656200106434E-3</v>
      </c>
      <c r="F292" s="10" t="str">
        <f t="shared" si="37"/>
        <v/>
      </c>
      <c r="G292" s="10">
        <f t="shared" si="39"/>
        <v>-1</v>
      </c>
      <c r="H292" s="16">
        <f t="shared" si="38"/>
        <v>-9.0473656200106434E-3</v>
      </c>
    </row>
    <row r="293" spans="1:8" x14ac:dyDescent="0.2">
      <c r="A293" s="8"/>
      <c r="B293" s="34" t="s">
        <v>277</v>
      </c>
      <c r="C293" s="31">
        <v>0</v>
      </c>
      <c r="D293" s="9">
        <v>2</v>
      </c>
      <c r="E293" s="10" t="str">
        <f t="shared" si="36"/>
        <v/>
      </c>
      <c r="F293" s="10">
        <f t="shared" si="37"/>
        <v>1.0559662090813093E-3</v>
      </c>
      <c r="G293" s="10">
        <f t="shared" si="39"/>
        <v>1</v>
      </c>
      <c r="H293" s="16" t="str">
        <f t="shared" si="38"/>
        <v/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0</v>
      </c>
      <c r="D297" s="9">
        <v>1</v>
      </c>
      <c r="E297" s="10" t="str">
        <f t="shared" si="36"/>
        <v/>
      </c>
      <c r="F297" s="10">
        <f t="shared" si="37"/>
        <v>5.2798310454065466E-4</v>
      </c>
      <c r="G297" s="10">
        <f t="shared" si="39"/>
        <v>1</v>
      </c>
      <c r="H297" s="16" t="str">
        <f t="shared" si="38"/>
        <v/>
      </c>
    </row>
    <row r="298" spans="1:8" x14ac:dyDescent="0.2">
      <c r="A298" s="8"/>
      <c r="B298" s="34" t="s">
        <v>282</v>
      </c>
      <c r="C298" s="31">
        <v>12</v>
      </c>
      <c r="D298" s="9">
        <v>9</v>
      </c>
      <c r="E298" s="10">
        <f t="shared" si="36"/>
        <v>6.3863757317722189E-3</v>
      </c>
      <c r="F298" s="10">
        <f t="shared" si="37"/>
        <v>4.7518479408658922E-3</v>
      </c>
      <c r="G298" s="10">
        <f t="shared" si="39"/>
        <v>-0.25</v>
      </c>
      <c r="H298" s="16">
        <f t="shared" si="38"/>
        <v>-1.5965939329430547E-3</v>
      </c>
    </row>
    <row r="299" spans="1:8" x14ac:dyDescent="0.2">
      <c r="A299" s="8"/>
      <c r="B299" s="34" t="s">
        <v>283</v>
      </c>
      <c r="C299" s="31">
        <v>19</v>
      </c>
      <c r="D299" s="9">
        <v>25</v>
      </c>
      <c r="E299" s="10">
        <f t="shared" si="36"/>
        <v>1.0111761575306013E-2</v>
      </c>
      <c r="F299" s="10">
        <f t="shared" si="37"/>
        <v>1.3199577613516367E-2</v>
      </c>
      <c r="G299" s="10">
        <f t="shared" si="39"/>
        <v>0.31578947368421051</v>
      </c>
      <c r="H299" s="16">
        <f t="shared" si="38"/>
        <v>3.1931878658861094E-3</v>
      </c>
    </row>
    <row r="300" spans="1:8" x14ac:dyDescent="0.2">
      <c r="A300" s="8"/>
      <c r="B300" s="34" t="s">
        <v>284</v>
      </c>
      <c r="C300" s="31">
        <v>2</v>
      </c>
      <c r="D300" s="9">
        <v>7</v>
      </c>
      <c r="E300" s="10">
        <f t="shared" si="36"/>
        <v>1.0643959552953698E-3</v>
      </c>
      <c r="F300" s="10">
        <f t="shared" si="37"/>
        <v>3.6958817317845828E-3</v>
      </c>
      <c r="G300" s="10">
        <f t="shared" si="39"/>
        <v>2.5</v>
      </c>
      <c r="H300" s="16">
        <f t="shared" si="38"/>
        <v>2.6609898882384245E-3</v>
      </c>
    </row>
    <row r="301" spans="1:8" x14ac:dyDescent="0.2">
      <c r="A301" s="8"/>
      <c r="B301" s="34" t="s">
        <v>285</v>
      </c>
      <c r="C301" s="31">
        <v>11</v>
      </c>
      <c r="D301" s="9">
        <v>3</v>
      </c>
      <c r="E301" s="10">
        <f t="shared" si="36"/>
        <v>5.854177754124534E-3</v>
      </c>
      <c r="F301" s="10">
        <f t="shared" si="37"/>
        <v>1.5839493136219642E-3</v>
      </c>
      <c r="G301" s="10">
        <f t="shared" si="39"/>
        <v>-0.72727272727272729</v>
      </c>
      <c r="H301" s="16">
        <f t="shared" si="38"/>
        <v>-4.2575838211814793E-3</v>
      </c>
    </row>
    <row r="302" spans="1:8" x14ac:dyDescent="0.2">
      <c r="A302" s="8"/>
      <c r="B302" s="34" t="s">
        <v>286</v>
      </c>
      <c r="C302" s="31">
        <v>9</v>
      </c>
      <c r="D302" s="9">
        <v>7</v>
      </c>
      <c r="E302" s="10">
        <f t="shared" si="36"/>
        <v>4.7897817988291642E-3</v>
      </c>
      <c r="F302" s="10">
        <f t="shared" si="37"/>
        <v>3.6958817317845828E-3</v>
      </c>
      <c r="G302" s="10">
        <f t="shared" si="39"/>
        <v>-0.22222222222222221</v>
      </c>
      <c r="H302" s="16">
        <f t="shared" si="38"/>
        <v>-1.0643959552953698E-3</v>
      </c>
    </row>
    <row r="303" spans="1:8" x14ac:dyDescent="0.2">
      <c r="A303" s="8"/>
      <c r="B303" s="34" t="s">
        <v>287</v>
      </c>
      <c r="C303" s="31">
        <v>0</v>
      </c>
      <c r="D303" s="9">
        <v>2</v>
      </c>
      <c r="E303" s="10" t="str">
        <f t="shared" si="36"/>
        <v/>
      </c>
      <c r="F303" s="10">
        <f t="shared" si="37"/>
        <v>1.0559662090813093E-3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10</v>
      </c>
      <c r="D304" s="9">
        <v>2</v>
      </c>
      <c r="E304" s="10">
        <f t="shared" si="36"/>
        <v>5.3219797764768491E-3</v>
      </c>
      <c r="F304" s="10">
        <f t="shared" si="37"/>
        <v>1.0559662090813093E-3</v>
      </c>
      <c r="G304" s="10">
        <f t="shared" si="39"/>
        <v>-0.8</v>
      </c>
      <c r="H304" s="16">
        <f t="shared" si="38"/>
        <v>-4.2575838211814793E-3</v>
      </c>
    </row>
    <row r="305" spans="1:8" x14ac:dyDescent="0.2">
      <c r="A305" s="8"/>
      <c r="B305" s="34" t="s">
        <v>289</v>
      </c>
      <c r="C305" s="31">
        <v>24</v>
      </c>
      <c r="D305" s="9">
        <v>15</v>
      </c>
      <c r="E305" s="10">
        <f t="shared" si="36"/>
        <v>1.2772751463544438E-2</v>
      </c>
      <c r="F305" s="10">
        <f t="shared" si="37"/>
        <v>7.9197465681098197E-3</v>
      </c>
      <c r="G305" s="10">
        <f t="shared" si="39"/>
        <v>-0.375</v>
      </c>
      <c r="H305" s="16">
        <f t="shared" si="38"/>
        <v>-4.7897817988291642E-3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8</v>
      </c>
      <c r="D309" s="9">
        <v>6</v>
      </c>
      <c r="E309" s="10">
        <f t="shared" ref="E309:E340" si="40">+IF(C309=0,"",C309/C$181)</f>
        <v>4.2575838211814793E-3</v>
      </c>
      <c r="F309" s="10">
        <f t="shared" ref="F309:F340" si="41">+IF(D309=0,"",D309/D$181)</f>
        <v>3.1678986272439284E-3</v>
      </c>
      <c r="G309" s="10">
        <f t="shared" si="39"/>
        <v>-0.25</v>
      </c>
      <c r="H309" s="16">
        <f t="shared" ref="H309:H340" si="42">+IF(OR(AND(E309=""),(G309="")),"",E309*G309)</f>
        <v>-1.0643959552953698E-3</v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1</v>
      </c>
      <c r="E311" s="10" t="str">
        <f t="shared" si="40"/>
        <v/>
      </c>
      <c r="F311" s="10">
        <f t="shared" si="41"/>
        <v>5.2798310454065466E-4</v>
      </c>
      <c r="G311" s="10">
        <f t="shared" si="43"/>
        <v>1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22</v>
      </c>
      <c r="D313" s="9">
        <v>0</v>
      </c>
      <c r="E313" s="10">
        <f t="shared" si="40"/>
        <v>1.1708355508249068E-2</v>
      </c>
      <c r="F313" s="10" t="str">
        <f t="shared" si="41"/>
        <v/>
      </c>
      <c r="G313" s="10">
        <f t="shared" si="43"/>
        <v>-1</v>
      </c>
      <c r="H313" s="16">
        <f t="shared" si="42"/>
        <v>-1.1708355508249068E-2</v>
      </c>
    </row>
    <row r="314" spans="1:8" ht="25.5" x14ac:dyDescent="0.2">
      <c r="A314" s="8"/>
      <c r="B314" s="34" t="s">
        <v>298</v>
      </c>
      <c r="C314" s="31">
        <v>13</v>
      </c>
      <c r="D314" s="9">
        <v>10</v>
      </c>
      <c r="E314" s="10">
        <f t="shared" si="40"/>
        <v>6.9185737094199038E-3</v>
      </c>
      <c r="F314" s="10">
        <f t="shared" si="41"/>
        <v>5.279831045406547E-3</v>
      </c>
      <c r="G314" s="10">
        <f t="shared" si="43"/>
        <v>-0.23076923076923078</v>
      </c>
      <c r="H314" s="16">
        <f t="shared" si="42"/>
        <v>-1.5965939329430547E-3</v>
      </c>
    </row>
    <row r="315" spans="1:8" x14ac:dyDescent="0.2">
      <c r="A315" s="8"/>
      <c r="B315" s="34" t="s">
        <v>299</v>
      </c>
      <c r="C315" s="31">
        <v>0</v>
      </c>
      <c r="D315" s="9">
        <v>3</v>
      </c>
      <c r="E315" s="10" t="str">
        <f t="shared" si="40"/>
        <v/>
      </c>
      <c r="F315" s="10">
        <f t="shared" si="41"/>
        <v>1.5839493136219642E-3</v>
      </c>
      <c r="G315" s="10">
        <f t="shared" si="43"/>
        <v>1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17</v>
      </c>
      <c r="D317" s="9">
        <v>0</v>
      </c>
      <c r="E317" s="10">
        <f t="shared" si="40"/>
        <v>9.0473656200106434E-3</v>
      </c>
      <c r="F317" s="10" t="str">
        <f t="shared" si="41"/>
        <v/>
      </c>
      <c r="G317" s="10">
        <f t="shared" si="43"/>
        <v>-1</v>
      </c>
      <c r="H317" s="16">
        <f t="shared" si="42"/>
        <v>-9.0473656200106434E-3</v>
      </c>
    </row>
    <row r="318" spans="1:8" x14ac:dyDescent="0.2">
      <c r="A318" s="8"/>
      <c r="B318" s="34" t="s">
        <v>302</v>
      </c>
      <c r="C318" s="31">
        <v>1</v>
      </c>
      <c r="D318" s="9">
        <v>0</v>
      </c>
      <c r="E318" s="10">
        <f t="shared" si="40"/>
        <v>5.3219797764768491E-4</v>
      </c>
      <c r="F318" s="10" t="str">
        <f t="shared" si="41"/>
        <v/>
      </c>
      <c r="G318" s="10">
        <f t="shared" si="43"/>
        <v>-1</v>
      </c>
      <c r="H318" s="16">
        <f t="shared" si="42"/>
        <v>-5.3219797764768491E-4</v>
      </c>
    </row>
    <row r="319" spans="1:8" x14ac:dyDescent="0.2">
      <c r="A319" s="8"/>
      <c r="B319" s="34" t="s">
        <v>303</v>
      </c>
      <c r="C319" s="31">
        <v>1</v>
      </c>
      <c r="D319" s="9">
        <v>0</v>
      </c>
      <c r="E319" s="10">
        <f t="shared" si="40"/>
        <v>5.3219797764768491E-4</v>
      </c>
      <c r="F319" s="10" t="str">
        <f t="shared" si="41"/>
        <v/>
      </c>
      <c r="G319" s="10">
        <f t="shared" si="43"/>
        <v>-1</v>
      </c>
      <c r="H319" s="16">
        <f t="shared" si="42"/>
        <v>-5.3219797764768491E-4</v>
      </c>
    </row>
    <row r="320" spans="1:8" x14ac:dyDescent="0.2">
      <c r="A320" s="8"/>
      <c r="B320" s="34" t="s">
        <v>304</v>
      </c>
      <c r="C320" s="31">
        <v>3</v>
      </c>
      <c r="D320" s="9">
        <v>4</v>
      </c>
      <c r="E320" s="10">
        <f t="shared" si="40"/>
        <v>1.5965939329430547E-3</v>
      </c>
      <c r="F320" s="10">
        <f t="shared" si="41"/>
        <v>2.1119324181626186E-3</v>
      </c>
      <c r="G320" s="10">
        <f t="shared" si="43"/>
        <v>0.33333333333333331</v>
      </c>
      <c r="H320" s="16">
        <f t="shared" si="42"/>
        <v>5.3219797764768491E-4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7</v>
      </c>
      <c r="D325" s="9">
        <v>2</v>
      </c>
      <c r="E325" s="10">
        <f t="shared" si="40"/>
        <v>3.7253858435337944E-3</v>
      </c>
      <c r="F325" s="10">
        <f t="shared" si="41"/>
        <v>1.0559662090813093E-3</v>
      </c>
      <c r="G325" s="10">
        <f t="shared" si="43"/>
        <v>-0.7142857142857143</v>
      </c>
      <c r="H325" s="16">
        <f t="shared" si="42"/>
        <v>-2.6609898882384245E-3</v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5</v>
      </c>
      <c r="D327" s="9">
        <v>1</v>
      </c>
      <c r="E327" s="10">
        <f t="shared" si="40"/>
        <v>2.6609898882384245E-3</v>
      </c>
      <c r="F327" s="10">
        <f t="shared" si="41"/>
        <v>5.2798310454065466E-4</v>
      </c>
      <c r="G327" s="10">
        <f t="shared" si="43"/>
        <v>-0.8</v>
      </c>
      <c r="H327" s="16">
        <f t="shared" si="42"/>
        <v>-2.1287919105907396E-3</v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3</v>
      </c>
      <c r="D329" s="9">
        <v>20</v>
      </c>
      <c r="E329" s="10">
        <f t="shared" si="40"/>
        <v>1.5965939329430547E-3</v>
      </c>
      <c r="F329" s="10">
        <f t="shared" si="41"/>
        <v>1.0559662090813094E-2</v>
      </c>
      <c r="G329" s="10">
        <f t="shared" si="43"/>
        <v>5.666666666666667</v>
      </c>
      <c r="H329" s="16">
        <f t="shared" si="42"/>
        <v>9.0473656200106434E-3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11</v>
      </c>
      <c r="D331" s="9">
        <v>36</v>
      </c>
      <c r="E331" s="10">
        <f t="shared" si="40"/>
        <v>5.854177754124534E-3</v>
      </c>
      <c r="F331" s="10">
        <f t="shared" si="41"/>
        <v>1.9007391763463569E-2</v>
      </c>
      <c r="G331" s="10">
        <f t="shared" si="43"/>
        <v>2.2727272727272729</v>
      </c>
      <c r="H331" s="16">
        <f t="shared" si="42"/>
        <v>1.3304949441192124E-2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10</v>
      </c>
      <c r="D333" s="9">
        <v>53</v>
      </c>
      <c r="E333" s="10">
        <f t="shared" si="40"/>
        <v>5.3219797764768491E-3</v>
      </c>
      <c r="F333" s="10">
        <f t="shared" si="41"/>
        <v>2.79831045406547E-2</v>
      </c>
      <c r="G333" s="10">
        <f t="shared" si="43"/>
        <v>4.3</v>
      </c>
      <c r="H333" s="16">
        <f t="shared" si="42"/>
        <v>2.2884513038850449E-2</v>
      </c>
    </row>
    <row r="334" spans="1:8" x14ac:dyDescent="0.2">
      <c r="A334" s="8"/>
      <c r="B334" s="34" t="s">
        <v>318</v>
      </c>
      <c r="C334" s="31">
        <v>1</v>
      </c>
      <c r="D334" s="9">
        <v>0</v>
      </c>
      <c r="E334" s="10">
        <f t="shared" si="40"/>
        <v>5.3219797764768491E-4</v>
      </c>
      <c r="F334" s="10" t="str">
        <f t="shared" si="41"/>
        <v/>
      </c>
      <c r="G334" s="10">
        <f t="shared" si="43"/>
        <v>-1</v>
      </c>
      <c r="H334" s="16">
        <f t="shared" si="42"/>
        <v>-5.3219797764768491E-4</v>
      </c>
    </row>
    <row r="335" spans="1:8" ht="25.5" x14ac:dyDescent="0.2">
      <c r="A335" s="8"/>
      <c r="B335" s="34" t="s">
        <v>319</v>
      </c>
      <c r="C335" s="31">
        <v>2</v>
      </c>
      <c r="D335" s="9">
        <v>1</v>
      </c>
      <c r="E335" s="10">
        <f t="shared" si="40"/>
        <v>1.0643959552953698E-3</v>
      </c>
      <c r="F335" s="10">
        <f t="shared" si="41"/>
        <v>5.2798310454065466E-4</v>
      </c>
      <c r="G335" s="10">
        <f t="shared" si="43"/>
        <v>-0.5</v>
      </c>
      <c r="H335" s="16">
        <f t="shared" si="42"/>
        <v>-5.3219797764768491E-4</v>
      </c>
    </row>
    <row r="336" spans="1:8" ht="25.5" x14ac:dyDescent="0.2">
      <c r="A336" s="8"/>
      <c r="B336" s="34" t="s">
        <v>320</v>
      </c>
      <c r="C336" s="31">
        <v>7</v>
      </c>
      <c r="D336" s="9">
        <v>0</v>
      </c>
      <c r="E336" s="10">
        <f t="shared" si="40"/>
        <v>3.7253858435337944E-3</v>
      </c>
      <c r="F336" s="10" t="str">
        <f t="shared" si="41"/>
        <v/>
      </c>
      <c r="G336" s="10">
        <f t="shared" si="43"/>
        <v>-1</v>
      </c>
      <c r="H336" s="16">
        <f t="shared" si="42"/>
        <v>-3.7253858435337944E-3</v>
      </c>
    </row>
    <row r="337" spans="1:8" ht="25.5" x14ac:dyDescent="0.2">
      <c r="A337" s="8"/>
      <c r="B337" s="34" t="s">
        <v>321</v>
      </c>
      <c r="C337" s="31">
        <v>2</v>
      </c>
      <c r="D337" s="9">
        <v>0</v>
      </c>
      <c r="E337" s="10">
        <f t="shared" si="40"/>
        <v>1.0643959552953698E-3</v>
      </c>
      <c r="F337" s="10" t="str">
        <f t="shared" si="41"/>
        <v/>
      </c>
      <c r="G337" s="10">
        <f t="shared" si="43"/>
        <v>-1</v>
      </c>
      <c r="H337" s="16">
        <f t="shared" si="42"/>
        <v>-1.0643959552953698E-3</v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23</v>
      </c>
      <c r="D340" s="9">
        <v>3</v>
      </c>
      <c r="E340" s="10">
        <f t="shared" si="40"/>
        <v>1.2240553485896753E-2</v>
      </c>
      <c r="F340" s="10">
        <f t="shared" si="41"/>
        <v>1.5839493136219642E-3</v>
      </c>
      <c r="G340" s="10">
        <f t="shared" si="43"/>
        <v>-0.86956521739130432</v>
      </c>
      <c r="H340" s="16">
        <f t="shared" si="42"/>
        <v>-1.0643959552953698E-2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50</v>
      </c>
      <c r="D344" s="9">
        <v>0</v>
      </c>
      <c r="E344" s="10">
        <f t="shared" si="44"/>
        <v>2.6609898882384245E-2</v>
      </c>
      <c r="F344" s="10" t="str">
        <f t="shared" si="45"/>
        <v/>
      </c>
      <c r="G344" s="10">
        <f t="shared" si="47"/>
        <v>-1</v>
      </c>
      <c r="H344" s="16">
        <f t="shared" si="46"/>
        <v>-2.6609898882384245E-2</v>
      </c>
    </row>
    <row r="345" spans="1:8" ht="25.5" x14ac:dyDescent="0.2">
      <c r="A345" s="8"/>
      <c r="B345" s="34" t="s">
        <v>329</v>
      </c>
      <c r="C345" s="31">
        <v>4</v>
      </c>
      <c r="D345" s="9">
        <v>0</v>
      </c>
      <c r="E345" s="10">
        <f t="shared" si="44"/>
        <v>2.1287919105907396E-3</v>
      </c>
      <c r="F345" s="10" t="str">
        <f t="shared" si="45"/>
        <v/>
      </c>
      <c r="G345" s="10">
        <f t="shared" si="47"/>
        <v>-1</v>
      </c>
      <c r="H345" s="16">
        <f t="shared" si="46"/>
        <v>-2.1287919105907396E-3</v>
      </c>
    </row>
    <row r="346" spans="1:8" ht="25.5" x14ac:dyDescent="0.2">
      <c r="A346" s="8"/>
      <c r="B346" s="34" t="s">
        <v>330</v>
      </c>
      <c r="C346" s="31">
        <v>4</v>
      </c>
      <c r="D346" s="9">
        <v>0</v>
      </c>
      <c r="E346" s="10">
        <f t="shared" si="44"/>
        <v>2.1287919105907396E-3</v>
      </c>
      <c r="F346" s="10" t="str">
        <f t="shared" si="45"/>
        <v/>
      </c>
      <c r="G346" s="10">
        <f t="shared" si="47"/>
        <v>-1</v>
      </c>
      <c r="H346" s="16">
        <f t="shared" si="46"/>
        <v>-2.1287919105907396E-3</v>
      </c>
    </row>
    <row r="347" spans="1:8" ht="25.5" x14ac:dyDescent="0.2">
      <c r="A347" s="8"/>
      <c r="B347" s="34" t="s">
        <v>331</v>
      </c>
      <c r="C347" s="31">
        <v>1</v>
      </c>
      <c r="D347" s="9">
        <v>1</v>
      </c>
      <c r="E347" s="10">
        <f t="shared" si="44"/>
        <v>5.3219797764768491E-4</v>
      </c>
      <c r="F347" s="10">
        <f t="shared" si="45"/>
        <v>5.2798310454065466E-4</v>
      </c>
      <c r="G347" s="10">
        <f t="shared" si="47"/>
        <v>0</v>
      </c>
      <c r="H347" s="16">
        <f t="shared" si="46"/>
        <v>0</v>
      </c>
    </row>
    <row r="348" spans="1:8" ht="25.5" x14ac:dyDescent="0.2">
      <c r="A348" s="8"/>
      <c r="B348" s="34" t="s">
        <v>332</v>
      </c>
      <c r="C348" s="31">
        <v>0</v>
      </c>
      <c r="D348" s="9">
        <v>6</v>
      </c>
      <c r="E348" s="10" t="str">
        <f t="shared" si="44"/>
        <v/>
      </c>
      <c r="F348" s="10">
        <f t="shared" si="45"/>
        <v>3.1678986272439284E-3</v>
      </c>
      <c r="G348" s="10">
        <f t="shared" si="47"/>
        <v>1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81</v>
      </c>
      <c r="D354" s="9">
        <v>4</v>
      </c>
      <c r="E354" s="10">
        <f t="shared" si="44"/>
        <v>4.3108036189462483E-2</v>
      </c>
      <c r="F354" s="10">
        <f t="shared" si="45"/>
        <v>2.1119324181626186E-3</v>
      </c>
      <c r="G354" s="10">
        <f t="shared" si="47"/>
        <v>-0.95061728395061729</v>
      </c>
      <c r="H354" s="16">
        <f t="shared" si="46"/>
        <v>-4.0979244278871743E-2</v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3</v>
      </c>
      <c r="D356" s="17">
        <v>0</v>
      </c>
      <c r="E356" s="18">
        <f t="shared" si="44"/>
        <v>1.5965939329430547E-3</v>
      </c>
      <c r="F356" s="18" t="str">
        <f t="shared" si="45"/>
        <v/>
      </c>
      <c r="G356" s="18">
        <f t="shared" si="47"/>
        <v>-1</v>
      </c>
      <c r="H356" s="19">
        <f t="shared" si="46"/>
        <v>-1.5965939329430547E-3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7486</v>
      </c>
      <c r="D362" s="30">
        <f>SUM(D363:D595)</f>
        <v>7508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2.9388191290408761E-3</v>
      </c>
      <c r="H362" s="40">
        <f t="shared" ref="H362:H425" si="50">+IF(OR(AND(E362=""),(G362="")),"",E362*G362)</f>
        <v>2.9388191290408761E-3</v>
      </c>
    </row>
    <row r="363" spans="1:8" x14ac:dyDescent="0.2">
      <c r="A363" s="8"/>
      <c r="B363" s="33" t="s">
        <v>341</v>
      </c>
      <c r="C363" s="39">
        <v>8</v>
      </c>
      <c r="D363" s="36">
        <v>17</v>
      </c>
      <c r="E363" s="37">
        <f t="shared" si="48"/>
        <v>1.0686615014694097E-3</v>
      </c>
      <c r="F363" s="37">
        <f t="shared" si="49"/>
        <v>2.2642514651038891E-3</v>
      </c>
      <c r="G363" s="37">
        <f t="shared" ref="G363:G426" si="51">+IF(AND(C363=0,D363=0)," ",IF(C363=0,1,IF(D363=0,-1,(D363-C363)/C363)))</f>
        <v>1.125</v>
      </c>
      <c r="H363" s="38">
        <f t="shared" si="50"/>
        <v>1.2022441891530859E-3</v>
      </c>
    </row>
    <row r="364" spans="1:8" x14ac:dyDescent="0.2">
      <c r="A364" s="8"/>
      <c r="B364" s="34" t="s">
        <v>342</v>
      </c>
      <c r="C364" s="31">
        <v>1</v>
      </c>
      <c r="D364" s="9">
        <v>14</v>
      </c>
      <c r="E364" s="10">
        <f t="shared" si="48"/>
        <v>1.3358268768367621E-4</v>
      </c>
      <c r="F364" s="10">
        <f t="shared" si="49"/>
        <v>1.8646776771443793E-3</v>
      </c>
      <c r="G364" s="10">
        <f t="shared" si="51"/>
        <v>13</v>
      </c>
      <c r="H364" s="16">
        <f t="shared" si="50"/>
        <v>1.7365749398877907E-3</v>
      </c>
    </row>
    <row r="365" spans="1:8" x14ac:dyDescent="0.2">
      <c r="A365" s="8"/>
      <c r="B365" s="34" t="s">
        <v>343</v>
      </c>
      <c r="C365" s="31">
        <v>4</v>
      </c>
      <c r="D365" s="9">
        <v>9</v>
      </c>
      <c r="E365" s="10">
        <f t="shared" si="48"/>
        <v>5.3433075073470483E-4</v>
      </c>
      <c r="F365" s="10">
        <f t="shared" si="49"/>
        <v>1.1987213638785296E-3</v>
      </c>
      <c r="G365" s="10">
        <f t="shared" si="51"/>
        <v>1.25</v>
      </c>
      <c r="H365" s="16">
        <f t="shared" si="50"/>
        <v>6.6791343841838104E-4</v>
      </c>
    </row>
    <row r="366" spans="1:8" x14ac:dyDescent="0.2">
      <c r="A366" s="8"/>
      <c r="B366" s="34" t="s">
        <v>344</v>
      </c>
      <c r="C366" s="31">
        <v>26</v>
      </c>
      <c r="D366" s="9">
        <v>0</v>
      </c>
      <c r="E366" s="10">
        <f t="shared" si="48"/>
        <v>3.473149879775581E-3</v>
      </c>
      <c r="F366" s="10" t="str">
        <f t="shared" si="49"/>
        <v/>
      </c>
      <c r="G366" s="10">
        <f t="shared" si="51"/>
        <v>-1</v>
      </c>
      <c r="H366" s="16">
        <f t="shared" si="50"/>
        <v>-3.473149879775581E-3</v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123</v>
      </c>
      <c r="D368" s="9">
        <v>140</v>
      </c>
      <c r="E368" s="10">
        <f t="shared" si="48"/>
        <v>1.6430670585092171E-2</v>
      </c>
      <c r="F368" s="10">
        <f t="shared" si="49"/>
        <v>1.8646776771443795E-2</v>
      </c>
      <c r="G368" s="10">
        <f t="shared" si="51"/>
        <v>0.13821138211382114</v>
      </c>
      <c r="H368" s="16">
        <f t="shared" si="50"/>
        <v>2.2709056906224951E-3</v>
      </c>
    </row>
    <row r="369" spans="1:8" x14ac:dyDescent="0.2">
      <c r="A369" s="8"/>
      <c r="B369" s="34" t="s">
        <v>347</v>
      </c>
      <c r="C369" s="31">
        <v>0</v>
      </c>
      <c r="D369" s="9">
        <v>10</v>
      </c>
      <c r="E369" s="10" t="str">
        <f t="shared" si="48"/>
        <v/>
      </c>
      <c r="F369" s="10">
        <f t="shared" si="49"/>
        <v>1.3319126265316996E-3</v>
      </c>
      <c r="G369" s="10">
        <f t="shared" si="51"/>
        <v>1</v>
      </c>
      <c r="H369" s="16" t="str">
        <f t="shared" si="50"/>
        <v/>
      </c>
    </row>
    <row r="370" spans="1:8" x14ac:dyDescent="0.2">
      <c r="A370" s="8"/>
      <c r="B370" s="34" t="s">
        <v>348</v>
      </c>
      <c r="C370" s="31">
        <v>1</v>
      </c>
      <c r="D370" s="9">
        <v>3</v>
      </c>
      <c r="E370" s="10">
        <f t="shared" si="48"/>
        <v>1.3358268768367621E-4</v>
      </c>
      <c r="F370" s="10">
        <f t="shared" si="49"/>
        <v>3.9957378795950983E-4</v>
      </c>
      <c r="G370" s="10">
        <f t="shared" si="51"/>
        <v>2</v>
      </c>
      <c r="H370" s="16">
        <f t="shared" si="50"/>
        <v>2.6716537536735242E-4</v>
      </c>
    </row>
    <row r="371" spans="1:8" x14ac:dyDescent="0.2">
      <c r="A371" s="8"/>
      <c r="B371" s="34" t="s">
        <v>349</v>
      </c>
      <c r="C371" s="31">
        <v>16</v>
      </c>
      <c r="D371" s="9">
        <v>14</v>
      </c>
      <c r="E371" s="10">
        <f t="shared" si="48"/>
        <v>2.1373230029388193E-3</v>
      </c>
      <c r="F371" s="10">
        <f t="shared" si="49"/>
        <v>1.8646776771443793E-3</v>
      </c>
      <c r="G371" s="10">
        <f t="shared" si="51"/>
        <v>-0.125</v>
      </c>
      <c r="H371" s="16">
        <f t="shared" si="50"/>
        <v>-2.6716537536735242E-4</v>
      </c>
    </row>
    <row r="372" spans="1:8" x14ac:dyDescent="0.2">
      <c r="A372" s="8"/>
      <c r="B372" s="34" t="s">
        <v>350</v>
      </c>
      <c r="C372" s="31">
        <v>7</v>
      </c>
      <c r="D372" s="9">
        <v>13</v>
      </c>
      <c r="E372" s="10">
        <f t="shared" si="48"/>
        <v>9.3507881378573335E-4</v>
      </c>
      <c r="F372" s="10">
        <f t="shared" si="49"/>
        <v>1.7314864144912093E-3</v>
      </c>
      <c r="G372" s="10">
        <f t="shared" si="51"/>
        <v>0.8571428571428571</v>
      </c>
      <c r="H372" s="16">
        <f t="shared" si="50"/>
        <v>8.0149612610205714E-4</v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60</v>
      </c>
      <c r="D374" s="9">
        <v>147</v>
      </c>
      <c r="E374" s="10">
        <f t="shared" si="48"/>
        <v>8.0149612610205725E-3</v>
      </c>
      <c r="F374" s="10">
        <f t="shared" si="49"/>
        <v>1.9579115610015983E-2</v>
      </c>
      <c r="G374" s="10">
        <f t="shared" si="51"/>
        <v>1.45</v>
      </c>
      <c r="H374" s="16">
        <f t="shared" si="50"/>
        <v>1.1621693828479831E-2</v>
      </c>
    </row>
    <row r="375" spans="1:8" x14ac:dyDescent="0.2">
      <c r="A375" s="8"/>
      <c r="B375" s="34" t="s">
        <v>353</v>
      </c>
      <c r="C375" s="31">
        <v>12</v>
      </c>
      <c r="D375" s="9">
        <v>14</v>
      </c>
      <c r="E375" s="10">
        <f t="shared" si="48"/>
        <v>1.6029922522041143E-3</v>
      </c>
      <c r="F375" s="10">
        <f t="shared" si="49"/>
        <v>1.8646776771443793E-3</v>
      </c>
      <c r="G375" s="10">
        <f t="shared" si="51"/>
        <v>0.16666666666666666</v>
      </c>
      <c r="H375" s="16">
        <f t="shared" si="50"/>
        <v>2.6716537536735236E-4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152</v>
      </c>
      <c r="D377" s="9">
        <v>37</v>
      </c>
      <c r="E377" s="10">
        <f t="shared" si="48"/>
        <v>2.030456852791878E-2</v>
      </c>
      <c r="F377" s="10">
        <f t="shared" si="49"/>
        <v>4.9280767181672886E-3</v>
      </c>
      <c r="G377" s="10">
        <f t="shared" si="51"/>
        <v>-0.75657894736842102</v>
      </c>
      <c r="H377" s="16">
        <f t="shared" si="50"/>
        <v>-1.5362009083622761E-2</v>
      </c>
    </row>
    <row r="378" spans="1:8" x14ac:dyDescent="0.2">
      <c r="A378" s="8"/>
      <c r="B378" s="34" t="s">
        <v>356</v>
      </c>
      <c r="C378" s="31">
        <v>34</v>
      </c>
      <c r="D378" s="9">
        <v>7</v>
      </c>
      <c r="E378" s="10">
        <f t="shared" si="48"/>
        <v>4.5418113812449911E-3</v>
      </c>
      <c r="F378" s="10">
        <f t="shared" si="49"/>
        <v>9.3233883857218966E-4</v>
      </c>
      <c r="G378" s="10">
        <f t="shared" si="51"/>
        <v>-0.79411764705882348</v>
      </c>
      <c r="H378" s="16">
        <f t="shared" si="50"/>
        <v>-3.6067325674592576E-3</v>
      </c>
    </row>
    <row r="379" spans="1:8" x14ac:dyDescent="0.2">
      <c r="A379" s="8"/>
      <c r="B379" s="34" t="s">
        <v>357</v>
      </c>
      <c r="C379" s="31">
        <v>7</v>
      </c>
      <c r="D379" s="9">
        <v>6</v>
      </c>
      <c r="E379" s="10">
        <f t="shared" si="48"/>
        <v>9.3507881378573335E-4</v>
      </c>
      <c r="F379" s="10">
        <f t="shared" si="49"/>
        <v>7.9914757591901967E-4</v>
      </c>
      <c r="G379" s="10">
        <f t="shared" si="51"/>
        <v>-0.14285714285714285</v>
      </c>
      <c r="H379" s="16">
        <f t="shared" si="50"/>
        <v>-1.3358268768367618E-4</v>
      </c>
    </row>
    <row r="380" spans="1:8" x14ac:dyDescent="0.2">
      <c r="A380" s="8"/>
      <c r="B380" s="34" t="s">
        <v>358</v>
      </c>
      <c r="C380" s="31">
        <v>5</v>
      </c>
      <c r="D380" s="9">
        <v>3</v>
      </c>
      <c r="E380" s="10">
        <f t="shared" si="48"/>
        <v>6.6791343841838093E-4</v>
      </c>
      <c r="F380" s="10">
        <f t="shared" si="49"/>
        <v>3.9957378795950983E-4</v>
      </c>
      <c r="G380" s="10">
        <f t="shared" si="51"/>
        <v>-0.4</v>
      </c>
      <c r="H380" s="16">
        <f t="shared" si="50"/>
        <v>-2.6716537536735236E-4</v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1067</v>
      </c>
      <c r="D382" s="9">
        <v>816</v>
      </c>
      <c r="E382" s="10">
        <f t="shared" si="48"/>
        <v>0.1425327277584825</v>
      </c>
      <c r="F382" s="10">
        <f t="shared" si="49"/>
        <v>0.10868407032498668</v>
      </c>
      <c r="G382" s="10">
        <f t="shared" si="51"/>
        <v>-0.23523898781630739</v>
      </c>
      <c r="H382" s="16">
        <f t="shared" si="50"/>
        <v>-3.3529254608602725E-2</v>
      </c>
    </row>
    <row r="383" spans="1:8" x14ac:dyDescent="0.2">
      <c r="A383" s="8"/>
      <c r="B383" s="34" t="s">
        <v>361</v>
      </c>
      <c r="C383" s="3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6" t="str">
        <f t="shared" si="50"/>
        <v/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11</v>
      </c>
      <c r="D385" s="9">
        <v>46</v>
      </c>
      <c r="E385" s="10">
        <f t="shared" si="48"/>
        <v>1.4694095645204381E-3</v>
      </c>
      <c r="F385" s="10">
        <f t="shared" si="49"/>
        <v>6.1267980820458182E-3</v>
      </c>
      <c r="G385" s="10">
        <f t="shared" si="51"/>
        <v>3.1818181818181817</v>
      </c>
      <c r="H385" s="16">
        <f t="shared" si="50"/>
        <v>4.675394068928666E-3</v>
      </c>
    </row>
    <row r="386" spans="1:8" x14ac:dyDescent="0.2">
      <c r="A386" s="8"/>
      <c r="B386" s="34" t="s">
        <v>364</v>
      </c>
      <c r="C386" s="31">
        <v>479</v>
      </c>
      <c r="D386" s="9">
        <v>241</v>
      </c>
      <c r="E386" s="10">
        <f t="shared" si="48"/>
        <v>6.3986107400480899E-2</v>
      </c>
      <c r="F386" s="10">
        <f t="shared" si="49"/>
        <v>3.2099094299413961E-2</v>
      </c>
      <c r="G386" s="10">
        <f t="shared" si="51"/>
        <v>-0.49686847599164929</v>
      </c>
      <c r="H386" s="16">
        <f t="shared" si="50"/>
        <v>-3.1792679668714935E-2</v>
      </c>
    </row>
    <row r="387" spans="1:8" x14ac:dyDescent="0.2">
      <c r="A387" s="8"/>
      <c r="B387" s="34" t="s">
        <v>365</v>
      </c>
      <c r="C387" s="31">
        <v>38</v>
      </c>
      <c r="D387" s="9">
        <v>24</v>
      </c>
      <c r="E387" s="10">
        <f t="shared" si="48"/>
        <v>5.076142131979695E-3</v>
      </c>
      <c r="F387" s="10">
        <f t="shared" si="49"/>
        <v>3.1965903036760787E-3</v>
      </c>
      <c r="G387" s="10">
        <f t="shared" si="51"/>
        <v>-0.36842105263157893</v>
      </c>
      <c r="H387" s="16">
        <f t="shared" si="50"/>
        <v>-1.8701576275714665E-3</v>
      </c>
    </row>
    <row r="388" spans="1:8" x14ac:dyDescent="0.2">
      <c r="A388" s="8"/>
      <c r="B388" s="34" t="s">
        <v>366</v>
      </c>
      <c r="C388" s="31">
        <v>0</v>
      </c>
      <c r="D388" s="9">
        <v>1</v>
      </c>
      <c r="E388" s="10" t="str">
        <f t="shared" si="48"/>
        <v/>
      </c>
      <c r="F388" s="10">
        <f t="shared" si="49"/>
        <v>1.3319126265316994E-4</v>
      </c>
      <c r="G388" s="10">
        <f t="shared" si="51"/>
        <v>1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4</v>
      </c>
      <c r="D389" s="9">
        <v>3</v>
      </c>
      <c r="E389" s="10">
        <f t="shared" si="48"/>
        <v>5.3433075073470483E-4</v>
      </c>
      <c r="F389" s="10">
        <f t="shared" si="49"/>
        <v>3.9957378795950983E-4</v>
      </c>
      <c r="G389" s="10">
        <f t="shared" si="51"/>
        <v>-0.25</v>
      </c>
      <c r="H389" s="16">
        <f t="shared" si="50"/>
        <v>-1.3358268768367621E-4</v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1</v>
      </c>
      <c r="D391" s="9">
        <v>4</v>
      </c>
      <c r="E391" s="10">
        <f t="shared" si="48"/>
        <v>1.3358268768367621E-4</v>
      </c>
      <c r="F391" s="10">
        <f t="shared" si="49"/>
        <v>5.3276505061267978E-4</v>
      </c>
      <c r="G391" s="10">
        <f t="shared" si="51"/>
        <v>3</v>
      </c>
      <c r="H391" s="16">
        <f t="shared" si="50"/>
        <v>4.0074806305102862E-4</v>
      </c>
    </row>
    <row r="392" spans="1:8" x14ac:dyDescent="0.2">
      <c r="A392" s="8"/>
      <c r="B392" s="34" t="s">
        <v>370</v>
      </c>
      <c r="C392" s="31">
        <v>18</v>
      </c>
      <c r="D392" s="9">
        <v>3</v>
      </c>
      <c r="E392" s="10">
        <f t="shared" si="48"/>
        <v>2.4044883783061713E-3</v>
      </c>
      <c r="F392" s="10">
        <f t="shared" si="49"/>
        <v>3.9957378795950983E-4</v>
      </c>
      <c r="G392" s="10">
        <f t="shared" si="51"/>
        <v>-0.83333333333333337</v>
      </c>
      <c r="H392" s="16">
        <f t="shared" si="50"/>
        <v>-2.0037403152551427E-3</v>
      </c>
    </row>
    <row r="393" spans="1:8" x14ac:dyDescent="0.2">
      <c r="A393" s="8"/>
      <c r="B393" s="34" t="s">
        <v>371</v>
      </c>
      <c r="C393" s="31">
        <v>14</v>
      </c>
      <c r="D393" s="9">
        <v>10</v>
      </c>
      <c r="E393" s="10">
        <f t="shared" si="48"/>
        <v>1.8701576275714667E-3</v>
      </c>
      <c r="F393" s="10">
        <f t="shared" si="49"/>
        <v>1.3319126265316996E-3</v>
      </c>
      <c r="G393" s="10">
        <f t="shared" si="51"/>
        <v>-0.2857142857142857</v>
      </c>
      <c r="H393" s="16">
        <f t="shared" si="50"/>
        <v>-5.3433075073470472E-4</v>
      </c>
    </row>
    <row r="394" spans="1:8" x14ac:dyDescent="0.2">
      <c r="A394" s="8"/>
      <c r="B394" s="34" t="s">
        <v>372</v>
      </c>
      <c r="C394" s="31">
        <v>0</v>
      </c>
      <c r="D394" s="9">
        <v>1</v>
      </c>
      <c r="E394" s="10" t="str">
        <f t="shared" si="48"/>
        <v/>
      </c>
      <c r="F394" s="10">
        <f t="shared" si="49"/>
        <v>1.3319126265316994E-4</v>
      </c>
      <c r="G394" s="10">
        <f t="shared" si="51"/>
        <v>1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3</v>
      </c>
      <c r="D395" s="9">
        <v>2</v>
      </c>
      <c r="E395" s="10">
        <f t="shared" si="48"/>
        <v>4.0074806305102857E-4</v>
      </c>
      <c r="F395" s="10">
        <f t="shared" si="49"/>
        <v>2.6638252530633989E-4</v>
      </c>
      <c r="G395" s="10">
        <f t="shared" si="51"/>
        <v>-0.33333333333333331</v>
      </c>
      <c r="H395" s="16">
        <f t="shared" si="50"/>
        <v>-1.3358268768367618E-4</v>
      </c>
    </row>
    <row r="396" spans="1:8" ht="25.5" x14ac:dyDescent="0.2">
      <c r="A396" s="8"/>
      <c r="B396" s="34" t="s">
        <v>374</v>
      </c>
      <c r="C396" s="31">
        <v>6</v>
      </c>
      <c r="D396" s="9">
        <v>70</v>
      </c>
      <c r="E396" s="10">
        <f t="shared" si="48"/>
        <v>8.0149612610205714E-4</v>
      </c>
      <c r="F396" s="10">
        <f t="shared" si="49"/>
        <v>9.3233883857218973E-3</v>
      </c>
      <c r="G396" s="10">
        <f t="shared" si="51"/>
        <v>10.666666666666666</v>
      </c>
      <c r="H396" s="16">
        <f t="shared" si="50"/>
        <v>8.5492920117552756E-3</v>
      </c>
    </row>
    <row r="397" spans="1:8" x14ac:dyDescent="0.2">
      <c r="A397" s="8"/>
      <c r="B397" s="34" t="s">
        <v>375</v>
      </c>
      <c r="C397" s="31">
        <v>163</v>
      </c>
      <c r="D397" s="9">
        <v>127</v>
      </c>
      <c r="E397" s="10">
        <f t="shared" si="48"/>
        <v>2.1773978092439219E-2</v>
      </c>
      <c r="F397" s="10">
        <f t="shared" si="49"/>
        <v>1.6915290356952585E-2</v>
      </c>
      <c r="G397" s="10">
        <f t="shared" si="51"/>
        <v>-0.22085889570552147</v>
      </c>
      <c r="H397" s="16">
        <f t="shared" si="50"/>
        <v>-4.8089767566123426E-3</v>
      </c>
    </row>
    <row r="398" spans="1:8" x14ac:dyDescent="0.2">
      <c r="A398" s="8"/>
      <c r="B398" s="34" t="s">
        <v>376</v>
      </c>
      <c r="C398" s="31">
        <v>11</v>
      </c>
      <c r="D398" s="9">
        <v>3</v>
      </c>
      <c r="E398" s="10">
        <f t="shared" si="48"/>
        <v>1.4694095645204381E-3</v>
      </c>
      <c r="F398" s="10">
        <f t="shared" si="49"/>
        <v>3.9957378795950983E-4</v>
      </c>
      <c r="G398" s="10">
        <f t="shared" si="51"/>
        <v>-0.72727272727272729</v>
      </c>
      <c r="H398" s="16">
        <f t="shared" si="50"/>
        <v>-1.0686615014694094E-3</v>
      </c>
    </row>
    <row r="399" spans="1:8" x14ac:dyDescent="0.2">
      <c r="A399" s="8"/>
      <c r="B399" s="34" t="s">
        <v>377</v>
      </c>
      <c r="C399" s="31">
        <v>1</v>
      </c>
      <c r="D399" s="9">
        <v>10</v>
      </c>
      <c r="E399" s="10">
        <f t="shared" si="48"/>
        <v>1.3358268768367621E-4</v>
      </c>
      <c r="F399" s="10">
        <f t="shared" si="49"/>
        <v>1.3319126265316996E-3</v>
      </c>
      <c r="G399" s="10">
        <f t="shared" si="51"/>
        <v>9</v>
      </c>
      <c r="H399" s="16">
        <f t="shared" si="50"/>
        <v>1.2022441891530859E-3</v>
      </c>
    </row>
    <row r="400" spans="1:8" x14ac:dyDescent="0.2">
      <c r="A400" s="8"/>
      <c r="B400" s="34" t="s">
        <v>378</v>
      </c>
      <c r="C400" s="31">
        <v>39</v>
      </c>
      <c r="D400" s="9">
        <v>12</v>
      </c>
      <c r="E400" s="10">
        <f t="shared" si="48"/>
        <v>5.2097248196633717E-3</v>
      </c>
      <c r="F400" s="10">
        <f t="shared" si="49"/>
        <v>1.5982951518380393E-3</v>
      </c>
      <c r="G400" s="10">
        <f t="shared" si="51"/>
        <v>-0.69230769230769229</v>
      </c>
      <c r="H400" s="16">
        <f t="shared" si="50"/>
        <v>-3.6067325674592572E-3</v>
      </c>
    </row>
    <row r="401" spans="1:8" x14ac:dyDescent="0.2">
      <c r="A401" s="8"/>
      <c r="B401" s="34" t="s">
        <v>379</v>
      </c>
      <c r="C401" s="31">
        <v>75</v>
      </c>
      <c r="D401" s="9">
        <v>40</v>
      </c>
      <c r="E401" s="10">
        <f t="shared" si="48"/>
        <v>1.0018701576275714E-2</v>
      </c>
      <c r="F401" s="10">
        <f t="shared" si="49"/>
        <v>5.3276505061267982E-3</v>
      </c>
      <c r="G401" s="10">
        <f t="shared" si="51"/>
        <v>-0.46666666666666667</v>
      </c>
      <c r="H401" s="16">
        <f t="shared" si="50"/>
        <v>-4.6753940689286668E-3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55</v>
      </c>
      <c r="D404" s="9">
        <v>0</v>
      </c>
      <c r="E404" s="10">
        <f t="shared" si="48"/>
        <v>7.347047822602191E-3</v>
      </c>
      <c r="F404" s="10" t="str">
        <f t="shared" si="49"/>
        <v/>
      </c>
      <c r="G404" s="10">
        <f t="shared" si="51"/>
        <v>-1</v>
      </c>
      <c r="H404" s="16">
        <f t="shared" si="50"/>
        <v>-7.347047822602191E-3</v>
      </c>
    </row>
    <row r="405" spans="1:8" x14ac:dyDescent="0.2">
      <c r="A405" s="8"/>
      <c r="B405" s="34" t="s">
        <v>383</v>
      </c>
      <c r="C405" s="31">
        <v>38</v>
      </c>
      <c r="D405" s="9">
        <v>0</v>
      </c>
      <c r="E405" s="10">
        <f t="shared" si="48"/>
        <v>5.076142131979695E-3</v>
      </c>
      <c r="F405" s="10" t="str">
        <f t="shared" si="49"/>
        <v/>
      </c>
      <c r="G405" s="10">
        <f t="shared" si="51"/>
        <v>-1</v>
      </c>
      <c r="H405" s="16">
        <f t="shared" si="50"/>
        <v>-5.076142131979695E-3</v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3</v>
      </c>
      <c r="D407" s="9">
        <v>1</v>
      </c>
      <c r="E407" s="10">
        <f t="shared" si="48"/>
        <v>4.0074806305102857E-4</v>
      </c>
      <c r="F407" s="10">
        <f t="shared" si="49"/>
        <v>1.3319126265316994E-4</v>
      </c>
      <c r="G407" s="10">
        <f t="shared" si="51"/>
        <v>-0.66666666666666663</v>
      </c>
      <c r="H407" s="16">
        <f t="shared" si="50"/>
        <v>-2.6716537536735236E-4</v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222</v>
      </c>
      <c r="D410" s="9">
        <v>739</v>
      </c>
      <c r="E410" s="10">
        <f t="shared" si="48"/>
        <v>2.9655356665776116E-2</v>
      </c>
      <c r="F410" s="10">
        <f t="shared" si="49"/>
        <v>9.8428343100692595E-2</v>
      </c>
      <c r="G410" s="10">
        <f t="shared" si="51"/>
        <v>2.3288288288288288</v>
      </c>
      <c r="H410" s="16">
        <f t="shared" si="50"/>
        <v>6.9062249532460596E-2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22</v>
      </c>
      <c r="D413" s="9">
        <v>37</v>
      </c>
      <c r="E413" s="10">
        <f t="shared" si="48"/>
        <v>2.9388191290408761E-3</v>
      </c>
      <c r="F413" s="10">
        <f t="shared" si="49"/>
        <v>4.9280767181672886E-3</v>
      </c>
      <c r="G413" s="10">
        <f t="shared" si="51"/>
        <v>0.68181818181818177</v>
      </c>
      <c r="H413" s="16">
        <f t="shared" si="50"/>
        <v>2.0037403152551427E-3</v>
      </c>
    </row>
    <row r="414" spans="1:8" x14ac:dyDescent="0.2">
      <c r="A414" s="8"/>
      <c r="B414" s="34" t="s">
        <v>392</v>
      </c>
      <c r="C414" s="31">
        <v>1186</v>
      </c>
      <c r="D414" s="9">
        <v>491</v>
      </c>
      <c r="E414" s="10">
        <f t="shared" si="48"/>
        <v>0.15842906759283998</v>
      </c>
      <c r="F414" s="10">
        <f t="shared" si="49"/>
        <v>6.5396909962706445E-2</v>
      </c>
      <c r="G414" s="10">
        <f t="shared" si="51"/>
        <v>-0.58600337268128166</v>
      </c>
      <c r="H414" s="16">
        <f t="shared" si="50"/>
        <v>-9.2839967940154963E-2</v>
      </c>
    </row>
    <row r="415" spans="1:8" x14ac:dyDescent="0.2">
      <c r="A415" s="8"/>
      <c r="B415" s="34" t="s">
        <v>393</v>
      </c>
      <c r="C415" s="31">
        <v>35</v>
      </c>
      <c r="D415" s="9">
        <v>133</v>
      </c>
      <c r="E415" s="10">
        <f t="shared" si="48"/>
        <v>4.6753940689286668E-3</v>
      </c>
      <c r="F415" s="10">
        <f t="shared" si="49"/>
        <v>1.7714437932871602E-2</v>
      </c>
      <c r="G415" s="10">
        <f t="shared" si="51"/>
        <v>2.8</v>
      </c>
      <c r="H415" s="16">
        <f t="shared" si="50"/>
        <v>1.3091103393000266E-2</v>
      </c>
    </row>
    <row r="416" spans="1:8" x14ac:dyDescent="0.2">
      <c r="A416" s="8"/>
      <c r="B416" s="34" t="s">
        <v>394</v>
      </c>
      <c r="C416" s="31">
        <v>0</v>
      </c>
      <c r="D416" s="9">
        <v>1</v>
      </c>
      <c r="E416" s="10" t="str">
        <f t="shared" si="48"/>
        <v/>
      </c>
      <c r="F416" s="10">
        <f t="shared" si="49"/>
        <v>1.3319126265316994E-4</v>
      </c>
      <c r="G416" s="10">
        <f t="shared" si="51"/>
        <v>1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0</v>
      </c>
      <c r="D417" s="9">
        <v>5</v>
      </c>
      <c r="E417" s="10" t="str">
        <f t="shared" si="48"/>
        <v/>
      </c>
      <c r="F417" s="10">
        <f t="shared" si="49"/>
        <v>6.6595631326584978E-4</v>
      </c>
      <c r="G417" s="10">
        <f t="shared" si="51"/>
        <v>1</v>
      </c>
      <c r="H417" s="16" t="str">
        <f t="shared" si="50"/>
        <v/>
      </c>
    </row>
    <row r="418" spans="1:8" ht="25.5" x14ac:dyDescent="0.2">
      <c r="A418" s="8"/>
      <c r="B418" s="34" t="s">
        <v>396</v>
      </c>
      <c r="C418" s="31">
        <v>0</v>
      </c>
      <c r="D418" s="9">
        <v>8</v>
      </c>
      <c r="E418" s="10" t="str">
        <f t="shared" si="48"/>
        <v/>
      </c>
      <c r="F418" s="10">
        <f t="shared" si="49"/>
        <v>1.0655301012253596E-3</v>
      </c>
      <c r="G418" s="10">
        <f t="shared" si="51"/>
        <v>1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2</v>
      </c>
      <c r="D419" s="9">
        <v>8</v>
      </c>
      <c r="E419" s="10">
        <f t="shared" si="48"/>
        <v>2.6716537536735242E-4</v>
      </c>
      <c r="F419" s="10">
        <f t="shared" si="49"/>
        <v>1.0655301012253596E-3</v>
      </c>
      <c r="G419" s="10">
        <f t="shared" si="51"/>
        <v>3</v>
      </c>
      <c r="H419" s="16">
        <f t="shared" si="50"/>
        <v>8.0149612610205725E-4</v>
      </c>
    </row>
    <row r="420" spans="1:8" x14ac:dyDescent="0.2">
      <c r="A420" s="8"/>
      <c r="B420" s="34" t="s">
        <v>398</v>
      </c>
      <c r="C420" s="31">
        <v>4</v>
      </c>
      <c r="D420" s="9">
        <v>0</v>
      </c>
      <c r="E420" s="10">
        <f t="shared" si="48"/>
        <v>5.3433075073470483E-4</v>
      </c>
      <c r="F420" s="10" t="str">
        <f t="shared" si="49"/>
        <v/>
      </c>
      <c r="G420" s="10">
        <f t="shared" si="51"/>
        <v>-1</v>
      </c>
      <c r="H420" s="16">
        <f t="shared" si="50"/>
        <v>-5.3433075073470483E-4</v>
      </c>
    </row>
    <row r="421" spans="1:8" x14ac:dyDescent="0.2">
      <c r="A421" s="8"/>
      <c r="B421" s="34" t="s">
        <v>399</v>
      </c>
      <c r="C421" s="31">
        <v>0</v>
      </c>
      <c r="D421" s="9">
        <v>1</v>
      </c>
      <c r="E421" s="10" t="str">
        <f t="shared" si="48"/>
        <v/>
      </c>
      <c r="F421" s="10">
        <f t="shared" si="49"/>
        <v>1.3319126265316994E-4</v>
      </c>
      <c r="G421" s="10">
        <f t="shared" si="51"/>
        <v>1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1</v>
      </c>
      <c r="E423" s="10" t="str">
        <f t="shared" si="48"/>
        <v/>
      </c>
      <c r="F423" s="10">
        <f t="shared" si="49"/>
        <v>1.3319126265316994E-4</v>
      </c>
      <c r="G423" s="10">
        <f t="shared" si="51"/>
        <v>1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115</v>
      </c>
      <c r="D424" s="9">
        <v>12</v>
      </c>
      <c r="E424" s="10">
        <f t="shared" si="48"/>
        <v>1.5362009083622763E-2</v>
      </c>
      <c r="F424" s="10">
        <f t="shared" si="49"/>
        <v>1.5982951518380393E-3</v>
      </c>
      <c r="G424" s="10">
        <f t="shared" si="51"/>
        <v>-0.89565217391304353</v>
      </c>
      <c r="H424" s="16">
        <f t="shared" si="50"/>
        <v>-1.3759016831418648E-2</v>
      </c>
    </row>
    <row r="425" spans="1:8" x14ac:dyDescent="0.2">
      <c r="A425" s="8"/>
      <c r="B425" s="34" t="s">
        <v>403</v>
      </c>
      <c r="C425" s="31">
        <v>58</v>
      </c>
      <c r="D425" s="9">
        <v>25</v>
      </c>
      <c r="E425" s="10">
        <f t="shared" si="48"/>
        <v>7.7477958856532192E-3</v>
      </c>
      <c r="F425" s="10">
        <f t="shared" si="49"/>
        <v>3.3297815663292487E-3</v>
      </c>
      <c r="G425" s="10">
        <f t="shared" si="51"/>
        <v>-0.56896551724137934</v>
      </c>
      <c r="H425" s="16">
        <f t="shared" si="50"/>
        <v>-4.4082286935613144E-3</v>
      </c>
    </row>
    <row r="426" spans="1:8" x14ac:dyDescent="0.2">
      <c r="A426" s="8"/>
      <c r="B426" s="34" t="s">
        <v>404</v>
      </c>
      <c r="C426" s="31">
        <v>55</v>
      </c>
      <c r="D426" s="9">
        <v>107</v>
      </c>
      <c r="E426" s="10">
        <f t="shared" ref="E426:E489" si="52">+IF(C426=0,"",C426/C$362)</f>
        <v>7.347047822602191E-3</v>
      </c>
      <c r="F426" s="10">
        <f t="shared" ref="F426:F489" si="53">+IF(D426=0,"",D426/D$362)</f>
        <v>1.4251465103889185E-2</v>
      </c>
      <c r="G426" s="10">
        <f t="shared" si="51"/>
        <v>0.94545454545454544</v>
      </c>
      <c r="H426" s="16">
        <f t="shared" ref="H426:H489" si="54">+IF(OR(AND(E426=""),(G426="")),"",E426*G426)</f>
        <v>6.9462997595511619E-3</v>
      </c>
    </row>
    <row r="427" spans="1:8" x14ac:dyDescent="0.2">
      <c r="A427" s="8"/>
      <c r="B427" s="34" t="s">
        <v>405</v>
      </c>
      <c r="C427" s="31">
        <v>9</v>
      </c>
      <c r="D427" s="9">
        <v>22</v>
      </c>
      <c r="E427" s="10">
        <f t="shared" si="52"/>
        <v>1.2022441891530857E-3</v>
      </c>
      <c r="F427" s="10">
        <f t="shared" si="53"/>
        <v>2.9302077783697391E-3</v>
      </c>
      <c r="G427" s="10">
        <f t="shared" ref="G427:G490" si="55">+IF(AND(C427=0,D427=0)," ",IF(C427=0,1,IF(D427=0,-1,(D427-C427)/C427)))</f>
        <v>1.4444444444444444</v>
      </c>
      <c r="H427" s="16">
        <f t="shared" si="54"/>
        <v>1.7365749398877903E-3</v>
      </c>
    </row>
    <row r="428" spans="1:8" x14ac:dyDescent="0.2">
      <c r="A428" s="8"/>
      <c r="B428" s="34" t="s">
        <v>406</v>
      </c>
      <c r="C428" s="31">
        <v>513</v>
      </c>
      <c r="D428" s="9">
        <v>77</v>
      </c>
      <c r="E428" s="10">
        <f t="shared" si="52"/>
        <v>6.8527918781725886E-2</v>
      </c>
      <c r="F428" s="10">
        <f t="shared" si="53"/>
        <v>1.0255727224294086E-2</v>
      </c>
      <c r="G428" s="10">
        <f t="shared" si="55"/>
        <v>-0.84990253411306038</v>
      </c>
      <c r="H428" s="16">
        <f t="shared" si="54"/>
        <v>-5.8242051830082818E-2</v>
      </c>
    </row>
    <row r="429" spans="1:8" x14ac:dyDescent="0.2">
      <c r="A429" s="8"/>
      <c r="B429" s="34" t="s">
        <v>407</v>
      </c>
      <c r="C429" s="31">
        <v>20</v>
      </c>
      <c r="D429" s="9">
        <v>47</v>
      </c>
      <c r="E429" s="10">
        <f t="shared" si="52"/>
        <v>2.6716537536735237E-3</v>
      </c>
      <c r="F429" s="10">
        <f t="shared" si="53"/>
        <v>6.2599893446989878E-3</v>
      </c>
      <c r="G429" s="10">
        <f t="shared" si="55"/>
        <v>1.35</v>
      </c>
      <c r="H429" s="16">
        <f t="shared" si="54"/>
        <v>3.6067325674592572E-3</v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2</v>
      </c>
      <c r="D433" s="9">
        <v>1</v>
      </c>
      <c r="E433" s="10">
        <f t="shared" si="52"/>
        <v>2.6716537536735242E-4</v>
      </c>
      <c r="F433" s="10">
        <f t="shared" si="53"/>
        <v>1.3319126265316994E-4</v>
      </c>
      <c r="G433" s="10">
        <f t="shared" si="55"/>
        <v>-0.5</v>
      </c>
      <c r="H433" s="16">
        <f t="shared" si="54"/>
        <v>-1.3358268768367621E-4</v>
      </c>
    </row>
    <row r="434" spans="1:8" x14ac:dyDescent="0.2">
      <c r="A434" s="8"/>
      <c r="B434" s="34" t="s">
        <v>412</v>
      </c>
      <c r="C434" s="3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93</v>
      </c>
      <c r="D437" s="9">
        <v>891</v>
      </c>
      <c r="E437" s="10">
        <f t="shared" si="52"/>
        <v>1.2423189954581887E-2</v>
      </c>
      <c r="F437" s="10">
        <f t="shared" si="53"/>
        <v>0.11867341502397442</v>
      </c>
      <c r="G437" s="10">
        <f t="shared" si="55"/>
        <v>8.5806451612903221</v>
      </c>
      <c r="H437" s="16">
        <f t="shared" si="54"/>
        <v>0.1065989847715736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1</v>
      </c>
      <c r="D439" s="9">
        <v>0</v>
      </c>
      <c r="E439" s="10">
        <f t="shared" si="52"/>
        <v>1.3358268768367621E-4</v>
      </c>
      <c r="F439" s="10" t="str">
        <f t="shared" si="53"/>
        <v/>
      </c>
      <c r="G439" s="10">
        <f t="shared" si="55"/>
        <v>-1</v>
      </c>
      <c r="H439" s="16">
        <f t="shared" si="54"/>
        <v>-1.3358268768367621E-4</v>
      </c>
    </row>
    <row r="440" spans="1:8" x14ac:dyDescent="0.2">
      <c r="A440" s="8"/>
      <c r="B440" s="34" t="s">
        <v>418</v>
      </c>
      <c r="C440" s="3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0</v>
      </c>
      <c r="D441" s="9">
        <v>2</v>
      </c>
      <c r="E441" s="10" t="str">
        <f t="shared" si="52"/>
        <v/>
      </c>
      <c r="F441" s="10">
        <f t="shared" si="53"/>
        <v>2.6638252530633989E-4</v>
      </c>
      <c r="G441" s="10">
        <f t="shared" si="55"/>
        <v>1</v>
      </c>
      <c r="H441" s="16" t="str">
        <f t="shared" si="54"/>
        <v/>
      </c>
    </row>
    <row r="442" spans="1:8" x14ac:dyDescent="0.2">
      <c r="A442" s="8"/>
      <c r="B442" s="34" t="s">
        <v>420</v>
      </c>
      <c r="C442" s="31">
        <v>0</v>
      </c>
      <c r="D442" s="9">
        <v>5</v>
      </c>
      <c r="E442" s="10" t="str">
        <f t="shared" si="52"/>
        <v/>
      </c>
      <c r="F442" s="10">
        <f t="shared" si="53"/>
        <v>6.6595631326584978E-4</v>
      </c>
      <c r="G442" s="10">
        <f t="shared" si="55"/>
        <v>1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1</v>
      </c>
      <c r="D445" s="9">
        <v>3</v>
      </c>
      <c r="E445" s="10">
        <f t="shared" si="52"/>
        <v>1.3358268768367621E-4</v>
      </c>
      <c r="F445" s="10">
        <f t="shared" si="53"/>
        <v>3.9957378795950983E-4</v>
      </c>
      <c r="G445" s="10">
        <f t="shared" si="55"/>
        <v>2</v>
      </c>
      <c r="H445" s="16">
        <f t="shared" si="54"/>
        <v>2.6716537536735242E-4</v>
      </c>
    </row>
    <row r="446" spans="1:8" x14ac:dyDescent="0.2">
      <c r="A446" s="8"/>
      <c r="B446" s="34" t="s">
        <v>424</v>
      </c>
      <c r="C446" s="31">
        <v>0</v>
      </c>
      <c r="D446" s="9">
        <v>1</v>
      </c>
      <c r="E446" s="10" t="str">
        <f t="shared" si="52"/>
        <v/>
      </c>
      <c r="F446" s="10">
        <f t="shared" si="53"/>
        <v>1.3319126265316994E-4</v>
      </c>
      <c r="G446" s="10">
        <f t="shared" si="55"/>
        <v>1</v>
      </c>
      <c r="H446" s="16" t="str">
        <f t="shared" si="54"/>
        <v/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1</v>
      </c>
      <c r="D450" s="9">
        <v>1</v>
      </c>
      <c r="E450" s="10">
        <f t="shared" si="52"/>
        <v>1.3358268768367621E-4</v>
      </c>
      <c r="F450" s="10">
        <f t="shared" si="53"/>
        <v>1.3319126265316994E-4</v>
      </c>
      <c r="G450" s="10">
        <f t="shared" si="55"/>
        <v>0</v>
      </c>
      <c r="H450" s="16">
        <f t="shared" si="54"/>
        <v>0</v>
      </c>
    </row>
    <row r="451" spans="1:8" ht="25.5" x14ac:dyDescent="0.2">
      <c r="A451" s="8"/>
      <c r="B451" s="34" t="s">
        <v>429</v>
      </c>
      <c r="C451" s="31">
        <v>21</v>
      </c>
      <c r="D451" s="9">
        <v>11</v>
      </c>
      <c r="E451" s="10">
        <f t="shared" si="52"/>
        <v>2.8052364413571999E-3</v>
      </c>
      <c r="F451" s="10">
        <f t="shared" si="53"/>
        <v>1.4651038891848695E-3</v>
      </c>
      <c r="G451" s="10">
        <f t="shared" si="55"/>
        <v>-0.47619047619047616</v>
      </c>
      <c r="H451" s="16">
        <f t="shared" si="54"/>
        <v>-1.3358268768367619E-3</v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2</v>
      </c>
      <c r="D453" s="9">
        <v>2</v>
      </c>
      <c r="E453" s="10">
        <f t="shared" si="52"/>
        <v>2.6716537536735242E-4</v>
      </c>
      <c r="F453" s="10">
        <f t="shared" si="53"/>
        <v>2.6638252530633989E-4</v>
      </c>
      <c r="G453" s="10">
        <f t="shared" si="55"/>
        <v>0</v>
      </c>
      <c r="H453" s="16">
        <f t="shared" si="54"/>
        <v>0</v>
      </c>
    </row>
    <row r="454" spans="1:8" ht="25.5" x14ac:dyDescent="0.2">
      <c r="A454" s="8"/>
      <c r="B454" s="34" t="s">
        <v>432</v>
      </c>
      <c r="C454" s="31">
        <v>2</v>
      </c>
      <c r="D454" s="9">
        <v>1</v>
      </c>
      <c r="E454" s="10">
        <f t="shared" si="52"/>
        <v>2.6716537536735242E-4</v>
      </c>
      <c r="F454" s="10">
        <f t="shared" si="53"/>
        <v>1.3319126265316994E-4</v>
      </c>
      <c r="G454" s="10">
        <f t="shared" si="55"/>
        <v>-0.5</v>
      </c>
      <c r="H454" s="16">
        <f t="shared" si="54"/>
        <v>-1.3358268768367621E-4</v>
      </c>
    </row>
    <row r="455" spans="1:8" x14ac:dyDescent="0.2">
      <c r="A455" s="8"/>
      <c r="B455" s="34" t="s">
        <v>433</v>
      </c>
      <c r="C455" s="31">
        <v>1</v>
      </c>
      <c r="D455" s="9">
        <v>0</v>
      </c>
      <c r="E455" s="10">
        <f t="shared" si="52"/>
        <v>1.3358268768367621E-4</v>
      </c>
      <c r="F455" s="10" t="str">
        <f t="shared" si="53"/>
        <v/>
      </c>
      <c r="G455" s="10">
        <f t="shared" si="55"/>
        <v>-1</v>
      </c>
      <c r="H455" s="16">
        <f t="shared" si="54"/>
        <v>-1.3358268768367621E-4</v>
      </c>
    </row>
    <row r="456" spans="1:8" x14ac:dyDescent="0.2">
      <c r="A456" s="8"/>
      <c r="B456" s="34" t="s">
        <v>434</v>
      </c>
      <c r="C456" s="31">
        <v>0</v>
      </c>
      <c r="D456" s="9">
        <v>3</v>
      </c>
      <c r="E456" s="10" t="str">
        <f t="shared" si="52"/>
        <v/>
      </c>
      <c r="F456" s="10">
        <f t="shared" si="53"/>
        <v>3.9957378795950983E-4</v>
      </c>
      <c r="G456" s="10">
        <f t="shared" si="55"/>
        <v>1</v>
      </c>
      <c r="H456" s="16" t="str">
        <f t="shared" si="54"/>
        <v/>
      </c>
    </row>
    <row r="457" spans="1:8" x14ac:dyDescent="0.2">
      <c r="A457" s="8"/>
      <c r="B457" s="34" t="s">
        <v>435</v>
      </c>
      <c r="C457" s="31">
        <v>0</v>
      </c>
      <c r="D457" s="9">
        <v>3</v>
      </c>
      <c r="E457" s="10" t="str">
        <f t="shared" si="52"/>
        <v/>
      </c>
      <c r="F457" s="10">
        <f t="shared" si="53"/>
        <v>3.9957378795950983E-4</v>
      </c>
      <c r="G457" s="10">
        <f t="shared" si="55"/>
        <v>1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26</v>
      </c>
      <c r="D458" s="9">
        <v>0</v>
      </c>
      <c r="E458" s="10">
        <f t="shared" si="52"/>
        <v>3.473149879775581E-3</v>
      </c>
      <c r="F458" s="10" t="str">
        <f t="shared" si="53"/>
        <v/>
      </c>
      <c r="G458" s="10">
        <f t="shared" si="55"/>
        <v>-1</v>
      </c>
      <c r="H458" s="16">
        <f t="shared" si="54"/>
        <v>-3.473149879775581E-3</v>
      </c>
    </row>
    <row r="459" spans="1:8" x14ac:dyDescent="0.2">
      <c r="A459" s="8"/>
      <c r="B459" s="34" t="s">
        <v>437</v>
      </c>
      <c r="C459" s="31">
        <v>21</v>
      </c>
      <c r="D459" s="9">
        <v>6</v>
      </c>
      <c r="E459" s="10">
        <f t="shared" si="52"/>
        <v>2.8052364413571999E-3</v>
      </c>
      <c r="F459" s="10">
        <f t="shared" si="53"/>
        <v>7.9914757591901967E-4</v>
      </c>
      <c r="G459" s="10">
        <f t="shared" si="55"/>
        <v>-0.7142857142857143</v>
      </c>
      <c r="H459" s="16">
        <f t="shared" si="54"/>
        <v>-2.0037403152551427E-3</v>
      </c>
    </row>
    <row r="460" spans="1:8" x14ac:dyDescent="0.2">
      <c r="A460" s="8"/>
      <c r="B460" s="34" t="s">
        <v>438</v>
      </c>
      <c r="C460" s="31">
        <v>23</v>
      </c>
      <c r="D460" s="9">
        <v>0</v>
      </c>
      <c r="E460" s="10">
        <f t="shared" si="52"/>
        <v>3.0724018167245523E-3</v>
      </c>
      <c r="F460" s="10" t="str">
        <f t="shared" si="53"/>
        <v/>
      </c>
      <c r="G460" s="10">
        <f t="shared" si="55"/>
        <v>-1</v>
      </c>
      <c r="H460" s="16">
        <f t="shared" si="54"/>
        <v>-3.0724018167245523E-3</v>
      </c>
    </row>
    <row r="461" spans="1:8" x14ac:dyDescent="0.2">
      <c r="A461" s="8"/>
      <c r="B461" s="34" t="s">
        <v>439</v>
      </c>
      <c r="C461" s="31">
        <v>137</v>
      </c>
      <c r="D461" s="9">
        <v>206</v>
      </c>
      <c r="E461" s="10">
        <f t="shared" si="52"/>
        <v>1.8300828212663638E-2</v>
      </c>
      <c r="F461" s="10">
        <f t="shared" si="53"/>
        <v>2.743740010655301E-2</v>
      </c>
      <c r="G461" s="10">
        <f t="shared" si="55"/>
        <v>0.5036496350364964</v>
      </c>
      <c r="H461" s="16">
        <f t="shared" si="54"/>
        <v>9.2172054501736579E-3</v>
      </c>
    </row>
    <row r="462" spans="1:8" x14ac:dyDescent="0.2">
      <c r="A462" s="8"/>
      <c r="B462" s="34" t="s">
        <v>440</v>
      </c>
      <c r="C462" s="31">
        <v>3</v>
      </c>
      <c r="D462" s="9">
        <v>17</v>
      </c>
      <c r="E462" s="10">
        <f t="shared" si="52"/>
        <v>4.0074806305102857E-4</v>
      </c>
      <c r="F462" s="10">
        <f t="shared" si="53"/>
        <v>2.2642514651038891E-3</v>
      </c>
      <c r="G462" s="10">
        <f t="shared" si="55"/>
        <v>4.666666666666667</v>
      </c>
      <c r="H462" s="16">
        <f t="shared" si="54"/>
        <v>1.8701576275714667E-3</v>
      </c>
    </row>
    <row r="463" spans="1:8" x14ac:dyDescent="0.2">
      <c r="A463" s="8"/>
      <c r="B463" s="34" t="s">
        <v>441</v>
      </c>
      <c r="C463" s="31">
        <v>0</v>
      </c>
      <c r="D463" s="9">
        <v>2</v>
      </c>
      <c r="E463" s="10" t="str">
        <f t="shared" si="52"/>
        <v/>
      </c>
      <c r="F463" s="10">
        <f t="shared" si="53"/>
        <v>2.6638252530633989E-4</v>
      </c>
      <c r="G463" s="10">
        <f t="shared" si="55"/>
        <v>1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1</v>
      </c>
      <c r="D464" s="9">
        <v>7</v>
      </c>
      <c r="E464" s="10">
        <f t="shared" si="52"/>
        <v>1.3358268768367621E-4</v>
      </c>
      <c r="F464" s="10">
        <f t="shared" si="53"/>
        <v>9.3233883857218966E-4</v>
      </c>
      <c r="G464" s="10">
        <f t="shared" si="55"/>
        <v>6</v>
      </c>
      <c r="H464" s="16">
        <f t="shared" si="54"/>
        <v>8.0149612610205725E-4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1</v>
      </c>
      <c r="D471" s="9">
        <v>0</v>
      </c>
      <c r="E471" s="10">
        <f t="shared" si="52"/>
        <v>1.3358268768367621E-4</v>
      </c>
      <c r="F471" s="10" t="str">
        <f t="shared" si="53"/>
        <v/>
      </c>
      <c r="G471" s="10">
        <f t="shared" si="55"/>
        <v>-1</v>
      </c>
      <c r="H471" s="16">
        <f t="shared" si="54"/>
        <v>-1.3358268768367621E-4</v>
      </c>
    </row>
    <row r="472" spans="1:8" x14ac:dyDescent="0.2">
      <c r="A472" s="8"/>
      <c r="B472" s="34" t="s">
        <v>450</v>
      </c>
      <c r="C472" s="31">
        <v>64</v>
      </c>
      <c r="D472" s="9">
        <v>25</v>
      </c>
      <c r="E472" s="10">
        <f t="shared" si="52"/>
        <v>8.5492920117552773E-3</v>
      </c>
      <c r="F472" s="10">
        <f t="shared" si="53"/>
        <v>3.3297815663292487E-3</v>
      </c>
      <c r="G472" s="10">
        <f t="shared" si="55"/>
        <v>-0.609375</v>
      </c>
      <c r="H472" s="16">
        <f t="shared" si="54"/>
        <v>-5.2097248196633725E-3</v>
      </c>
    </row>
    <row r="473" spans="1:8" x14ac:dyDescent="0.2">
      <c r="A473" s="8"/>
      <c r="B473" s="34" t="s">
        <v>451</v>
      </c>
      <c r="C473" s="31">
        <v>6</v>
      </c>
      <c r="D473" s="9">
        <v>1</v>
      </c>
      <c r="E473" s="10">
        <f t="shared" si="52"/>
        <v>8.0149612610205714E-4</v>
      </c>
      <c r="F473" s="10">
        <f t="shared" si="53"/>
        <v>1.3319126265316994E-4</v>
      </c>
      <c r="G473" s="10">
        <f t="shared" si="55"/>
        <v>-0.83333333333333337</v>
      </c>
      <c r="H473" s="16">
        <f t="shared" si="54"/>
        <v>-6.6791343841838093E-4</v>
      </c>
    </row>
    <row r="474" spans="1:8" x14ac:dyDescent="0.2">
      <c r="A474" s="8"/>
      <c r="B474" s="34" t="s">
        <v>452</v>
      </c>
      <c r="C474" s="31">
        <v>17</v>
      </c>
      <c r="D474" s="9">
        <v>71</v>
      </c>
      <c r="E474" s="10">
        <f t="shared" si="52"/>
        <v>2.2709056906224955E-3</v>
      </c>
      <c r="F474" s="10">
        <f t="shared" si="53"/>
        <v>9.4565796483750669E-3</v>
      </c>
      <c r="G474" s="10">
        <f t="shared" si="55"/>
        <v>3.1764705882352939</v>
      </c>
      <c r="H474" s="16">
        <f t="shared" si="54"/>
        <v>7.2134651349185152E-3</v>
      </c>
    </row>
    <row r="475" spans="1:8" x14ac:dyDescent="0.2">
      <c r="A475" s="8"/>
      <c r="B475" s="34" t="s">
        <v>453</v>
      </c>
      <c r="C475" s="31">
        <v>24</v>
      </c>
      <c r="D475" s="9">
        <v>40</v>
      </c>
      <c r="E475" s="10">
        <f t="shared" si="52"/>
        <v>3.2059845044082286E-3</v>
      </c>
      <c r="F475" s="10">
        <f t="shared" si="53"/>
        <v>5.3276505061267982E-3</v>
      </c>
      <c r="G475" s="10">
        <f t="shared" si="55"/>
        <v>0.66666666666666663</v>
      </c>
      <c r="H475" s="16">
        <f t="shared" si="54"/>
        <v>2.1373230029388189E-3</v>
      </c>
    </row>
    <row r="476" spans="1:8" x14ac:dyDescent="0.2">
      <c r="A476" s="8"/>
      <c r="B476" s="34" t="s">
        <v>454</v>
      </c>
      <c r="C476" s="31">
        <v>7</v>
      </c>
      <c r="D476" s="9">
        <v>2</v>
      </c>
      <c r="E476" s="10">
        <f t="shared" si="52"/>
        <v>9.3507881378573335E-4</v>
      </c>
      <c r="F476" s="10">
        <f t="shared" si="53"/>
        <v>2.6638252530633989E-4</v>
      </c>
      <c r="G476" s="10">
        <f t="shared" si="55"/>
        <v>-0.7142857142857143</v>
      </c>
      <c r="H476" s="16">
        <f t="shared" si="54"/>
        <v>-6.6791343841838093E-4</v>
      </c>
    </row>
    <row r="477" spans="1:8" ht="25.5" x14ac:dyDescent="0.2">
      <c r="A477" s="8"/>
      <c r="B477" s="34" t="s">
        <v>455</v>
      </c>
      <c r="C477" s="31">
        <v>20</v>
      </c>
      <c r="D477" s="9">
        <v>1</v>
      </c>
      <c r="E477" s="10">
        <f t="shared" si="52"/>
        <v>2.6716537536735237E-3</v>
      </c>
      <c r="F477" s="10">
        <f t="shared" si="53"/>
        <v>1.3319126265316994E-4</v>
      </c>
      <c r="G477" s="10">
        <f t="shared" si="55"/>
        <v>-0.95</v>
      </c>
      <c r="H477" s="16">
        <f t="shared" si="54"/>
        <v>-2.5380710659898475E-3</v>
      </c>
    </row>
    <row r="478" spans="1:8" ht="25.5" x14ac:dyDescent="0.2">
      <c r="A478" s="8"/>
      <c r="B478" s="34" t="s">
        <v>456</v>
      </c>
      <c r="C478" s="31">
        <v>33</v>
      </c>
      <c r="D478" s="9">
        <v>20</v>
      </c>
      <c r="E478" s="10">
        <f t="shared" si="52"/>
        <v>4.4082286935613144E-3</v>
      </c>
      <c r="F478" s="10">
        <f t="shared" si="53"/>
        <v>2.6638252530633991E-3</v>
      </c>
      <c r="G478" s="10">
        <f t="shared" si="55"/>
        <v>-0.39393939393939392</v>
      </c>
      <c r="H478" s="16">
        <f t="shared" si="54"/>
        <v>-1.7365749398877905E-3</v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9</v>
      </c>
      <c r="D480" s="9">
        <v>2</v>
      </c>
      <c r="E480" s="10">
        <f t="shared" si="52"/>
        <v>1.2022441891530857E-3</v>
      </c>
      <c r="F480" s="10">
        <f t="shared" si="53"/>
        <v>2.6638252530633989E-4</v>
      </c>
      <c r="G480" s="10">
        <f t="shared" si="55"/>
        <v>-0.77777777777777779</v>
      </c>
      <c r="H480" s="16">
        <f t="shared" si="54"/>
        <v>-9.3507881378573335E-4</v>
      </c>
    </row>
    <row r="481" spans="1:8" ht="25.5" x14ac:dyDescent="0.2">
      <c r="A481" s="8"/>
      <c r="B481" s="34" t="s">
        <v>459</v>
      </c>
      <c r="C481" s="31">
        <v>0</v>
      </c>
      <c r="D481" s="9">
        <v>1</v>
      </c>
      <c r="E481" s="10" t="str">
        <f t="shared" si="52"/>
        <v/>
      </c>
      <c r="F481" s="10">
        <f t="shared" si="53"/>
        <v>1.3319126265316994E-4</v>
      </c>
      <c r="G481" s="10">
        <f t="shared" si="55"/>
        <v>1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2</v>
      </c>
      <c r="D482" s="9">
        <v>2</v>
      </c>
      <c r="E482" s="10">
        <f t="shared" si="52"/>
        <v>2.6716537536735242E-4</v>
      </c>
      <c r="F482" s="10">
        <f t="shared" si="53"/>
        <v>2.6638252530633989E-4</v>
      </c>
      <c r="G482" s="10">
        <f t="shared" si="55"/>
        <v>0</v>
      </c>
      <c r="H482" s="16">
        <f t="shared" si="54"/>
        <v>0</v>
      </c>
    </row>
    <row r="483" spans="1:8" x14ac:dyDescent="0.2">
      <c r="A483" s="8"/>
      <c r="B483" s="34" t="s">
        <v>461</v>
      </c>
      <c r="C483" s="31">
        <v>5</v>
      </c>
      <c r="D483" s="9">
        <v>0</v>
      </c>
      <c r="E483" s="10">
        <f t="shared" si="52"/>
        <v>6.6791343841838093E-4</v>
      </c>
      <c r="F483" s="10" t="str">
        <f t="shared" si="53"/>
        <v/>
      </c>
      <c r="G483" s="10">
        <f t="shared" si="55"/>
        <v>-1</v>
      </c>
      <c r="H483" s="16">
        <f t="shared" si="54"/>
        <v>-6.6791343841838093E-4</v>
      </c>
    </row>
    <row r="484" spans="1:8" x14ac:dyDescent="0.2">
      <c r="A484" s="8"/>
      <c r="B484" s="34" t="s">
        <v>462</v>
      </c>
      <c r="C484" s="31">
        <v>93</v>
      </c>
      <c r="D484" s="9">
        <v>92</v>
      </c>
      <c r="E484" s="10">
        <f t="shared" si="52"/>
        <v>1.2423189954581887E-2</v>
      </c>
      <c r="F484" s="10">
        <f t="shared" si="53"/>
        <v>1.2253596164091636E-2</v>
      </c>
      <c r="G484" s="10">
        <f t="shared" si="55"/>
        <v>-1.0752688172043012E-2</v>
      </c>
      <c r="H484" s="16">
        <f t="shared" si="54"/>
        <v>-1.3358268768367621E-4</v>
      </c>
    </row>
    <row r="485" spans="1:8" x14ac:dyDescent="0.2">
      <c r="A485" s="8"/>
      <c r="B485" s="34" t="s">
        <v>463</v>
      </c>
      <c r="C485" s="31">
        <v>79</v>
      </c>
      <c r="D485" s="9">
        <v>24</v>
      </c>
      <c r="E485" s="10">
        <f t="shared" si="52"/>
        <v>1.0553032327010419E-2</v>
      </c>
      <c r="F485" s="10">
        <f t="shared" si="53"/>
        <v>3.1965903036760787E-3</v>
      </c>
      <c r="G485" s="10">
        <f t="shared" si="55"/>
        <v>-0.69620253164556967</v>
      </c>
      <c r="H485" s="16">
        <f t="shared" si="54"/>
        <v>-7.347047822602191E-3</v>
      </c>
    </row>
    <row r="486" spans="1:8" x14ac:dyDescent="0.2">
      <c r="A486" s="8"/>
      <c r="B486" s="34" t="s">
        <v>464</v>
      </c>
      <c r="C486" s="31">
        <v>1</v>
      </c>
      <c r="D486" s="9">
        <v>11</v>
      </c>
      <c r="E486" s="10">
        <f t="shared" si="52"/>
        <v>1.3358268768367621E-4</v>
      </c>
      <c r="F486" s="10">
        <f t="shared" si="53"/>
        <v>1.4651038891848695E-3</v>
      </c>
      <c r="G486" s="10">
        <f t="shared" si="55"/>
        <v>10</v>
      </c>
      <c r="H486" s="16">
        <f t="shared" si="54"/>
        <v>1.3358268768367621E-3</v>
      </c>
    </row>
    <row r="487" spans="1:8" x14ac:dyDescent="0.2">
      <c r="A487" s="8"/>
      <c r="B487" s="34" t="s">
        <v>465</v>
      </c>
      <c r="C487" s="31">
        <v>5</v>
      </c>
      <c r="D487" s="9">
        <v>20</v>
      </c>
      <c r="E487" s="10">
        <f t="shared" si="52"/>
        <v>6.6791343841838093E-4</v>
      </c>
      <c r="F487" s="10">
        <f t="shared" si="53"/>
        <v>2.6638252530633991E-3</v>
      </c>
      <c r="G487" s="10">
        <f t="shared" si="55"/>
        <v>3</v>
      </c>
      <c r="H487" s="16">
        <f t="shared" si="54"/>
        <v>2.0037403152551427E-3</v>
      </c>
    </row>
    <row r="488" spans="1:8" x14ac:dyDescent="0.2">
      <c r="A488" s="8"/>
      <c r="B488" s="34" t="s">
        <v>466</v>
      </c>
      <c r="C488" s="31">
        <v>4</v>
      </c>
      <c r="D488" s="9">
        <v>6</v>
      </c>
      <c r="E488" s="10">
        <f t="shared" si="52"/>
        <v>5.3433075073470483E-4</v>
      </c>
      <c r="F488" s="10">
        <f t="shared" si="53"/>
        <v>7.9914757591901967E-4</v>
      </c>
      <c r="G488" s="10">
        <f t="shared" si="55"/>
        <v>0.5</v>
      </c>
      <c r="H488" s="16">
        <f t="shared" si="54"/>
        <v>2.6716537536735242E-4</v>
      </c>
    </row>
    <row r="489" spans="1:8" x14ac:dyDescent="0.2">
      <c r="A489" s="8"/>
      <c r="B489" s="34" t="s">
        <v>467</v>
      </c>
      <c r="C489" s="31">
        <v>14</v>
      </c>
      <c r="D489" s="9">
        <v>15</v>
      </c>
      <c r="E489" s="10">
        <f t="shared" si="52"/>
        <v>1.8701576275714667E-3</v>
      </c>
      <c r="F489" s="10">
        <f t="shared" si="53"/>
        <v>1.9978689397975491E-3</v>
      </c>
      <c r="G489" s="10">
        <f t="shared" si="55"/>
        <v>7.1428571428571425E-2</v>
      </c>
      <c r="H489" s="16">
        <f t="shared" si="54"/>
        <v>1.3358268768367618E-4</v>
      </c>
    </row>
    <row r="490" spans="1:8" x14ac:dyDescent="0.2">
      <c r="A490" s="8"/>
      <c r="B490" s="34" t="s">
        <v>468</v>
      </c>
      <c r="C490" s="31">
        <v>44</v>
      </c>
      <c r="D490" s="9">
        <v>95</v>
      </c>
      <c r="E490" s="10">
        <f t="shared" ref="E490:E553" si="56">+IF(C490=0,"",C490/C$362)</f>
        <v>5.8776382580817523E-3</v>
      </c>
      <c r="F490" s="10">
        <f t="shared" ref="F490:F553" si="57">+IF(D490=0,"",D490/D$362)</f>
        <v>1.2653169952051145E-2</v>
      </c>
      <c r="G490" s="10">
        <f t="shared" si="55"/>
        <v>1.1590909090909092</v>
      </c>
      <c r="H490" s="16">
        <f t="shared" ref="H490:H553" si="58">+IF(OR(AND(E490=""),(G490="")),"",E490*G490)</f>
        <v>6.8127170718674862E-3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6</v>
      </c>
      <c r="D492" s="9">
        <v>3</v>
      </c>
      <c r="E492" s="10">
        <f t="shared" si="56"/>
        <v>8.0149612610205714E-4</v>
      </c>
      <c r="F492" s="10">
        <f t="shared" si="57"/>
        <v>3.9957378795950983E-4</v>
      </c>
      <c r="G492" s="10">
        <f t="shared" si="59"/>
        <v>-0.5</v>
      </c>
      <c r="H492" s="16">
        <f t="shared" si="58"/>
        <v>-4.0074806305102857E-4</v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1</v>
      </c>
      <c r="E494" s="10" t="str">
        <f t="shared" si="56"/>
        <v/>
      </c>
      <c r="F494" s="10">
        <f t="shared" si="57"/>
        <v>1.3319126265316994E-4</v>
      </c>
      <c r="G494" s="10">
        <f t="shared" si="59"/>
        <v>1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3</v>
      </c>
      <c r="D495" s="9">
        <v>2</v>
      </c>
      <c r="E495" s="10">
        <f t="shared" si="56"/>
        <v>4.0074806305102857E-4</v>
      </c>
      <c r="F495" s="10">
        <f t="shared" si="57"/>
        <v>2.6638252530633989E-4</v>
      </c>
      <c r="G495" s="10">
        <f t="shared" si="59"/>
        <v>-0.33333333333333331</v>
      </c>
      <c r="H495" s="16">
        <f t="shared" si="58"/>
        <v>-1.3358268768367618E-4</v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2</v>
      </c>
      <c r="D497" s="9">
        <v>0</v>
      </c>
      <c r="E497" s="10">
        <f t="shared" si="56"/>
        <v>2.6716537536735242E-4</v>
      </c>
      <c r="F497" s="10" t="str">
        <f t="shared" si="57"/>
        <v/>
      </c>
      <c r="G497" s="10">
        <f t="shared" si="59"/>
        <v>-1</v>
      </c>
      <c r="H497" s="16">
        <f t="shared" si="58"/>
        <v>-2.6716537536735242E-4</v>
      </c>
    </row>
    <row r="498" spans="1:8" x14ac:dyDescent="0.2">
      <c r="A498" s="8"/>
      <c r="B498" s="34" t="s">
        <v>476</v>
      </c>
      <c r="C498" s="31">
        <v>187</v>
      </c>
      <c r="D498" s="9">
        <v>140</v>
      </c>
      <c r="E498" s="10">
        <f t="shared" si="56"/>
        <v>2.4979962596847448E-2</v>
      </c>
      <c r="F498" s="10">
        <f t="shared" si="57"/>
        <v>1.8646776771443795E-2</v>
      </c>
      <c r="G498" s="10">
        <f t="shared" si="59"/>
        <v>-0.25133689839572193</v>
      </c>
      <c r="H498" s="16">
        <f t="shared" si="58"/>
        <v>-6.2783863211327813E-3</v>
      </c>
    </row>
    <row r="499" spans="1:8" ht="25.5" x14ac:dyDescent="0.2">
      <c r="A499" s="8"/>
      <c r="B499" s="34" t="s">
        <v>477</v>
      </c>
      <c r="C499" s="31">
        <v>5</v>
      </c>
      <c r="D499" s="9">
        <v>1</v>
      </c>
      <c r="E499" s="10">
        <f t="shared" si="56"/>
        <v>6.6791343841838093E-4</v>
      </c>
      <c r="F499" s="10">
        <f t="shared" si="57"/>
        <v>1.3319126265316994E-4</v>
      </c>
      <c r="G499" s="10">
        <f t="shared" si="59"/>
        <v>-0.8</v>
      </c>
      <c r="H499" s="16">
        <f t="shared" si="58"/>
        <v>-5.3433075073470472E-4</v>
      </c>
    </row>
    <row r="500" spans="1:8" x14ac:dyDescent="0.2">
      <c r="A500" s="8"/>
      <c r="B500" s="34" t="s">
        <v>478</v>
      </c>
      <c r="C500" s="31">
        <v>23</v>
      </c>
      <c r="D500" s="9">
        <v>121</v>
      </c>
      <c r="E500" s="10">
        <f t="shared" si="56"/>
        <v>3.0724018167245523E-3</v>
      </c>
      <c r="F500" s="10">
        <f t="shared" si="57"/>
        <v>1.6116142781033564E-2</v>
      </c>
      <c r="G500" s="10">
        <f t="shared" si="59"/>
        <v>4.2608695652173916</v>
      </c>
      <c r="H500" s="16">
        <f t="shared" si="58"/>
        <v>1.3091103393000268E-2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16</v>
      </c>
      <c r="D502" s="9">
        <v>18</v>
      </c>
      <c r="E502" s="10">
        <f t="shared" si="56"/>
        <v>2.1373230029388193E-3</v>
      </c>
      <c r="F502" s="10">
        <f t="shared" si="57"/>
        <v>2.3974427277570591E-3</v>
      </c>
      <c r="G502" s="10">
        <f t="shared" si="59"/>
        <v>0.125</v>
      </c>
      <c r="H502" s="16">
        <f t="shared" si="58"/>
        <v>2.6716537536735242E-4</v>
      </c>
    </row>
    <row r="503" spans="1:8" x14ac:dyDescent="0.2">
      <c r="A503" s="8"/>
      <c r="B503" s="34" t="s">
        <v>481</v>
      </c>
      <c r="C503" s="31">
        <v>33</v>
      </c>
      <c r="D503" s="9">
        <v>32</v>
      </c>
      <c r="E503" s="10">
        <f t="shared" si="56"/>
        <v>4.4082286935613144E-3</v>
      </c>
      <c r="F503" s="10">
        <f t="shared" si="57"/>
        <v>4.2621204049014382E-3</v>
      </c>
      <c r="G503" s="10">
        <f t="shared" si="59"/>
        <v>-3.0303030303030304E-2</v>
      </c>
      <c r="H503" s="16">
        <f t="shared" si="58"/>
        <v>-1.3358268768367621E-4</v>
      </c>
    </row>
    <row r="504" spans="1:8" x14ac:dyDescent="0.2">
      <c r="A504" s="8"/>
      <c r="B504" s="34" t="s">
        <v>482</v>
      </c>
      <c r="C504" s="31">
        <v>2</v>
      </c>
      <c r="D504" s="9">
        <v>0</v>
      </c>
      <c r="E504" s="10">
        <f t="shared" si="56"/>
        <v>2.6716537536735242E-4</v>
      </c>
      <c r="F504" s="10" t="str">
        <f t="shared" si="57"/>
        <v/>
      </c>
      <c r="G504" s="10">
        <f t="shared" si="59"/>
        <v>-1</v>
      </c>
      <c r="H504" s="16">
        <f t="shared" si="58"/>
        <v>-2.6716537536735242E-4</v>
      </c>
    </row>
    <row r="505" spans="1:8" x14ac:dyDescent="0.2">
      <c r="A505" s="8"/>
      <c r="B505" s="34" t="s">
        <v>483</v>
      </c>
      <c r="C505" s="31">
        <v>5</v>
      </c>
      <c r="D505" s="9">
        <v>12</v>
      </c>
      <c r="E505" s="10">
        <f t="shared" si="56"/>
        <v>6.6791343841838093E-4</v>
      </c>
      <c r="F505" s="10">
        <f t="shared" si="57"/>
        <v>1.5982951518380393E-3</v>
      </c>
      <c r="G505" s="10">
        <f t="shared" si="59"/>
        <v>1.4</v>
      </c>
      <c r="H505" s="16">
        <f t="shared" si="58"/>
        <v>9.3507881378573324E-4</v>
      </c>
    </row>
    <row r="506" spans="1:8" x14ac:dyDescent="0.2">
      <c r="A506" s="8"/>
      <c r="B506" s="34" t="s">
        <v>484</v>
      </c>
      <c r="C506" s="31">
        <v>1</v>
      </c>
      <c r="D506" s="9">
        <v>17</v>
      </c>
      <c r="E506" s="10">
        <f t="shared" si="56"/>
        <v>1.3358268768367621E-4</v>
      </c>
      <c r="F506" s="10">
        <f t="shared" si="57"/>
        <v>2.2642514651038891E-3</v>
      </c>
      <c r="G506" s="10">
        <f t="shared" si="59"/>
        <v>16</v>
      </c>
      <c r="H506" s="16">
        <f t="shared" si="58"/>
        <v>2.1373230029388193E-3</v>
      </c>
    </row>
    <row r="507" spans="1:8" x14ac:dyDescent="0.2">
      <c r="A507" s="8"/>
      <c r="B507" s="34" t="s">
        <v>485</v>
      </c>
      <c r="C507" s="31">
        <v>3</v>
      </c>
      <c r="D507" s="9">
        <v>1</v>
      </c>
      <c r="E507" s="10">
        <f t="shared" si="56"/>
        <v>4.0074806305102857E-4</v>
      </c>
      <c r="F507" s="10">
        <f t="shared" si="57"/>
        <v>1.3319126265316994E-4</v>
      </c>
      <c r="G507" s="10">
        <f t="shared" si="59"/>
        <v>-0.66666666666666663</v>
      </c>
      <c r="H507" s="16">
        <f t="shared" si="58"/>
        <v>-2.6716537536735236E-4</v>
      </c>
    </row>
    <row r="508" spans="1:8" x14ac:dyDescent="0.2">
      <c r="A508" s="8"/>
      <c r="B508" s="34" t="s">
        <v>486</v>
      </c>
      <c r="C508" s="31">
        <v>88</v>
      </c>
      <c r="D508" s="9">
        <v>59</v>
      </c>
      <c r="E508" s="10">
        <f t="shared" si="56"/>
        <v>1.1755276516163505E-2</v>
      </c>
      <c r="F508" s="10">
        <f t="shared" si="57"/>
        <v>7.8582844965370269E-3</v>
      </c>
      <c r="G508" s="10">
        <f t="shared" si="59"/>
        <v>-0.32954545454545453</v>
      </c>
      <c r="H508" s="16">
        <f t="shared" si="58"/>
        <v>-3.8738979428266092E-3</v>
      </c>
    </row>
    <row r="509" spans="1:8" x14ac:dyDescent="0.2">
      <c r="A509" s="8"/>
      <c r="B509" s="34" t="s">
        <v>487</v>
      </c>
      <c r="C509" s="31">
        <v>20</v>
      </c>
      <c r="D509" s="9">
        <v>29</v>
      </c>
      <c r="E509" s="10">
        <f t="shared" si="56"/>
        <v>2.6716537536735237E-3</v>
      </c>
      <c r="F509" s="10">
        <f t="shared" si="57"/>
        <v>3.8625466169419287E-3</v>
      </c>
      <c r="G509" s="10">
        <f t="shared" si="59"/>
        <v>0.45</v>
      </c>
      <c r="H509" s="16">
        <f t="shared" si="58"/>
        <v>1.2022441891530857E-3</v>
      </c>
    </row>
    <row r="510" spans="1:8" x14ac:dyDescent="0.2">
      <c r="A510" s="8"/>
      <c r="B510" s="34" t="s">
        <v>488</v>
      </c>
      <c r="C510" s="31">
        <v>0</v>
      </c>
      <c r="D510" s="9">
        <v>2</v>
      </c>
      <c r="E510" s="10" t="str">
        <f t="shared" si="56"/>
        <v/>
      </c>
      <c r="F510" s="10">
        <f t="shared" si="57"/>
        <v>2.6638252530633989E-4</v>
      </c>
      <c r="G510" s="10">
        <f t="shared" si="59"/>
        <v>1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7</v>
      </c>
      <c r="D511" s="9">
        <v>0</v>
      </c>
      <c r="E511" s="10">
        <f t="shared" si="56"/>
        <v>9.3507881378573335E-4</v>
      </c>
      <c r="F511" s="10" t="str">
        <f t="shared" si="57"/>
        <v/>
      </c>
      <c r="G511" s="10">
        <f t="shared" si="59"/>
        <v>-1</v>
      </c>
      <c r="H511" s="16">
        <f t="shared" si="58"/>
        <v>-9.3507881378573335E-4</v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19</v>
      </c>
      <c r="D513" s="9">
        <v>5</v>
      </c>
      <c r="E513" s="10">
        <f t="shared" si="56"/>
        <v>2.5380710659898475E-3</v>
      </c>
      <c r="F513" s="10">
        <f t="shared" si="57"/>
        <v>6.6595631326584978E-4</v>
      </c>
      <c r="G513" s="10">
        <f t="shared" si="59"/>
        <v>-0.73684210526315785</v>
      </c>
      <c r="H513" s="16">
        <f t="shared" si="58"/>
        <v>-1.8701576275714665E-3</v>
      </c>
    </row>
    <row r="514" spans="1:8" x14ac:dyDescent="0.2">
      <c r="A514" s="8"/>
      <c r="B514" s="34" t="s">
        <v>492</v>
      </c>
      <c r="C514" s="31">
        <v>6</v>
      </c>
      <c r="D514" s="9">
        <v>1</v>
      </c>
      <c r="E514" s="10">
        <f t="shared" si="56"/>
        <v>8.0149612610205714E-4</v>
      </c>
      <c r="F514" s="10">
        <f t="shared" si="57"/>
        <v>1.3319126265316994E-4</v>
      </c>
      <c r="G514" s="10">
        <f t="shared" si="59"/>
        <v>-0.83333333333333337</v>
      </c>
      <c r="H514" s="16">
        <f t="shared" si="58"/>
        <v>-6.6791343841838093E-4</v>
      </c>
    </row>
    <row r="515" spans="1:8" ht="25.5" x14ac:dyDescent="0.2">
      <c r="A515" s="8"/>
      <c r="B515" s="34" t="s">
        <v>493</v>
      </c>
      <c r="C515" s="31">
        <v>7</v>
      </c>
      <c r="D515" s="9">
        <v>5</v>
      </c>
      <c r="E515" s="10">
        <f t="shared" si="56"/>
        <v>9.3507881378573335E-4</v>
      </c>
      <c r="F515" s="10">
        <f t="shared" si="57"/>
        <v>6.6595631326584978E-4</v>
      </c>
      <c r="G515" s="10">
        <f t="shared" si="59"/>
        <v>-0.2857142857142857</v>
      </c>
      <c r="H515" s="16">
        <f t="shared" si="58"/>
        <v>-2.6716537536735236E-4</v>
      </c>
    </row>
    <row r="516" spans="1:8" x14ac:dyDescent="0.2">
      <c r="A516" s="8"/>
      <c r="B516" s="34" t="s">
        <v>494</v>
      </c>
      <c r="C516" s="31">
        <v>4</v>
      </c>
      <c r="D516" s="9">
        <v>7</v>
      </c>
      <c r="E516" s="10">
        <f t="shared" si="56"/>
        <v>5.3433075073470483E-4</v>
      </c>
      <c r="F516" s="10">
        <f t="shared" si="57"/>
        <v>9.3233883857218966E-4</v>
      </c>
      <c r="G516" s="10">
        <f t="shared" si="59"/>
        <v>0.75</v>
      </c>
      <c r="H516" s="16">
        <f t="shared" si="58"/>
        <v>4.0074806305102862E-4</v>
      </c>
    </row>
    <row r="517" spans="1:8" ht="25.5" x14ac:dyDescent="0.2">
      <c r="A517" s="8"/>
      <c r="B517" s="34" t="s">
        <v>495</v>
      </c>
      <c r="C517" s="31">
        <v>8</v>
      </c>
      <c r="D517" s="9">
        <v>5</v>
      </c>
      <c r="E517" s="10">
        <f t="shared" si="56"/>
        <v>1.0686615014694097E-3</v>
      </c>
      <c r="F517" s="10">
        <f t="shared" si="57"/>
        <v>6.6595631326584978E-4</v>
      </c>
      <c r="G517" s="10">
        <f t="shared" si="59"/>
        <v>-0.375</v>
      </c>
      <c r="H517" s="16">
        <f t="shared" si="58"/>
        <v>-4.0074806305102862E-4</v>
      </c>
    </row>
    <row r="518" spans="1:8" ht="25.5" x14ac:dyDescent="0.2">
      <c r="A518" s="8"/>
      <c r="B518" s="34" t="s">
        <v>496</v>
      </c>
      <c r="C518" s="31">
        <v>0</v>
      </c>
      <c r="D518" s="9">
        <v>20</v>
      </c>
      <c r="E518" s="10" t="str">
        <f t="shared" si="56"/>
        <v/>
      </c>
      <c r="F518" s="10">
        <f t="shared" si="57"/>
        <v>2.6638252530633991E-3</v>
      </c>
      <c r="G518" s="10">
        <f t="shared" si="59"/>
        <v>1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7</v>
      </c>
      <c r="D519" s="9">
        <v>6</v>
      </c>
      <c r="E519" s="10">
        <f t="shared" si="56"/>
        <v>9.3507881378573335E-4</v>
      </c>
      <c r="F519" s="10">
        <f t="shared" si="57"/>
        <v>7.9914757591901967E-4</v>
      </c>
      <c r="G519" s="10">
        <f t="shared" si="59"/>
        <v>-0.14285714285714285</v>
      </c>
      <c r="H519" s="16">
        <f t="shared" si="58"/>
        <v>-1.3358268768367618E-4</v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2</v>
      </c>
      <c r="D521" s="9">
        <v>8</v>
      </c>
      <c r="E521" s="10">
        <f t="shared" si="56"/>
        <v>2.6716537536735242E-4</v>
      </c>
      <c r="F521" s="10">
        <f t="shared" si="57"/>
        <v>1.0655301012253596E-3</v>
      </c>
      <c r="G521" s="10">
        <f t="shared" si="59"/>
        <v>3</v>
      </c>
      <c r="H521" s="16">
        <f t="shared" si="58"/>
        <v>8.0149612610205725E-4</v>
      </c>
    </row>
    <row r="522" spans="1:8" ht="13.5" customHeight="1" x14ac:dyDescent="0.2">
      <c r="A522" s="8"/>
      <c r="B522" s="34" t="s">
        <v>500</v>
      </c>
      <c r="C522" s="31">
        <v>1</v>
      </c>
      <c r="D522" s="9">
        <v>0</v>
      </c>
      <c r="E522" s="10">
        <f t="shared" si="56"/>
        <v>1.3358268768367621E-4</v>
      </c>
      <c r="F522" s="10" t="str">
        <f t="shared" si="57"/>
        <v/>
      </c>
      <c r="G522" s="10">
        <f t="shared" si="59"/>
        <v>-1</v>
      </c>
      <c r="H522" s="16">
        <f t="shared" si="58"/>
        <v>-1.3358268768367621E-4</v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5</v>
      </c>
      <c r="E524" s="10" t="str">
        <f t="shared" si="56"/>
        <v/>
      </c>
      <c r="F524" s="10">
        <f t="shared" si="57"/>
        <v>6.6595631326584978E-4</v>
      </c>
      <c r="G524" s="10">
        <f t="shared" si="59"/>
        <v>1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10</v>
      </c>
      <c r="E526" s="10" t="str">
        <f t="shared" si="56"/>
        <v/>
      </c>
      <c r="F526" s="10">
        <f t="shared" si="57"/>
        <v>1.3319126265316996E-3</v>
      </c>
      <c r="G526" s="10">
        <f t="shared" si="59"/>
        <v>1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2</v>
      </c>
      <c r="D527" s="9">
        <v>0</v>
      </c>
      <c r="E527" s="10">
        <f t="shared" si="56"/>
        <v>2.6716537536735242E-4</v>
      </c>
      <c r="F527" s="10" t="str">
        <f t="shared" si="57"/>
        <v/>
      </c>
      <c r="G527" s="10">
        <f t="shared" si="59"/>
        <v>-1</v>
      </c>
      <c r="H527" s="16">
        <f t="shared" si="58"/>
        <v>-2.6716537536735242E-4</v>
      </c>
    </row>
    <row r="528" spans="1:8" ht="25.5" x14ac:dyDescent="0.2">
      <c r="A528" s="8"/>
      <c r="B528" s="34" t="s">
        <v>506</v>
      </c>
      <c r="C528" s="31">
        <v>1</v>
      </c>
      <c r="D528" s="9">
        <v>1</v>
      </c>
      <c r="E528" s="10">
        <f t="shared" si="56"/>
        <v>1.3358268768367621E-4</v>
      </c>
      <c r="F528" s="10">
        <f t="shared" si="57"/>
        <v>1.3319126265316994E-4</v>
      </c>
      <c r="G528" s="10">
        <f t="shared" si="59"/>
        <v>0</v>
      </c>
      <c r="H528" s="16">
        <f t="shared" si="58"/>
        <v>0</v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42</v>
      </c>
      <c r="D530" s="9">
        <v>159</v>
      </c>
      <c r="E530" s="10">
        <f t="shared" si="56"/>
        <v>5.6104728827143999E-3</v>
      </c>
      <c r="F530" s="10">
        <f t="shared" si="57"/>
        <v>2.1177410761854022E-2</v>
      </c>
      <c r="G530" s="10">
        <f t="shared" si="59"/>
        <v>2.7857142857142856</v>
      </c>
      <c r="H530" s="16">
        <f t="shared" si="58"/>
        <v>1.5629174458990112E-2</v>
      </c>
    </row>
    <row r="531" spans="1:8" x14ac:dyDescent="0.2">
      <c r="A531" s="8"/>
      <c r="B531" s="34" t="s">
        <v>509</v>
      </c>
      <c r="C531" s="31">
        <v>4</v>
      </c>
      <c r="D531" s="9">
        <v>6</v>
      </c>
      <c r="E531" s="10">
        <f t="shared" si="56"/>
        <v>5.3433075073470483E-4</v>
      </c>
      <c r="F531" s="10">
        <f t="shared" si="57"/>
        <v>7.9914757591901967E-4</v>
      </c>
      <c r="G531" s="10">
        <f t="shared" si="59"/>
        <v>0.5</v>
      </c>
      <c r="H531" s="16">
        <f t="shared" si="58"/>
        <v>2.6716537536735242E-4</v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2</v>
      </c>
      <c r="E534" s="10" t="str">
        <f t="shared" si="56"/>
        <v/>
      </c>
      <c r="F534" s="10">
        <f t="shared" si="57"/>
        <v>2.6638252530633989E-4</v>
      </c>
      <c r="G534" s="10">
        <f t="shared" si="59"/>
        <v>1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33</v>
      </c>
      <c r="D535" s="9">
        <v>8</v>
      </c>
      <c r="E535" s="10">
        <f t="shared" si="56"/>
        <v>4.4082286935613144E-3</v>
      </c>
      <c r="F535" s="10">
        <f t="shared" si="57"/>
        <v>1.0655301012253596E-3</v>
      </c>
      <c r="G535" s="10">
        <f t="shared" si="59"/>
        <v>-0.75757575757575757</v>
      </c>
      <c r="H535" s="16">
        <f t="shared" si="58"/>
        <v>-3.3395671920919048E-3</v>
      </c>
    </row>
    <row r="536" spans="1:8" x14ac:dyDescent="0.2">
      <c r="A536" s="8"/>
      <c r="B536" s="34" t="s">
        <v>514</v>
      </c>
      <c r="C536" s="31">
        <v>1</v>
      </c>
      <c r="D536" s="9">
        <v>0</v>
      </c>
      <c r="E536" s="10">
        <f t="shared" si="56"/>
        <v>1.3358268768367621E-4</v>
      </c>
      <c r="F536" s="10" t="str">
        <f t="shared" si="57"/>
        <v/>
      </c>
      <c r="G536" s="10">
        <f t="shared" si="59"/>
        <v>-1</v>
      </c>
      <c r="H536" s="16">
        <f t="shared" si="58"/>
        <v>-1.3358268768367621E-4</v>
      </c>
    </row>
    <row r="537" spans="1:8" ht="25.5" x14ac:dyDescent="0.2">
      <c r="A537" s="8"/>
      <c r="B537" s="34" t="s">
        <v>515</v>
      </c>
      <c r="C537" s="31">
        <v>425</v>
      </c>
      <c r="D537" s="9">
        <v>19</v>
      </c>
      <c r="E537" s="10">
        <f t="shared" si="56"/>
        <v>5.6772642265562383E-2</v>
      </c>
      <c r="F537" s="10">
        <f t="shared" si="57"/>
        <v>2.5306339904102291E-3</v>
      </c>
      <c r="G537" s="10">
        <f t="shared" si="59"/>
        <v>-0.95529411764705885</v>
      </c>
      <c r="H537" s="16">
        <f t="shared" si="58"/>
        <v>-5.4234571199572534E-2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4</v>
      </c>
      <c r="E539" s="10" t="str">
        <f t="shared" si="56"/>
        <v/>
      </c>
      <c r="F539" s="10">
        <f t="shared" si="57"/>
        <v>5.3276505061267978E-4</v>
      </c>
      <c r="G539" s="10">
        <f t="shared" si="59"/>
        <v>1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1</v>
      </c>
      <c r="D544" s="9">
        <v>0</v>
      </c>
      <c r="E544" s="10">
        <f t="shared" si="56"/>
        <v>1.3358268768367621E-4</v>
      </c>
      <c r="F544" s="10" t="str">
        <f t="shared" si="57"/>
        <v/>
      </c>
      <c r="G544" s="10">
        <f t="shared" si="59"/>
        <v>-1</v>
      </c>
      <c r="H544" s="16">
        <f t="shared" si="58"/>
        <v>-1.3358268768367621E-4</v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3</v>
      </c>
      <c r="D548" s="9">
        <v>1</v>
      </c>
      <c r="E548" s="10">
        <f t="shared" si="56"/>
        <v>4.0074806305102857E-4</v>
      </c>
      <c r="F548" s="10">
        <f t="shared" si="57"/>
        <v>1.3319126265316994E-4</v>
      </c>
      <c r="G548" s="10">
        <f t="shared" si="59"/>
        <v>-0.66666666666666663</v>
      </c>
      <c r="H548" s="16">
        <f t="shared" si="58"/>
        <v>-2.6716537536735236E-4</v>
      </c>
    </row>
    <row r="549" spans="1:8" x14ac:dyDescent="0.2">
      <c r="A549" s="8"/>
      <c r="B549" s="34" t="s">
        <v>527</v>
      </c>
      <c r="C549" s="31">
        <v>8</v>
      </c>
      <c r="D549" s="9">
        <v>7</v>
      </c>
      <c r="E549" s="10">
        <f t="shared" si="56"/>
        <v>1.0686615014694097E-3</v>
      </c>
      <c r="F549" s="10">
        <f t="shared" si="57"/>
        <v>9.3233883857218966E-4</v>
      </c>
      <c r="G549" s="10">
        <f t="shared" si="59"/>
        <v>-0.125</v>
      </c>
      <c r="H549" s="16">
        <f t="shared" si="58"/>
        <v>-1.3358268768367621E-4</v>
      </c>
    </row>
    <row r="550" spans="1:8" x14ac:dyDescent="0.2">
      <c r="A550" s="8"/>
      <c r="B550" s="34" t="s">
        <v>528</v>
      </c>
      <c r="C550" s="31">
        <v>16</v>
      </c>
      <c r="D550" s="9">
        <v>4</v>
      </c>
      <c r="E550" s="10">
        <f t="shared" si="56"/>
        <v>2.1373230029388193E-3</v>
      </c>
      <c r="F550" s="10">
        <f t="shared" si="57"/>
        <v>5.3276505061267978E-4</v>
      </c>
      <c r="G550" s="10">
        <f t="shared" si="59"/>
        <v>-0.75</v>
      </c>
      <c r="H550" s="16">
        <f t="shared" si="58"/>
        <v>-1.6029922522041145E-3</v>
      </c>
    </row>
    <row r="551" spans="1:8" ht="25.5" x14ac:dyDescent="0.2">
      <c r="A551" s="8"/>
      <c r="B551" s="34" t="s">
        <v>529</v>
      </c>
      <c r="C551" s="31">
        <v>7</v>
      </c>
      <c r="D551" s="9">
        <v>2</v>
      </c>
      <c r="E551" s="10">
        <f t="shared" si="56"/>
        <v>9.3507881378573335E-4</v>
      </c>
      <c r="F551" s="10">
        <f t="shared" si="57"/>
        <v>2.6638252530633989E-4</v>
      </c>
      <c r="G551" s="10">
        <f t="shared" si="59"/>
        <v>-0.7142857142857143</v>
      </c>
      <c r="H551" s="16">
        <f t="shared" si="58"/>
        <v>-6.6791343841838093E-4</v>
      </c>
    </row>
    <row r="552" spans="1:8" x14ac:dyDescent="0.2">
      <c r="A552" s="8"/>
      <c r="B552" s="34" t="s">
        <v>530</v>
      </c>
      <c r="C552" s="31">
        <v>51</v>
      </c>
      <c r="D552" s="9">
        <v>29</v>
      </c>
      <c r="E552" s="10">
        <f t="shared" si="56"/>
        <v>6.8127170718674862E-3</v>
      </c>
      <c r="F552" s="10">
        <f t="shared" si="57"/>
        <v>3.8625466169419287E-3</v>
      </c>
      <c r="G552" s="10">
        <f t="shared" si="59"/>
        <v>-0.43137254901960786</v>
      </c>
      <c r="H552" s="16">
        <f t="shared" si="58"/>
        <v>-2.9388191290408766E-3</v>
      </c>
    </row>
    <row r="553" spans="1:8" x14ac:dyDescent="0.2">
      <c r="A553" s="8"/>
      <c r="B553" s="34" t="s">
        <v>531</v>
      </c>
      <c r="C553" s="31">
        <v>1</v>
      </c>
      <c r="D553" s="9">
        <v>0</v>
      </c>
      <c r="E553" s="10">
        <f t="shared" si="56"/>
        <v>1.3358268768367621E-4</v>
      </c>
      <c r="F553" s="10" t="str">
        <f t="shared" si="57"/>
        <v/>
      </c>
      <c r="G553" s="10">
        <f t="shared" si="59"/>
        <v>-1</v>
      </c>
      <c r="H553" s="16">
        <f t="shared" si="58"/>
        <v>-1.3358268768367621E-4</v>
      </c>
    </row>
    <row r="554" spans="1:8" x14ac:dyDescent="0.2">
      <c r="A554" s="8"/>
      <c r="B554" s="34" t="s">
        <v>532</v>
      </c>
      <c r="C554" s="31">
        <v>1</v>
      </c>
      <c r="D554" s="9">
        <v>0</v>
      </c>
      <c r="E554" s="10">
        <f t="shared" ref="E554:E595" si="60">+IF(C554=0,"",C554/C$362)</f>
        <v>1.3358268768367621E-4</v>
      </c>
      <c r="F554" s="10" t="str">
        <f t="shared" ref="F554:F595" si="61">+IF(D554=0,"",D554/D$362)</f>
        <v/>
      </c>
      <c r="G554" s="10">
        <f t="shared" si="59"/>
        <v>-1</v>
      </c>
      <c r="H554" s="16">
        <f t="shared" ref="H554:H617" si="62">+IF(OR(AND(E554=""),(G554="")),"",E554*G554)</f>
        <v>-1.3358268768367621E-4</v>
      </c>
    </row>
    <row r="555" spans="1:8" x14ac:dyDescent="0.2">
      <c r="A555" s="8"/>
      <c r="B555" s="34" t="s">
        <v>533</v>
      </c>
      <c r="C555" s="31">
        <v>255</v>
      </c>
      <c r="D555" s="9">
        <v>629</v>
      </c>
      <c r="E555" s="10">
        <f t="shared" si="60"/>
        <v>3.4063585359337428E-2</v>
      </c>
      <c r="F555" s="10">
        <f t="shared" si="61"/>
        <v>8.3777304208843897E-2</v>
      </c>
      <c r="G555" s="10">
        <f t="shared" ref="G555:G595" si="63">+IF(AND(C555=0,D555=0)," ",IF(C555=0,1,IF(D555=0,-1,(D555-C555)/C555)))</f>
        <v>1.4666666666666666</v>
      </c>
      <c r="H555" s="16">
        <f t="shared" si="62"/>
        <v>4.9959925193694889E-2</v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8</v>
      </c>
      <c r="D557" s="9">
        <v>29</v>
      </c>
      <c r="E557" s="10">
        <f t="shared" si="60"/>
        <v>1.0686615014694097E-3</v>
      </c>
      <c r="F557" s="10">
        <f t="shared" si="61"/>
        <v>3.8625466169419287E-3</v>
      </c>
      <c r="G557" s="10">
        <f t="shared" si="63"/>
        <v>2.625</v>
      </c>
      <c r="H557" s="16">
        <f t="shared" si="62"/>
        <v>2.8052364413572004E-3</v>
      </c>
    </row>
    <row r="558" spans="1:8" x14ac:dyDescent="0.2">
      <c r="A558" s="8"/>
      <c r="B558" s="34" t="s">
        <v>536</v>
      </c>
      <c r="C558" s="31">
        <v>46</v>
      </c>
      <c r="D558" s="9">
        <v>37</v>
      </c>
      <c r="E558" s="10">
        <f t="shared" si="60"/>
        <v>6.1448036334491047E-3</v>
      </c>
      <c r="F558" s="10">
        <f t="shared" si="61"/>
        <v>4.9280767181672886E-3</v>
      </c>
      <c r="G558" s="10">
        <f t="shared" si="63"/>
        <v>-0.19565217391304349</v>
      </c>
      <c r="H558" s="16">
        <f t="shared" si="62"/>
        <v>-1.2022441891530857E-3</v>
      </c>
    </row>
    <row r="559" spans="1:8" x14ac:dyDescent="0.2">
      <c r="A559" s="8"/>
      <c r="B559" s="34" t="s">
        <v>537</v>
      </c>
      <c r="C559" s="31">
        <v>8</v>
      </c>
      <c r="D559" s="9">
        <v>30</v>
      </c>
      <c r="E559" s="10">
        <f t="shared" si="60"/>
        <v>1.0686615014694097E-3</v>
      </c>
      <c r="F559" s="10">
        <f t="shared" si="61"/>
        <v>3.9957378795950982E-3</v>
      </c>
      <c r="G559" s="10">
        <f t="shared" si="63"/>
        <v>2.75</v>
      </c>
      <c r="H559" s="16">
        <f t="shared" si="62"/>
        <v>2.9388191290408766E-3</v>
      </c>
    </row>
    <row r="560" spans="1:8" x14ac:dyDescent="0.2">
      <c r="A560" s="8"/>
      <c r="B560" s="34" t="s">
        <v>538</v>
      </c>
      <c r="C560" s="31">
        <v>0</v>
      </c>
      <c r="D560" s="9">
        <v>15</v>
      </c>
      <c r="E560" s="10" t="str">
        <f t="shared" si="60"/>
        <v/>
      </c>
      <c r="F560" s="10">
        <f t="shared" si="61"/>
        <v>1.9978689397975491E-3</v>
      </c>
      <c r="G560" s="10">
        <f t="shared" si="63"/>
        <v>1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18</v>
      </c>
      <c r="D561" s="9">
        <v>7</v>
      </c>
      <c r="E561" s="10">
        <f t="shared" si="60"/>
        <v>2.4044883783061713E-3</v>
      </c>
      <c r="F561" s="10">
        <f t="shared" si="61"/>
        <v>9.3233883857218966E-4</v>
      </c>
      <c r="G561" s="10">
        <f t="shared" si="63"/>
        <v>-0.61111111111111116</v>
      </c>
      <c r="H561" s="16">
        <f t="shared" si="62"/>
        <v>-1.4694095645204381E-3</v>
      </c>
    </row>
    <row r="562" spans="1:8" x14ac:dyDescent="0.2">
      <c r="A562" s="8"/>
      <c r="B562" s="34" t="s">
        <v>540</v>
      </c>
      <c r="C562" s="31">
        <v>12</v>
      </c>
      <c r="D562" s="9">
        <v>127</v>
      </c>
      <c r="E562" s="10">
        <f t="shared" si="60"/>
        <v>1.6029922522041143E-3</v>
      </c>
      <c r="F562" s="10">
        <f t="shared" si="61"/>
        <v>1.6915290356952585E-2</v>
      </c>
      <c r="G562" s="10">
        <f t="shared" si="63"/>
        <v>9.5833333333333339</v>
      </c>
      <c r="H562" s="16">
        <f t="shared" si="62"/>
        <v>1.5362009083622763E-2</v>
      </c>
    </row>
    <row r="563" spans="1:8" x14ac:dyDescent="0.2">
      <c r="A563" s="8"/>
      <c r="B563" s="34" t="s">
        <v>541</v>
      </c>
      <c r="C563" s="31">
        <v>4</v>
      </c>
      <c r="D563" s="9">
        <v>0</v>
      </c>
      <c r="E563" s="10">
        <f t="shared" si="60"/>
        <v>5.3433075073470483E-4</v>
      </c>
      <c r="F563" s="10" t="str">
        <f t="shared" si="61"/>
        <v/>
      </c>
      <c r="G563" s="10">
        <f t="shared" si="63"/>
        <v>-1</v>
      </c>
      <c r="H563" s="16">
        <f t="shared" si="62"/>
        <v>-5.3433075073470483E-4</v>
      </c>
    </row>
    <row r="564" spans="1:8" x14ac:dyDescent="0.2">
      <c r="A564" s="8"/>
      <c r="B564" s="34" t="s">
        <v>542</v>
      </c>
      <c r="C564" s="31">
        <v>3</v>
      </c>
      <c r="D564" s="9">
        <v>0</v>
      </c>
      <c r="E564" s="10">
        <f t="shared" si="60"/>
        <v>4.0074806305102857E-4</v>
      </c>
      <c r="F564" s="10" t="str">
        <f t="shared" si="61"/>
        <v/>
      </c>
      <c r="G564" s="10">
        <f t="shared" si="63"/>
        <v>-1</v>
      </c>
      <c r="H564" s="16">
        <f t="shared" si="62"/>
        <v>-4.0074806305102857E-4</v>
      </c>
    </row>
    <row r="565" spans="1:8" x14ac:dyDescent="0.2">
      <c r="A565" s="8"/>
      <c r="B565" s="34" t="s">
        <v>543</v>
      </c>
      <c r="C565" s="31">
        <v>16</v>
      </c>
      <c r="D565" s="9">
        <v>0</v>
      </c>
      <c r="E565" s="10">
        <f t="shared" si="60"/>
        <v>2.1373230029388193E-3</v>
      </c>
      <c r="F565" s="10" t="str">
        <f t="shared" si="61"/>
        <v/>
      </c>
      <c r="G565" s="10">
        <f t="shared" si="63"/>
        <v>-1</v>
      </c>
      <c r="H565" s="16">
        <f t="shared" si="62"/>
        <v>-2.1373230029388193E-3</v>
      </c>
    </row>
    <row r="566" spans="1:8" x14ac:dyDescent="0.2">
      <c r="A566" s="8"/>
      <c r="B566" s="34" t="s">
        <v>544</v>
      </c>
      <c r="C566" s="31">
        <v>1</v>
      </c>
      <c r="D566" s="9">
        <v>16</v>
      </c>
      <c r="E566" s="10">
        <f t="shared" si="60"/>
        <v>1.3358268768367621E-4</v>
      </c>
      <c r="F566" s="10">
        <f t="shared" si="61"/>
        <v>2.1310602024507191E-3</v>
      </c>
      <c r="G566" s="10">
        <f t="shared" si="63"/>
        <v>15</v>
      </c>
      <c r="H566" s="16">
        <f t="shared" si="62"/>
        <v>2.0037403152551431E-3</v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4</v>
      </c>
      <c r="D568" s="9">
        <v>5</v>
      </c>
      <c r="E568" s="10">
        <f t="shared" si="60"/>
        <v>5.3433075073470483E-4</v>
      </c>
      <c r="F568" s="10">
        <f t="shared" si="61"/>
        <v>6.6595631326584978E-4</v>
      </c>
      <c r="G568" s="10">
        <f t="shared" si="63"/>
        <v>0.25</v>
      </c>
      <c r="H568" s="16">
        <f t="shared" si="62"/>
        <v>1.3358268768367621E-4</v>
      </c>
    </row>
    <row r="569" spans="1:8" ht="25.5" x14ac:dyDescent="0.2">
      <c r="A569" s="8"/>
      <c r="B569" s="34" t="s">
        <v>547</v>
      </c>
      <c r="C569" s="3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24</v>
      </c>
      <c r="D571" s="9">
        <v>11</v>
      </c>
      <c r="E571" s="10">
        <f t="shared" si="60"/>
        <v>3.2059845044082286E-3</v>
      </c>
      <c r="F571" s="10">
        <f t="shared" si="61"/>
        <v>1.4651038891848695E-3</v>
      </c>
      <c r="G571" s="10">
        <f t="shared" si="63"/>
        <v>-0.54166666666666663</v>
      </c>
      <c r="H571" s="16">
        <f t="shared" si="62"/>
        <v>-1.7365749398877903E-3</v>
      </c>
    </row>
    <row r="572" spans="1:8" ht="25.5" x14ac:dyDescent="0.2">
      <c r="A572" s="8"/>
      <c r="B572" s="34" t="s">
        <v>550</v>
      </c>
      <c r="C572" s="31">
        <v>3</v>
      </c>
      <c r="D572" s="9">
        <v>1</v>
      </c>
      <c r="E572" s="10">
        <f t="shared" si="60"/>
        <v>4.0074806305102857E-4</v>
      </c>
      <c r="F572" s="10">
        <f t="shared" si="61"/>
        <v>1.3319126265316994E-4</v>
      </c>
      <c r="G572" s="10">
        <f t="shared" si="63"/>
        <v>-0.66666666666666663</v>
      </c>
      <c r="H572" s="16">
        <f t="shared" si="62"/>
        <v>-2.6716537536735236E-4</v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24</v>
      </c>
      <c r="D574" s="9">
        <v>21</v>
      </c>
      <c r="E574" s="10">
        <f t="shared" si="60"/>
        <v>3.2059845044082286E-3</v>
      </c>
      <c r="F574" s="10">
        <f t="shared" si="61"/>
        <v>2.7970165157165691E-3</v>
      </c>
      <c r="G574" s="10">
        <f t="shared" si="63"/>
        <v>-0.125</v>
      </c>
      <c r="H574" s="16">
        <f t="shared" si="62"/>
        <v>-4.0074806305102857E-4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10</v>
      </c>
      <c r="D576" s="9">
        <v>9</v>
      </c>
      <c r="E576" s="10">
        <f t="shared" si="60"/>
        <v>1.3358268768367619E-3</v>
      </c>
      <c r="F576" s="10">
        <f t="shared" si="61"/>
        <v>1.1987213638785296E-3</v>
      </c>
      <c r="G576" s="10">
        <f t="shared" si="63"/>
        <v>-0.1</v>
      </c>
      <c r="H576" s="16">
        <f t="shared" si="62"/>
        <v>-1.3358268768367618E-4</v>
      </c>
    </row>
    <row r="577" spans="1:8" x14ac:dyDescent="0.2">
      <c r="A577" s="8"/>
      <c r="B577" s="34" t="s">
        <v>555</v>
      </c>
      <c r="C577" s="31">
        <v>0</v>
      </c>
      <c r="D577" s="9">
        <v>6</v>
      </c>
      <c r="E577" s="10" t="str">
        <f t="shared" si="60"/>
        <v/>
      </c>
      <c r="F577" s="10">
        <f t="shared" si="61"/>
        <v>7.9914757591901967E-4</v>
      </c>
      <c r="G577" s="10">
        <f t="shared" si="63"/>
        <v>1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53</v>
      </c>
      <c r="D579" s="9">
        <v>91</v>
      </c>
      <c r="E579" s="10">
        <f t="shared" si="60"/>
        <v>7.0798824472348386E-3</v>
      </c>
      <c r="F579" s="10">
        <f t="shared" si="61"/>
        <v>1.2120404901438465E-2</v>
      </c>
      <c r="G579" s="10">
        <f t="shared" si="63"/>
        <v>0.71698113207547165</v>
      </c>
      <c r="H579" s="16">
        <f t="shared" si="62"/>
        <v>5.076142131979695E-3</v>
      </c>
    </row>
    <row r="580" spans="1:8" ht="25.5" x14ac:dyDescent="0.2">
      <c r="A580" s="8"/>
      <c r="B580" s="34" t="s">
        <v>558</v>
      </c>
      <c r="C580" s="31">
        <v>19</v>
      </c>
      <c r="D580" s="9">
        <v>82</v>
      </c>
      <c r="E580" s="10">
        <f t="shared" si="60"/>
        <v>2.5380710659898475E-3</v>
      </c>
      <c r="F580" s="10">
        <f t="shared" si="61"/>
        <v>1.0921683537559936E-2</v>
      </c>
      <c r="G580" s="10">
        <f t="shared" si="63"/>
        <v>3.3157894736842106</v>
      </c>
      <c r="H580" s="16">
        <f t="shared" si="62"/>
        <v>8.4157093240715998E-3</v>
      </c>
    </row>
    <row r="581" spans="1:8" x14ac:dyDescent="0.2">
      <c r="A581" s="8"/>
      <c r="B581" s="34" t="s">
        <v>559</v>
      </c>
      <c r="C581" s="31">
        <v>120</v>
      </c>
      <c r="D581" s="9">
        <v>245</v>
      </c>
      <c r="E581" s="10">
        <f t="shared" si="60"/>
        <v>1.6029922522041145E-2</v>
      </c>
      <c r="F581" s="10">
        <f t="shared" si="61"/>
        <v>3.2631859350026639E-2</v>
      </c>
      <c r="G581" s="10">
        <f t="shared" si="63"/>
        <v>1.0416666666666667</v>
      </c>
      <c r="H581" s="16">
        <f t="shared" si="62"/>
        <v>1.6697835960459526E-2</v>
      </c>
    </row>
    <row r="582" spans="1:8" x14ac:dyDescent="0.2">
      <c r="A582" s="8"/>
      <c r="B582" s="34" t="s">
        <v>560</v>
      </c>
      <c r="C582" s="31">
        <v>5</v>
      </c>
      <c r="D582" s="9">
        <v>10</v>
      </c>
      <c r="E582" s="10">
        <f t="shared" si="60"/>
        <v>6.6791343841838093E-4</v>
      </c>
      <c r="F582" s="10">
        <f t="shared" si="61"/>
        <v>1.3319126265316996E-3</v>
      </c>
      <c r="G582" s="10">
        <f t="shared" si="63"/>
        <v>1</v>
      </c>
      <c r="H582" s="16">
        <f t="shared" si="62"/>
        <v>6.6791343841838093E-4</v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2</v>
      </c>
      <c r="E585" s="10" t="str">
        <f t="shared" si="60"/>
        <v/>
      </c>
      <c r="F585" s="10">
        <f t="shared" si="61"/>
        <v>2.6638252530633989E-4</v>
      </c>
      <c r="G585" s="10">
        <f t="shared" si="63"/>
        <v>1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0</v>
      </c>
      <c r="D586" s="9">
        <v>4</v>
      </c>
      <c r="E586" s="10" t="str">
        <f t="shared" si="60"/>
        <v/>
      </c>
      <c r="F586" s="10">
        <f t="shared" si="61"/>
        <v>5.3276505061267978E-4</v>
      </c>
      <c r="G586" s="10">
        <f t="shared" si="63"/>
        <v>1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20</v>
      </c>
      <c r="D587" s="9">
        <v>41</v>
      </c>
      <c r="E587" s="10">
        <f t="shared" si="60"/>
        <v>2.6716537536735237E-3</v>
      </c>
      <c r="F587" s="10">
        <f t="shared" si="61"/>
        <v>5.4608417687799678E-3</v>
      </c>
      <c r="G587" s="10">
        <f t="shared" si="63"/>
        <v>1.05</v>
      </c>
      <c r="H587" s="16">
        <f t="shared" si="62"/>
        <v>2.8052364413571999E-3</v>
      </c>
    </row>
    <row r="588" spans="1:8" x14ac:dyDescent="0.2">
      <c r="A588" s="8"/>
      <c r="B588" s="34" t="s">
        <v>566</v>
      </c>
      <c r="C588" s="31">
        <v>262</v>
      </c>
      <c r="D588" s="9">
        <v>179</v>
      </c>
      <c r="E588" s="10">
        <f t="shared" si="60"/>
        <v>3.499866417312316E-2</v>
      </c>
      <c r="F588" s="10">
        <f t="shared" si="61"/>
        <v>2.384123601491742E-2</v>
      </c>
      <c r="G588" s="10">
        <f t="shared" si="63"/>
        <v>-0.31679389312977096</v>
      </c>
      <c r="H588" s="16">
        <f t="shared" si="62"/>
        <v>-1.1087363077745122E-2</v>
      </c>
    </row>
    <row r="589" spans="1:8" x14ac:dyDescent="0.2">
      <c r="A589" s="8"/>
      <c r="B589" s="34" t="s">
        <v>567</v>
      </c>
      <c r="C589" s="31">
        <v>2</v>
      </c>
      <c r="D589" s="9">
        <v>1</v>
      </c>
      <c r="E589" s="10">
        <f t="shared" si="60"/>
        <v>2.6716537536735242E-4</v>
      </c>
      <c r="F589" s="10">
        <f t="shared" si="61"/>
        <v>1.3319126265316994E-4</v>
      </c>
      <c r="G589" s="10">
        <f t="shared" si="63"/>
        <v>-0.5</v>
      </c>
      <c r="H589" s="16">
        <f t="shared" si="62"/>
        <v>-1.3358268768367621E-4</v>
      </c>
    </row>
    <row r="590" spans="1:8" ht="15" customHeight="1" x14ac:dyDescent="0.2">
      <c r="A590" s="8"/>
      <c r="B590" s="34" t="s">
        <v>568</v>
      </c>
      <c r="C590" s="3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32</v>
      </c>
      <c r="D591" s="9">
        <v>6</v>
      </c>
      <c r="E591" s="10">
        <f t="shared" si="60"/>
        <v>4.2746460058776387E-3</v>
      </c>
      <c r="F591" s="10">
        <f t="shared" si="61"/>
        <v>7.9914757591901967E-4</v>
      </c>
      <c r="G591" s="10">
        <f t="shared" si="63"/>
        <v>-0.8125</v>
      </c>
      <c r="H591" s="16">
        <f t="shared" si="62"/>
        <v>-3.4731498797755814E-3</v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1447</v>
      </c>
      <c r="D601" s="30">
        <f>SUM(D602:D629)</f>
        <v>1795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0.2404975812024879</v>
      </c>
      <c r="H601" s="40">
        <f t="shared" ref="H601:H629" si="66">+IF(OR(AND(E601=""),(G601="")),"",E601*G601)</f>
        <v>0.2404975812024879</v>
      </c>
    </row>
    <row r="602" spans="1:8" x14ac:dyDescent="0.2">
      <c r="A602" s="8"/>
      <c r="B602" s="33" t="s">
        <v>574</v>
      </c>
      <c r="C602" s="39">
        <v>24</v>
      </c>
      <c r="D602" s="36">
        <v>11</v>
      </c>
      <c r="E602" s="37">
        <f t="shared" si="64"/>
        <v>1.6586040082930201E-2</v>
      </c>
      <c r="F602" s="37">
        <f t="shared" si="65"/>
        <v>6.128133704735376E-3</v>
      </c>
      <c r="G602" s="37">
        <f t="shared" ref="G602:G629" si="67">+IF(AND(C602=0,D602=0)," ",IF(C602=0,1,IF(D602=0,-1,(D602-C602)/C602)))</f>
        <v>-0.54166666666666663</v>
      </c>
      <c r="H602" s="38">
        <f t="shared" si="66"/>
        <v>-8.9841050449205248E-3</v>
      </c>
    </row>
    <row r="603" spans="1:8" x14ac:dyDescent="0.2">
      <c r="A603" s="8"/>
      <c r="B603" s="34" t="s">
        <v>575</v>
      </c>
      <c r="C603" s="31">
        <v>10</v>
      </c>
      <c r="D603" s="9">
        <v>15</v>
      </c>
      <c r="E603" s="10">
        <f t="shared" si="64"/>
        <v>6.9108500345542506E-3</v>
      </c>
      <c r="F603" s="10">
        <f t="shared" si="65"/>
        <v>8.356545961002786E-3</v>
      </c>
      <c r="G603" s="10">
        <f t="shared" si="67"/>
        <v>0.5</v>
      </c>
      <c r="H603" s="16">
        <f t="shared" si="66"/>
        <v>3.4554250172771253E-3</v>
      </c>
    </row>
    <row r="604" spans="1:8" ht="25.5" x14ac:dyDescent="0.2">
      <c r="A604" s="8"/>
      <c r="B604" s="34" t="s">
        <v>576</v>
      </c>
      <c r="C604" s="31">
        <v>67</v>
      </c>
      <c r="D604" s="9">
        <v>111</v>
      </c>
      <c r="E604" s="10">
        <f t="shared" si="64"/>
        <v>4.6302695231513473E-2</v>
      </c>
      <c r="F604" s="10">
        <f t="shared" si="65"/>
        <v>6.183844011142061E-2</v>
      </c>
      <c r="G604" s="10">
        <f t="shared" si="67"/>
        <v>0.65671641791044777</v>
      </c>
      <c r="H604" s="16">
        <f t="shared" si="66"/>
        <v>3.04077401520387E-2</v>
      </c>
    </row>
    <row r="605" spans="1:8" x14ac:dyDescent="0.2">
      <c r="A605" s="8"/>
      <c r="B605" s="34" t="s">
        <v>577</v>
      </c>
      <c r="C605" s="31">
        <v>109</v>
      </c>
      <c r="D605" s="9">
        <v>293</v>
      </c>
      <c r="E605" s="10">
        <f t="shared" si="64"/>
        <v>7.5328265376641321E-2</v>
      </c>
      <c r="F605" s="10">
        <f t="shared" si="65"/>
        <v>0.16323119777158773</v>
      </c>
      <c r="G605" s="10">
        <f t="shared" si="67"/>
        <v>1.6880733944954129</v>
      </c>
      <c r="H605" s="16">
        <f t="shared" si="66"/>
        <v>0.12715964063579821</v>
      </c>
    </row>
    <row r="606" spans="1:8" x14ac:dyDescent="0.2">
      <c r="A606" s="8"/>
      <c r="B606" s="34" t="s">
        <v>578</v>
      </c>
      <c r="C606" s="31">
        <v>23</v>
      </c>
      <c r="D606" s="9">
        <v>50</v>
      </c>
      <c r="E606" s="10">
        <f t="shared" si="64"/>
        <v>1.5894955079474776E-2</v>
      </c>
      <c r="F606" s="10">
        <f t="shared" si="65"/>
        <v>2.7855153203342618E-2</v>
      </c>
      <c r="G606" s="10">
        <f t="shared" si="67"/>
        <v>1.173913043478261</v>
      </c>
      <c r="H606" s="16">
        <f t="shared" si="66"/>
        <v>1.8659295093296478E-2</v>
      </c>
    </row>
    <row r="607" spans="1:8" x14ac:dyDescent="0.2">
      <c r="A607" s="8"/>
      <c r="B607" s="34" t="s">
        <v>579</v>
      </c>
      <c r="C607" s="31">
        <v>0</v>
      </c>
      <c r="D607" s="9">
        <v>1</v>
      </c>
      <c r="E607" s="10" t="str">
        <f t="shared" si="64"/>
        <v/>
      </c>
      <c r="F607" s="10">
        <f t="shared" si="65"/>
        <v>5.5710306406685239E-4</v>
      </c>
      <c r="G607" s="10">
        <f t="shared" si="67"/>
        <v>1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5</v>
      </c>
      <c r="D608" s="9">
        <v>6</v>
      </c>
      <c r="E608" s="10">
        <f t="shared" si="64"/>
        <v>3.4554250172771253E-3</v>
      </c>
      <c r="F608" s="10">
        <f t="shared" si="65"/>
        <v>3.3426183844011141E-3</v>
      </c>
      <c r="G608" s="10">
        <f t="shared" si="67"/>
        <v>0.2</v>
      </c>
      <c r="H608" s="16">
        <f t="shared" si="66"/>
        <v>6.910850034554251E-4</v>
      </c>
    </row>
    <row r="609" spans="1:8" x14ac:dyDescent="0.2">
      <c r="A609" s="8"/>
      <c r="B609" s="34" t="s">
        <v>581</v>
      </c>
      <c r="C609" s="31">
        <v>3</v>
      </c>
      <c r="D609" s="9">
        <v>5</v>
      </c>
      <c r="E609" s="10">
        <f t="shared" si="64"/>
        <v>2.0732550103662751E-3</v>
      </c>
      <c r="F609" s="10">
        <f t="shared" si="65"/>
        <v>2.7855153203342618E-3</v>
      </c>
      <c r="G609" s="10">
        <f t="shared" si="67"/>
        <v>0.66666666666666663</v>
      </c>
      <c r="H609" s="16">
        <f t="shared" si="66"/>
        <v>1.38217000691085E-3</v>
      </c>
    </row>
    <row r="610" spans="1:8" x14ac:dyDescent="0.2">
      <c r="A610" s="8"/>
      <c r="B610" s="34" t="s">
        <v>582</v>
      </c>
      <c r="C610" s="31">
        <v>1</v>
      </c>
      <c r="D610" s="9">
        <v>14</v>
      </c>
      <c r="E610" s="10">
        <f t="shared" si="64"/>
        <v>6.9108500345542499E-4</v>
      </c>
      <c r="F610" s="10">
        <f t="shared" si="65"/>
        <v>7.7994428969359328E-3</v>
      </c>
      <c r="G610" s="10">
        <f t="shared" si="67"/>
        <v>13</v>
      </c>
      <c r="H610" s="16">
        <f t="shared" si="66"/>
        <v>8.9841050449205248E-3</v>
      </c>
    </row>
    <row r="611" spans="1:8" x14ac:dyDescent="0.2">
      <c r="A611" s="8"/>
      <c r="B611" s="34" t="s">
        <v>583</v>
      </c>
      <c r="C611" s="31">
        <v>1</v>
      </c>
      <c r="D611" s="9">
        <v>21</v>
      </c>
      <c r="E611" s="10">
        <f t="shared" si="64"/>
        <v>6.9108500345542499E-4</v>
      </c>
      <c r="F611" s="10">
        <f t="shared" si="65"/>
        <v>1.16991643454039E-2</v>
      </c>
      <c r="G611" s="10">
        <f t="shared" si="67"/>
        <v>20</v>
      </c>
      <c r="H611" s="16">
        <f t="shared" si="66"/>
        <v>1.3821700069108499E-2</v>
      </c>
    </row>
    <row r="612" spans="1:8" x14ac:dyDescent="0.2">
      <c r="A612" s="8"/>
      <c r="B612" s="34" t="s">
        <v>584</v>
      </c>
      <c r="C612" s="31">
        <v>1</v>
      </c>
      <c r="D612" s="9">
        <v>7</v>
      </c>
      <c r="E612" s="10">
        <f t="shared" si="64"/>
        <v>6.9108500345542499E-4</v>
      </c>
      <c r="F612" s="10">
        <f t="shared" si="65"/>
        <v>3.8997214484679664E-3</v>
      </c>
      <c r="G612" s="10">
        <f t="shared" si="67"/>
        <v>6</v>
      </c>
      <c r="H612" s="16">
        <f t="shared" si="66"/>
        <v>4.1465100207325502E-3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69</v>
      </c>
      <c r="D614" s="9">
        <v>15</v>
      </c>
      <c r="E614" s="10">
        <f t="shared" si="64"/>
        <v>4.7684865238424329E-2</v>
      </c>
      <c r="F614" s="10">
        <f t="shared" si="65"/>
        <v>8.356545961002786E-3</v>
      </c>
      <c r="G614" s="10">
        <f t="shared" si="67"/>
        <v>-0.78260869565217395</v>
      </c>
      <c r="H614" s="16">
        <f t="shared" si="66"/>
        <v>-3.7318590186592955E-2</v>
      </c>
    </row>
    <row r="615" spans="1:8" x14ac:dyDescent="0.2">
      <c r="A615" s="8"/>
      <c r="B615" s="34" t="s">
        <v>587</v>
      </c>
      <c r="C615" s="31">
        <v>0</v>
      </c>
      <c r="D615" s="9">
        <v>1</v>
      </c>
      <c r="E615" s="10" t="str">
        <f t="shared" si="64"/>
        <v/>
      </c>
      <c r="F615" s="10">
        <f t="shared" si="65"/>
        <v>5.5710306406685239E-4</v>
      </c>
      <c r="G615" s="10">
        <f t="shared" si="67"/>
        <v>1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74</v>
      </c>
      <c r="D616" s="9">
        <v>50</v>
      </c>
      <c r="E616" s="10">
        <f t="shared" si="64"/>
        <v>5.1140290255701451E-2</v>
      </c>
      <c r="F616" s="10">
        <f t="shared" si="65"/>
        <v>2.7855153203342618E-2</v>
      </c>
      <c r="G616" s="10">
        <f t="shared" si="67"/>
        <v>-0.32432432432432434</v>
      </c>
      <c r="H616" s="16">
        <f t="shared" si="66"/>
        <v>-1.6586040082930201E-2</v>
      </c>
    </row>
    <row r="617" spans="1:8" x14ac:dyDescent="0.2">
      <c r="A617" s="8"/>
      <c r="B617" s="34" t="s">
        <v>589</v>
      </c>
      <c r="C617" s="31">
        <v>101</v>
      </c>
      <c r="D617" s="9">
        <v>32</v>
      </c>
      <c r="E617" s="10">
        <f t="shared" si="64"/>
        <v>6.9799585348997925E-2</v>
      </c>
      <c r="F617" s="10">
        <f t="shared" si="65"/>
        <v>1.7827298050139277E-2</v>
      </c>
      <c r="G617" s="10">
        <f t="shared" si="67"/>
        <v>-0.68316831683168322</v>
      </c>
      <c r="H617" s="16">
        <f t="shared" si="66"/>
        <v>-4.7684865238424329E-2</v>
      </c>
    </row>
    <row r="618" spans="1:8" x14ac:dyDescent="0.2">
      <c r="A618" s="8"/>
      <c r="B618" s="34" t="s">
        <v>590</v>
      </c>
      <c r="C618" s="31">
        <v>27</v>
      </c>
      <c r="D618" s="9">
        <v>21</v>
      </c>
      <c r="E618" s="10">
        <f t="shared" si="64"/>
        <v>1.8659295093296474E-2</v>
      </c>
      <c r="F618" s="10">
        <f t="shared" si="65"/>
        <v>1.16991643454039E-2</v>
      </c>
      <c r="G618" s="10">
        <f t="shared" si="67"/>
        <v>-0.22222222222222221</v>
      </c>
      <c r="H618" s="16">
        <f t="shared" si="66"/>
        <v>-4.1465100207325493E-3</v>
      </c>
    </row>
    <row r="619" spans="1:8" x14ac:dyDescent="0.2">
      <c r="A619" s="8"/>
      <c r="B619" s="34" t="s">
        <v>591</v>
      </c>
      <c r="C619" s="31">
        <v>158</v>
      </c>
      <c r="D619" s="9">
        <v>727</v>
      </c>
      <c r="E619" s="10">
        <f t="shared" si="64"/>
        <v>0.10919143054595715</v>
      </c>
      <c r="F619" s="10">
        <f t="shared" si="65"/>
        <v>0.40501392757660165</v>
      </c>
      <c r="G619" s="10">
        <f t="shared" si="67"/>
        <v>3.6012658227848102</v>
      </c>
      <c r="H619" s="16">
        <f t="shared" si="66"/>
        <v>0.3932273669661368</v>
      </c>
    </row>
    <row r="620" spans="1:8" x14ac:dyDescent="0.2">
      <c r="A620" s="8"/>
      <c r="B620" s="34" t="s">
        <v>592</v>
      </c>
      <c r="C620" s="31">
        <v>27</v>
      </c>
      <c r="D620" s="9">
        <v>26</v>
      </c>
      <c r="E620" s="10">
        <f t="shared" si="64"/>
        <v>1.8659295093296474E-2</v>
      </c>
      <c r="F620" s="10">
        <f t="shared" si="65"/>
        <v>1.4484679665738161E-2</v>
      </c>
      <c r="G620" s="10">
        <f t="shared" si="67"/>
        <v>-3.7037037037037035E-2</v>
      </c>
      <c r="H620" s="16">
        <f t="shared" si="66"/>
        <v>-6.9108500345542489E-4</v>
      </c>
    </row>
    <row r="621" spans="1:8" x14ac:dyDescent="0.2">
      <c r="A621" s="8"/>
      <c r="B621" s="34" t="s">
        <v>593</v>
      </c>
      <c r="C621" s="31">
        <v>11</v>
      </c>
      <c r="D621" s="9">
        <v>0</v>
      </c>
      <c r="E621" s="10">
        <f t="shared" si="64"/>
        <v>7.601935038009675E-3</v>
      </c>
      <c r="F621" s="10" t="str">
        <f t="shared" si="65"/>
        <v/>
      </c>
      <c r="G621" s="10">
        <f t="shared" si="67"/>
        <v>-1</v>
      </c>
      <c r="H621" s="16">
        <f t="shared" si="66"/>
        <v>-7.601935038009675E-3</v>
      </c>
    </row>
    <row r="622" spans="1:8" x14ac:dyDescent="0.2">
      <c r="A622" s="8"/>
      <c r="B622" s="34" t="s">
        <v>594</v>
      </c>
      <c r="C622" s="31">
        <v>148</v>
      </c>
      <c r="D622" s="9">
        <v>8</v>
      </c>
      <c r="E622" s="10">
        <f t="shared" si="64"/>
        <v>0.1022805805114029</v>
      </c>
      <c r="F622" s="10">
        <f t="shared" si="65"/>
        <v>4.4568245125348191E-3</v>
      </c>
      <c r="G622" s="10">
        <f t="shared" si="67"/>
        <v>-0.94594594594594594</v>
      </c>
      <c r="H622" s="16">
        <f t="shared" si="66"/>
        <v>-9.6751900483759506E-2</v>
      </c>
    </row>
    <row r="623" spans="1:8" ht="25.5" x14ac:dyDescent="0.2">
      <c r="A623" s="8"/>
      <c r="B623" s="34" t="s">
        <v>595</v>
      </c>
      <c r="C623" s="31">
        <v>0</v>
      </c>
      <c r="D623" s="9">
        <v>42</v>
      </c>
      <c r="E623" s="10" t="str">
        <f t="shared" si="64"/>
        <v/>
      </c>
      <c r="F623" s="10">
        <f t="shared" si="65"/>
        <v>2.3398328690807799E-2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1</v>
      </c>
      <c r="D624" s="9">
        <v>0</v>
      </c>
      <c r="E624" s="10">
        <f t="shared" si="64"/>
        <v>6.9108500345542499E-4</v>
      </c>
      <c r="F624" s="10" t="str">
        <f t="shared" si="65"/>
        <v/>
      </c>
      <c r="G624" s="10">
        <f t="shared" si="67"/>
        <v>-1</v>
      </c>
      <c r="H624" s="16">
        <f t="shared" si="66"/>
        <v>-6.9108500345542499E-4</v>
      </c>
    </row>
    <row r="625" spans="1:8" x14ac:dyDescent="0.2">
      <c r="A625" s="8"/>
      <c r="B625" s="34" t="s">
        <v>597</v>
      </c>
      <c r="C625" s="31">
        <v>30</v>
      </c>
      <c r="D625" s="9">
        <v>33</v>
      </c>
      <c r="E625" s="10">
        <f t="shared" si="64"/>
        <v>2.0732550103662751E-2</v>
      </c>
      <c r="F625" s="10">
        <f t="shared" si="65"/>
        <v>1.8384401114206129E-2</v>
      </c>
      <c r="G625" s="10">
        <f t="shared" si="67"/>
        <v>0.1</v>
      </c>
      <c r="H625" s="16">
        <f t="shared" si="66"/>
        <v>2.0732550103662751E-3</v>
      </c>
    </row>
    <row r="626" spans="1:8" x14ac:dyDescent="0.2">
      <c r="A626" s="8"/>
      <c r="B626" s="34" t="s">
        <v>598</v>
      </c>
      <c r="C626" s="31">
        <v>3</v>
      </c>
      <c r="D626" s="9">
        <v>5</v>
      </c>
      <c r="E626" s="10">
        <f t="shared" si="64"/>
        <v>2.0732550103662751E-3</v>
      </c>
      <c r="F626" s="10">
        <f t="shared" si="65"/>
        <v>2.7855153203342618E-3</v>
      </c>
      <c r="G626" s="10">
        <f t="shared" si="67"/>
        <v>0.66666666666666663</v>
      </c>
      <c r="H626" s="16">
        <f t="shared" si="66"/>
        <v>1.38217000691085E-3</v>
      </c>
    </row>
    <row r="627" spans="1:8" ht="25.5" x14ac:dyDescent="0.2">
      <c r="A627" s="8"/>
      <c r="B627" s="34" t="s">
        <v>599</v>
      </c>
      <c r="C627" s="31">
        <v>1</v>
      </c>
      <c r="D627" s="9">
        <v>0</v>
      </c>
      <c r="E627" s="10">
        <f t="shared" si="64"/>
        <v>6.9108500345542499E-4</v>
      </c>
      <c r="F627" s="10" t="str">
        <f t="shared" si="65"/>
        <v/>
      </c>
      <c r="G627" s="10">
        <f t="shared" si="67"/>
        <v>-1</v>
      </c>
      <c r="H627" s="16">
        <f t="shared" si="66"/>
        <v>-6.9108500345542499E-4</v>
      </c>
    </row>
    <row r="628" spans="1:8" ht="25.5" x14ac:dyDescent="0.2">
      <c r="A628" s="8"/>
      <c r="B628" s="34" t="s">
        <v>600</v>
      </c>
      <c r="C628" s="31">
        <v>223</v>
      </c>
      <c r="D628" s="9">
        <v>1</v>
      </c>
      <c r="E628" s="10">
        <f t="shared" si="64"/>
        <v>0.15411195577055978</v>
      </c>
      <c r="F628" s="10">
        <f t="shared" si="65"/>
        <v>5.5710306406685239E-4</v>
      </c>
      <c r="G628" s="10">
        <f t="shared" si="67"/>
        <v>-0.99551569506726456</v>
      </c>
      <c r="H628" s="16">
        <f t="shared" si="66"/>
        <v>-0.15342087076710434</v>
      </c>
    </row>
    <row r="629" spans="1:8" ht="26.25" thickBot="1" x14ac:dyDescent="0.25">
      <c r="A629" s="8"/>
      <c r="B629" s="35" t="s">
        <v>601</v>
      </c>
      <c r="C629" s="32">
        <v>330</v>
      </c>
      <c r="D629" s="17">
        <v>300</v>
      </c>
      <c r="E629" s="18">
        <f t="shared" si="64"/>
        <v>0.22805805114029026</v>
      </c>
      <c r="F629" s="18">
        <f t="shared" si="65"/>
        <v>0.16713091922005571</v>
      </c>
      <c r="G629" s="18">
        <f t="shared" si="67"/>
        <v>-9.0909090909090912E-2</v>
      </c>
      <c r="H629" s="19">
        <f t="shared" si="66"/>
        <v>-2.0732550103662751E-2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610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611</v>
      </c>
      <c r="C8" s="30">
        <f>+C19+C76+C181+C362+C601</f>
        <v>143465</v>
      </c>
      <c r="D8" s="30">
        <f>+D19+D76+D181+D362+D601</f>
        <v>139888</v>
      </c>
      <c r="E8" s="40">
        <f>SUM(E9:E13)</f>
        <v>0.99999999999999989</v>
      </c>
      <c r="F8" s="40">
        <f>SUM(F9:F13)</f>
        <v>1</v>
      </c>
      <c r="G8" s="40">
        <f t="shared" ref="G8:G13" si="0">+IF(AND(C8=0,D8=0),"",IF(C8=0,1,IF(D8=0,-1,(D8-C8)/C8)))</f>
        <v>-2.4932910465967309E-2</v>
      </c>
      <c r="H8" s="40">
        <f t="shared" ref="H8:H13" si="1">+IF(OR(AND(E8=""),(G8="")),"",E8*G8)</f>
        <v>-2.4932910465967306E-2</v>
      </c>
    </row>
    <row r="9" spans="1:8" x14ac:dyDescent="0.2">
      <c r="A9" s="8"/>
      <c r="B9" s="33" t="s">
        <v>8</v>
      </c>
      <c r="C9" s="31">
        <f>+C19</f>
        <v>957</v>
      </c>
      <c r="D9" s="9">
        <f>+D19</f>
        <v>874</v>
      </c>
      <c r="E9" s="10">
        <f t="shared" ref="E9:F13" si="2">+C9/C$8</f>
        <v>6.6706165266789807E-3</v>
      </c>
      <c r="F9" s="10">
        <f t="shared" si="2"/>
        <v>6.2478554271989022E-3</v>
      </c>
      <c r="G9" s="10">
        <f t="shared" si="0"/>
        <v>-8.6729362591431561E-2</v>
      </c>
      <c r="H9" s="16">
        <f t="shared" si="1"/>
        <v>-5.785383194507371E-4</v>
      </c>
    </row>
    <row r="10" spans="1:8" x14ac:dyDescent="0.2">
      <c r="A10" s="8"/>
      <c r="B10" s="34" t="s">
        <v>9</v>
      </c>
      <c r="C10" s="31">
        <f>+C76</f>
        <v>10977</v>
      </c>
      <c r="D10" s="9">
        <f>+D76</f>
        <v>10741</v>
      </c>
      <c r="E10" s="10">
        <f t="shared" si="2"/>
        <v>7.651343533265953E-2</v>
      </c>
      <c r="F10" s="10">
        <f t="shared" si="2"/>
        <v>7.6782854855312818E-2</v>
      </c>
      <c r="G10" s="10">
        <f t="shared" si="0"/>
        <v>-2.1499498952354923E-2</v>
      </c>
      <c r="H10" s="16">
        <f t="shared" si="1"/>
        <v>-1.6450005227755897E-3</v>
      </c>
    </row>
    <row r="11" spans="1:8" ht="25.5" x14ac:dyDescent="0.2">
      <c r="A11" s="8"/>
      <c r="B11" s="34" t="s">
        <v>10</v>
      </c>
      <c r="C11" s="31">
        <f>+C181</f>
        <v>17884</v>
      </c>
      <c r="D11" s="9">
        <f>+D181</f>
        <v>16715</v>
      </c>
      <c r="E11" s="10">
        <f t="shared" si="2"/>
        <v>0.12465758198863834</v>
      </c>
      <c r="F11" s="10">
        <f t="shared" si="2"/>
        <v>0.11948844790117809</v>
      </c>
      <c r="G11" s="10">
        <f t="shared" si="0"/>
        <v>-6.5365690002236632E-2</v>
      </c>
      <c r="H11" s="16">
        <f t="shared" si="1"/>
        <v>-8.1483288606977299E-3</v>
      </c>
    </row>
    <row r="12" spans="1:8" x14ac:dyDescent="0.2">
      <c r="A12" s="8"/>
      <c r="B12" s="34" t="s">
        <v>11</v>
      </c>
      <c r="C12" s="31">
        <f>+C362</f>
        <v>94683</v>
      </c>
      <c r="D12" s="9">
        <f>+D362</f>
        <v>89201</v>
      </c>
      <c r="E12" s="10">
        <f t="shared" si="2"/>
        <v>0.65997281566932697</v>
      </c>
      <c r="F12" s="10">
        <f t="shared" si="2"/>
        <v>0.63766012810248196</v>
      </c>
      <c r="G12" s="10">
        <f t="shared" si="0"/>
        <v>-5.789846118099342E-2</v>
      </c>
      <c r="H12" s="16">
        <f t="shared" si="1"/>
        <v>-3.8211410448541455E-2</v>
      </c>
    </row>
    <row r="13" spans="1:8" ht="15.75" thickBot="1" x14ac:dyDescent="0.25">
      <c r="A13" s="8"/>
      <c r="B13" s="35" t="s">
        <v>12</v>
      </c>
      <c r="C13" s="32">
        <f>+C601</f>
        <v>18964</v>
      </c>
      <c r="D13" s="17">
        <f>+D601</f>
        <v>22357</v>
      </c>
      <c r="E13" s="18">
        <f t="shared" si="2"/>
        <v>0.13218555048269612</v>
      </c>
      <c r="F13" s="18">
        <f t="shared" si="2"/>
        <v>0.15982071371382819</v>
      </c>
      <c r="G13" s="18">
        <f t="shared" si="0"/>
        <v>0.17891794979962033</v>
      </c>
      <c r="H13" s="19">
        <f t="shared" si="1"/>
        <v>2.3650367685498202E-2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957</v>
      </c>
      <c r="D19" s="30">
        <f>SUM(D20:D70)</f>
        <v>874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-8.6729362591431561E-2</v>
      </c>
      <c r="H19" s="40">
        <f t="shared" ref="H19:H50" si="5">+IF(OR(AND(E19=""),(G19="")),"",E19*G19)</f>
        <v>-8.6729362591431561E-2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2</v>
      </c>
      <c r="D21" s="9">
        <v>1</v>
      </c>
      <c r="E21" s="10">
        <f t="shared" si="3"/>
        <v>2.0898641588296763E-3</v>
      </c>
      <c r="F21" s="10">
        <f t="shared" si="4"/>
        <v>1.1441647597254005E-3</v>
      </c>
      <c r="G21" s="10">
        <f t="shared" si="6"/>
        <v>-0.5</v>
      </c>
      <c r="H21" s="16">
        <f t="shared" si="5"/>
        <v>-1.0449320794148381E-3</v>
      </c>
    </row>
    <row r="22" spans="1:8" ht="38.25" x14ac:dyDescent="0.2">
      <c r="A22" s="8"/>
      <c r="B22" s="34" t="s">
        <v>18</v>
      </c>
      <c r="C22" s="31">
        <v>0</v>
      </c>
      <c r="D22" s="9">
        <v>24</v>
      </c>
      <c r="E22" s="10" t="str">
        <f t="shared" si="3"/>
        <v/>
      </c>
      <c r="F22" s="10">
        <f t="shared" si="4"/>
        <v>2.7459954233409609E-2</v>
      </c>
      <c r="G22" s="10">
        <f t="shared" si="6"/>
        <v>1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1</v>
      </c>
      <c r="E23" s="10" t="str">
        <f t="shared" si="3"/>
        <v/>
      </c>
      <c r="F23" s="10">
        <f t="shared" si="4"/>
        <v>1.1441647597254005E-3</v>
      </c>
      <c r="G23" s="10">
        <f t="shared" si="6"/>
        <v>1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1</v>
      </c>
      <c r="D24" s="9">
        <v>2</v>
      </c>
      <c r="E24" s="10">
        <f t="shared" si="3"/>
        <v>1.0449320794148381E-3</v>
      </c>
      <c r="F24" s="10">
        <f t="shared" si="4"/>
        <v>2.2883295194508009E-3</v>
      </c>
      <c r="G24" s="10">
        <f t="shared" si="6"/>
        <v>1</v>
      </c>
      <c r="H24" s="16">
        <f t="shared" si="5"/>
        <v>1.0449320794148381E-3</v>
      </c>
    </row>
    <row r="25" spans="1:8" ht="25.5" x14ac:dyDescent="0.2">
      <c r="A25" s="8"/>
      <c r="B25" s="34" t="s">
        <v>21</v>
      </c>
      <c r="C25" s="31">
        <v>0</v>
      </c>
      <c r="D25" s="9">
        <v>149</v>
      </c>
      <c r="E25" s="10" t="str">
        <f t="shared" si="3"/>
        <v/>
      </c>
      <c r="F25" s="10">
        <f t="shared" si="4"/>
        <v>0.17048054919908467</v>
      </c>
      <c r="G25" s="10">
        <f t="shared" si="6"/>
        <v>1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8</v>
      </c>
      <c r="D26" s="9">
        <v>14</v>
      </c>
      <c r="E26" s="10">
        <f t="shared" si="3"/>
        <v>8.3594566353187051E-3</v>
      </c>
      <c r="F26" s="10">
        <f t="shared" si="4"/>
        <v>1.6018306636155607E-2</v>
      </c>
      <c r="G26" s="10">
        <f t="shared" si="6"/>
        <v>0.75</v>
      </c>
      <c r="H26" s="16">
        <f t="shared" si="5"/>
        <v>6.2695924764890288E-3</v>
      </c>
    </row>
    <row r="27" spans="1:8" x14ac:dyDescent="0.2">
      <c r="A27" s="8"/>
      <c r="B27" s="34" t="s">
        <v>23</v>
      </c>
      <c r="C27" s="31">
        <v>55</v>
      </c>
      <c r="D27" s="9">
        <v>52</v>
      </c>
      <c r="E27" s="10">
        <f t="shared" si="3"/>
        <v>5.7471264367816091E-2</v>
      </c>
      <c r="F27" s="10">
        <f t="shared" si="4"/>
        <v>5.9496567505720827E-2</v>
      </c>
      <c r="G27" s="10">
        <f t="shared" si="6"/>
        <v>-5.4545454545454543E-2</v>
      </c>
      <c r="H27" s="16">
        <f t="shared" si="5"/>
        <v>-3.134796238244514E-3</v>
      </c>
    </row>
    <row r="28" spans="1:8" x14ac:dyDescent="0.2">
      <c r="A28" s="8"/>
      <c r="B28" s="34" t="s">
        <v>24</v>
      </c>
      <c r="C28" s="31">
        <v>12</v>
      </c>
      <c r="D28" s="9">
        <v>32</v>
      </c>
      <c r="E28" s="10">
        <f t="shared" si="3"/>
        <v>1.2539184952978056E-2</v>
      </c>
      <c r="F28" s="10">
        <f t="shared" si="4"/>
        <v>3.6613272311212815E-2</v>
      </c>
      <c r="G28" s="10">
        <f t="shared" si="6"/>
        <v>1.6666666666666667</v>
      </c>
      <c r="H28" s="16">
        <f t="shared" si="5"/>
        <v>2.0898641588296761E-2</v>
      </c>
    </row>
    <row r="29" spans="1:8" x14ac:dyDescent="0.2">
      <c r="A29" s="8"/>
      <c r="B29" s="34" t="s">
        <v>25</v>
      </c>
      <c r="C29" s="31">
        <v>34</v>
      </c>
      <c r="D29" s="9">
        <v>10</v>
      </c>
      <c r="E29" s="10">
        <f t="shared" si="3"/>
        <v>3.5527690700104496E-2</v>
      </c>
      <c r="F29" s="10">
        <f t="shared" si="4"/>
        <v>1.1441647597254004E-2</v>
      </c>
      <c r="G29" s="10">
        <f t="shared" si="6"/>
        <v>-0.70588235294117652</v>
      </c>
      <c r="H29" s="16">
        <f t="shared" si="5"/>
        <v>-2.5078369905956115E-2</v>
      </c>
    </row>
    <row r="30" spans="1:8" x14ac:dyDescent="0.2">
      <c r="A30" s="8"/>
      <c r="B30" s="34" t="s">
        <v>26</v>
      </c>
      <c r="C30" s="31">
        <v>98</v>
      </c>
      <c r="D30" s="9">
        <v>98</v>
      </c>
      <c r="E30" s="10">
        <f t="shared" si="3"/>
        <v>0.10240334378265413</v>
      </c>
      <c r="F30" s="10">
        <f t="shared" si="4"/>
        <v>0.11212814645308924</v>
      </c>
      <c r="G30" s="10">
        <f t="shared" si="6"/>
        <v>0</v>
      </c>
      <c r="H30" s="16">
        <f t="shared" si="5"/>
        <v>0</v>
      </c>
    </row>
    <row r="31" spans="1:8" ht="25.5" x14ac:dyDescent="0.2">
      <c r="A31" s="8"/>
      <c r="B31" s="34" t="s">
        <v>27</v>
      </c>
      <c r="C31" s="31">
        <v>1</v>
      </c>
      <c r="D31" s="9">
        <v>8</v>
      </c>
      <c r="E31" s="10">
        <f t="shared" si="3"/>
        <v>1.0449320794148381E-3</v>
      </c>
      <c r="F31" s="10">
        <f t="shared" si="4"/>
        <v>9.1533180778032037E-3</v>
      </c>
      <c r="G31" s="10">
        <f t="shared" si="6"/>
        <v>7</v>
      </c>
      <c r="H31" s="16">
        <f t="shared" si="5"/>
        <v>7.3145245559038674E-3</v>
      </c>
    </row>
    <row r="32" spans="1:8" x14ac:dyDescent="0.2">
      <c r="A32" s="8"/>
      <c r="B32" s="34" t="s">
        <v>28</v>
      </c>
      <c r="C32" s="31">
        <v>0</v>
      </c>
      <c r="D32" s="9">
        <v>1</v>
      </c>
      <c r="E32" s="10" t="str">
        <f t="shared" si="3"/>
        <v/>
      </c>
      <c r="F32" s="10">
        <f t="shared" si="4"/>
        <v>1.1441647597254005E-3</v>
      </c>
      <c r="G32" s="10">
        <f t="shared" si="6"/>
        <v>1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4</v>
      </c>
      <c r="D33" s="9">
        <v>2</v>
      </c>
      <c r="E33" s="10">
        <f t="shared" si="3"/>
        <v>4.1797283176593526E-3</v>
      </c>
      <c r="F33" s="10">
        <f t="shared" si="4"/>
        <v>2.2883295194508009E-3</v>
      </c>
      <c r="G33" s="10">
        <f t="shared" si="6"/>
        <v>-0.5</v>
      </c>
      <c r="H33" s="16">
        <f t="shared" si="5"/>
        <v>-2.0898641588296763E-3</v>
      </c>
    </row>
    <row r="34" spans="1:8" x14ac:dyDescent="0.2">
      <c r="A34" s="8"/>
      <c r="B34" s="34" t="s">
        <v>30</v>
      </c>
      <c r="C34" s="31">
        <v>6</v>
      </c>
      <c r="D34" s="9">
        <v>2</v>
      </c>
      <c r="E34" s="10">
        <f t="shared" si="3"/>
        <v>6.269592476489028E-3</v>
      </c>
      <c r="F34" s="10">
        <f t="shared" si="4"/>
        <v>2.2883295194508009E-3</v>
      </c>
      <c r="G34" s="10">
        <f t="shared" si="6"/>
        <v>-0.66666666666666663</v>
      </c>
      <c r="H34" s="16">
        <f t="shared" si="5"/>
        <v>-4.1797283176593517E-3</v>
      </c>
    </row>
    <row r="35" spans="1:8" x14ac:dyDescent="0.2">
      <c r="A35" s="8"/>
      <c r="B35" s="34" t="s">
        <v>31</v>
      </c>
      <c r="C35" s="31">
        <v>0</v>
      </c>
      <c r="D35" s="9">
        <v>10</v>
      </c>
      <c r="E35" s="10" t="str">
        <f t="shared" si="3"/>
        <v/>
      </c>
      <c r="F35" s="10">
        <f t="shared" si="4"/>
        <v>1.1441647597254004E-2</v>
      </c>
      <c r="G35" s="10">
        <f t="shared" si="6"/>
        <v>1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54</v>
      </c>
      <c r="D36" s="9">
        <v>41</v>
      </c>
      <c r="E36" s="10">
        <f t="shared" si="3"/>
        <v>5.6426332288401257E-2</v>
      </c>
      <c r="F36" s="10">
        <f t="shared" si="4"/>
        <v>4.691075514874142E-2</v>
      </c>
      <c r="G36" s="10">
        <f t="shared" si="6"/>
        <v>-0.24074074074074073</v>
      </c>
      <c r="H36" s="16">
        <f t="shared" si="5"/>
        <v>-1.3584117032392894E-2</v>
      </c>
    </row>
    <row r="37" spans="1:8" ht="25.5" x14ac:dyDescent="0.2">
      <c r="A37" s="8"/>
      <c r="B37" s="34" t="s">
        <v>33</v>
      </c>
      <c r="C37" s="31">
        <v>11</v>
      </c>
      <c r="D37" s="9">
        <v>0</v>
      </c>
      <c r="E37" s="10">
        <f t="shared" si="3"/>
        <v>1.1494252873563218E-2</v>
      </c>
      <c r="F37" s="10" t="str">
        <f t="shared" si="4"/>
        <v/>
      </c>
      <c r="G37" s="10">
        <f t="shared" si="6"/>
        <v>-1</v>
      </c>
      <c r="H37" s="16">
        <f t="shared" si="5"/>
        <v>-1.1494252873563218E-2</v>
      </c>
    </row>
    <row r="38" spans="1:8" ht="25.5" x14ac:dyDescent="0.2">
      <c r="A38" s="8"/>
      <c r="B38" s="34" t="s">
        <v>34</v>
      </c>
      <c r="C38" s="31">
        <v>2</v>
      </c>
      <c r="D38" s="9">
        <v>1</v>
      </c>
      <c r="E38" s="10">
        <f t="shared" si="3"/>
        <v>2.0898641588296763E-3</v>
      </c>
      <c r="F38" s="10">
        <f t="shared" si="4"/>
        <v>1.1441647597254005E-3</v>
      </c>
      <c r="G38" s="10">
        <f t="shared" si="6"/>
        <v>-0.5</v>
      </c>
      <c r="H38" s="16">
        <f t="shared" si="5"/>
        <v>-1.0449320794148381E-3</v>
      </c>
    </row>
    <row r="39" spans="1:8" x14ac:dyDescent="0.2">
      <c r="A39" s="8"/>
      <c r="B39" s="34" t="s">
        <v>35</v>
      </c>
      <c r="C39" s="31">
        <v>5</v>
      </c>
      <c r="D39" s="9">
        <v>4</v>
      </c>
      <c r="E39" s="10">
        <f t="shared" si="3"/>
        <v>5.2246603970741903E-3</v>
      </c>
      <c r="F39" s="10">
        <f t="shared" si="4"/>
        <v>4.5766590389016018E-3</v>
      </c>
      <c r="G39" s="10">
        <f t="shared" si="6"/>
        <v>-0.2</v>
      </c>
      <c r="H39" s="16">
        <f t="shared" si="5"/>
        <v>-1.0449320794148381E-3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13</v>
      </c>
      <c r="D44" s="9">
        <v>1</v>
      </c>
      <c r="E44" s="10">
        <f t="shared" si="3"/>
        <v>1.3584117032392894E-2</v>
      </c>
      <c r="F44" s="10">
        <f t="shared" si="4"/>
        <v>1.1441647597254005E-3</v>
      </c>
      <c r="G44" s="10">
        <f t="shared" si="6"/>
        <v>-0.92307692307692313</v>
      </c>
      <c r="H44" s="16">
        <f t="shared" si="5"/>
        <v>-1.2539184952978056E-2</v>
      </c>
    </row>
    <row r="45" spans="1:8" ht="25.5" x14ac:dyDescent="0.2">
      <c r="A45" s="8"/>
      <c r="B45" s="34" t="s">
        <v>41</v>
      </c>
      <c r="C45" s="31">
        <v>4</v>
      </c>
      <c r="D45" s="9">
        <v>7</v>
      </c>
      <c r="E45" s="10">
        <f t="shared" si="3"/>
        <v>4.1797283176593526E-3</v>
      </c>
      <c r="F45" s="10">
        <f t="shared" si="4"/>
        <v>8.0091533180778034E-3</v>
      </c>
      <c r="G45" s="10">
        <f t="shared" si="6"/>
        <v>0.75</v>
      </c>
      <c r="H45" s="16">
        <f t="shared" si="5"/>
        <v>3.1347962382445144E-3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3</v>
      </c>
      <c r="D47" s="9">
        <v>1</v>
      </c>
      <c r="E47" s="10">
        <f t="shared" si="3"/>
        <v>3.134796238244514E-3</v>
      </c>
      <c r="F47" s="10">
        <f t="shared" si="4"/>
        <v>1.1441647597254005E-3</v>
      </c>
      <c r="G47" s="10">
        <f t="shared" si="6"/>
        <v>-0.66666666666666663</v>
      </c>
      <c r="H47" s="16">
        <f t="shared" si="5"/>
        <v>-2.0898641588296758E-3</v>
      </c>
    </row>
    <row r="48" spans="1:8" ht="25.5" x14ac:dyDescent="0.2">
      <c r="A48" s="8"/>
      <c r="B48" s="34" t="s">
        <v>44</v>
      </c>
      <c r="C48" s="31">
        <v>0</v>
      </c>
      <c r="D48" s="9">
        <v>1</v>
      </c>
      <c r="E48" s="10" t="str">
        <f t="shared" si="3"/>
        <v/>
      </c>
      <c r="F48" s="10">
        <f t="shared" si="4"/>
        <v>1.1441647597254005E-3</v>
      </c>
      <c r="G48" s="10">
        <f t="shared" si="6"/>
        <v>1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2</v>
      </c>
      <c r="D49" s="9">
        <v>1</v>
      </c>
      <c r="E49" s="10">
        <f t="shared" si="3"/>
        <v>2.0898641588296763E-3</v>
      </c>
      <c r="F49" s="10">
        <f t="shared" si="4"/>
        <v>1.1441647597254005E-3</v>
      </c>
      <c r="G49" s="10">
        <f t="shared" si="6"/>
        <v>-0.5</v>
      </c>
      <c r="H49" s="16">
        <f t="shared" si="5"/>
        <v>-1.0449320794148381E-3</v>
      </c>
    </row>
    <row r="50" spans="1:8" x14ac:dyDescent="0.2">
      <c r="A50" s="8"/>
      <c r="B50" s="34" t="s">
        <v>46</v>
      </c>
      <c r="C50" s="31">
        <v>492</v>
      </c>
      <c r="D50" s="9">
        <v>159</v>
      </c>
      <c r="E50" s="10">
        <f t="shared" si="3"/>
        <v>0.51410658307210033</v>
      </c>
      <c r="F50" s="10">
        <f t="shared" si="4"/>
        <v>0.18192219679633867</v>
      </c>
      <c r="G50" s="10">
        <f t="shared" si="6"/>
        <v>-0.67682926829268297</v>
      </c>
      <c r="H50" s="16">
        <f t="shared" si="5"/>
        <v>-0.34796238244514111</v>
      </c>
    </row>
    <row r="51" spans="1:8" x14ac:dyDescent="0.2">
      <c r="A51" s="8"/>
      <c r="B51" s="34" t="s">
        <v>47</v>
      </c>
      <c r="C51" s="31">
        <v>13</v>
      </c>
      <c r="D51" s="9">
        <v>6</v>
      </c>
      <c r="E51" s="10">
        <f t="shared" ref="E51:E70" si="7">+IF(C51=0,"",C51/C$19)</f>
        <v>1.3584117032392894E-2</v>
      </c>
      <c r="F51" s="10">
        <f t="shared" ref="F51:F70" si="8">+IF(D51=0,"",D51/D$19)</f>
        <v>6.8649885583524023E-3</v>
      </c>
      <c r="G51" s="10">
        <f t="shared" si="6"/>
        <v>-0.53846153846153844</v>
      </c>
      <c r="H51" s="16">
        <f t="shared" ref="H51:H82" si="9">+IF(OR(AND(E51=""),(G51="")),"",E51*G51)</f>
        <v>-7.3145245559038657E-3</v>
      </c>
    </row>
    <row r="52" spans="1:8" x14ac:dyDescent="0.2">
      <c r="A52" s="8"/>
      <c r="B52" s="34" t="s">
        <v>48</v>
      </c>
      <c r="C52" s="31">
        <v>1</v>
      </c>
      <c r="D52" s="9">
        <v>2</v>
      </c>
      <c r="E52" s="10">
        <f t="shared" si="7"/>
        <v>1.0449320794148381E-3</v>
      </c>
      <c r="F52" s="10">
        <f t="shared" si="8"/>
        <v>2.2883295194508009E-3</v>
      </c>
      <c r="G52" s="10">
        <f t="shared" ref="G52:G70" si="10">+IF(AND(C52=0,D52=0)," ",IF(C52=0,1,IF(D52=0,-1,(D52-C52)/C52)))</f>
        <v>1</v>
      </c>
      <c r="H52" s="16">
        <f t="shared" si="9"/>
        <v>1.0449320794148381E-3</v>
      </c>
    </row>
    <row r="53" spans="1:8" x14ac:dyDescent="0.2">
      <c r="A53" s="8"/>
      <c r="B53" s="34" t="s">
        <v>49</v>
      </c>
      <c r="C53" s="31">
        <v>0</v>
      </c>
      <c r="D53" s="9">
        <v>8</v>
      </c>
      <c r="E53" s="10" t="str">
        <f t="shared" si="7"/>
        <v/>
      </c>
      <c r="F53" s="10">
        <f t="shared" si="8"/>
        <v>9.1533180778032037E-3</v>
      </c>
      <c r="G53" s="10">
        <f t="shared" si="10"/>
        <v>1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8</v>
      </c>
      <c r="D54" s="9">
        <v>15</v>
      </c>
      <c r="E54" s="10">
        <f t="shared" si="7"/>
        <v>8.3594566353187051E-3</v>
      </c>
      <c r="F54" s="10">
        <f t="shared" si="8"/>
        <v>1.7162471395881007E-2</v>
      </c>
      <c r="G54" s="10">
        <f t="shared" si="10"/>
        <v>0.875</v>
      </c>
      <c r="H54" s="16">
        <f t="shared" si="9"/>
        <v>7.3145245559038674E-3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7</v>
      </c>
      <c r="D59" s="9">
        <v>0</v>
      </c>
      <c r="E59" s="10">
        <f t="shared" si="7"/>
        <v>7.3145245559038665E-3</v>
      </c>
      <c r="F59" s="10" t="str">
        <f t="shared" si="8"/>
        <v/>
      </c>
      <c r="G59" s="10">
        <f t="shared" si="10"/>
        <v>-1</v>
      </c>
      <c r="H59" s="16">
        <f t="shared" si="9"/>
        <v>-7.3145245559038665E-3</v>
      </c>
    </row>
    <row r="60" spans="1:8" ht="17.25" customHeight="1" x14ac:dyDescent="0.2">
      <c r="A60" s="8"/>
      <c r="B60" s="34" t="s">
        <v>56</v>
      </c>
      <c r="C60" s="31">
        <v>2</v>
      </c>
      <c r="D60" s="9">
        <v>1</v>
      </c>
      <c r="E60" s="10">
        <f t="shared" si="7"/>
        <v>2.0898641588296763E-3</v>
      </c>
      <c r="F60" s="10">
        <f t="shared" si="8"/>
        <v>1.1441647597254005E-3</v>
      </c>
      <c r="G60" s="10">
        <f t="shared" si="10"/>
        <v>-0.5</v>
      </c>
      <c r="H60" s="16">
        <f t="shared" si="9"/>
        <v>-1.0449320794148381E-3</v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3</v>
      </c>
      <c r="D62" s="9">
        <v>0</v>
      </c>
      <c r="E62" s="10">
        <f t="shared" si="7"/>
        <v>3.134796238244514E-3</v>
      </c>
      <c r="F62" s="10" t="str">
        <f t="shared" si="8"/>
        <v/>
      </c>
      <c r="G62" s="10">
        <f t="shared" si="10"/>
        <v>-1</v>
      </c>
      <c r="H62" s="16">
        <f t="shared" si="9"/>
        <v>-3.134796238244514E-3</v>
      </c>
    </row>
    <row r="63" spans="1:8" x14ac:dyDescent="0.2">
      <c r="A63" s="8"/>
      <c r="B63" s="34" t="s">
        <v>59</v>
      </c>
      <c r="C63" s="31">
        <v>4</v>
      </c>
      <c r="D63" s="9">
        <v>6</v>
      </c>
      <c r="E63" s="10">
        <f t="shared" si="7"/>
        <v>4.1797283176593526E-3</v>
      </c>
      <c r="F63" s="10">
        <f t="shared" si="8"/>
        <v>6.8649885583524023E-3</v>
      </c>
      <c r="G63" s="10">
        <f t="shared" si="10"/>
        <v>0.5</v>
      </c>
      <c r="H63" s="16">
        <f t="shared" si="9"/>
        <v>2.0898641588296763E-3</v>
      </c>
    </row>
    <row r="64" spans="1:8" x14ac:dyDescent="0.2">
      <c r="A64" s="8"/>
      <c r="B64" s="34" t="s">
        <v>60</v>
      </c>
      <c r="C64" s="31">
        <v>70</v>
      </c>
      <c r="D64" s="9">
        <v>92</v>
      </c>
      <c r="E64" s="10">
        <f t="shared" si="7"/>
        <v>7.314524555903866E-2</v>
      </c>
      <c r="F64" s="10">
        <f t="shared" si="8"/>
        <v>0.10526315789473684</v>
      </c>
      <c r="G64" s="10">
        <f t="shared" si="10"/>
        <v>0.31428571428571428</v>
      </c>
      <c r="H64" s="16">
        <f t="shared" si="9"/>
        <v>2.2988505747126436E-2</v>
      </c>
    </row>
    <row r="65" spans="1:8" x14ac:dyDescent="0.2">
      <c r="A65" s="8"/>
      <c r="B65" s="34" t="s">
        <v>61</v>
      </c>
      <c r="C65" s="31">
        <v>5</v>
      </c>
      <c r="D65" s="9">
        <v>3</v>
      </c>
      <c r="E65" s="10">
        <f t="shared" si="7"/>
        <v>5.2246603970741903E-3</v>
      </c>
      <c r="F65" s="10">
        <f t="shared" si="8"/>
        <v>3.4324942791762012E-3</v>
      </c>
      <c r="G65" s="10">
        <f t="shared" si="10"/>
        <v>-0.4</v>
      </c>
      <c r="H65" s="16">
        <f t="shared" si="9"/>
        <v>-2.0898641588296763E-3</v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0</v>
      </c>
      <c r="D67" s="9">
        <v>21</v>
      </c>
      <c r="E67" s="10" t="str">
        <f t="shared" si="7"/>
        <v/>
      </c>
      <c r="F67" s="10">
        <f t="shared" si="8"/>
        <v>2.4027459954233409E-2</v>
      </c>
      <c r="G67" s="10">
        <f t="shared" si="10"/>
        <v>1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12</v>
      </c>
      <c r="D68" s="9">
        <v>31</v>
      </c>
      <c r="E68" s="10">
        <f t="shared" si="7"/>
        <v>1.2539184952978056E-2</v>
      </c>
      <c r="F68" s="10">
        <f t="shared" si="8"/>
        <v>3.5469107551487411E-2</v>
      </c>
      <c r="G68" s="10">
        <f t="shared" si="10"/>
        <v>1.5833333333333333</v>
      </c>
      <c r="H68" s="16">
        <f t="shared" si="9"/>
        <v>1.985370950888192E-2</v>
      </c>
    </row>
    <row r="69" spans="1:8" x14ac:dyDescent="0.2">
      <c r="A69" s="8"/>
      <c r="B69" s="34" t="s">
        <v>65</v>
      </c>
      <c r="C69" s="31">
        <v>25</v>
      </c>
      <c r="D69" s="9">
        <v>67</v>
      </c>
      <c r="E69" s="10">
        <f t="shared" si="7"/>
        <v>2.612330198537095E-2</v>
      </c>
      <c r="F69" s="10">
        <f t="shared" si="8"/>
        <v>7.6659038901601834E-2</v>
      </c>
      <c r="G69" s="10">
        <f t="shared" si="10"/>
        <v>1.68</v>
      </c>
      <c r="H69" s="16">
        <f t="shared" si="9"/>
        <v>4.3887147335423191E-2</v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10977</v>
      </c>
      <c r="D76" s="30">
        <f>SUM(D77:D175)</f>
        <v>10741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-2.1499498952354923E-2</v>
      </c>
      <c r="H76" s="40">
        <f t="shared" ref="H76:H107" si="13">+IF(OR(AND(E76=""),(G76="")),"",E76*G76)</f>
        <v>-2.1499498952354923E-2</v>
      </c>
    </row>
    <row r="77" spans="1:8" x14ac:dyDescent="0.2">
      <c r="A77" s="8"/>
      <c r="B77" s="33" t="s">
        <v>67</v>
      </c>
      <c r="C77" s="39">
        <v>512</v>
      </c>
      <c r="D77" s="36">
        <v>707</v>
      </c>
      <c r="E77" s="37">
        <f t="shared" si="11"/>
        <v>4.6642980777990346E-2</v>
      </c>
      <c r="F77" s="37">
        <f t="shared" si="12"/>
        <v>6.5822549110883533E-2</v>
      </c>
      <c r="G77" s="37">
        <f t="shared" ref="G77:G108" si="14">+IF(AND(C77=0,D77=0)," ",IF(C77=0,1,IF(D77=0,-1,(D77-C77)/C77)))</f>
        <v>0.380859375</v>
      </c>
      <c r="H77" s="38">
        <f t="shared" si="13"/>
        <v>1.7764416507242416E-2</v>
      </c>
    </row>
    <row r="78" spans="1:8" x14ac:dyDescent="0.2">
      <c r="A78" s="8"/>
      <c r="B78" s="34" t="s">
        <v>68</v>
      </c>
      <c r="C78" s="31">
        <v>225</v>
      </c>
      <c r="D78" s="9">
        <v>226</v>
      </c>
      <c r="E78" s="10">
        <f t="shared" si="11"/>
        <v>2.0497403662202787E-2</v>
      </c>
      <c r="F78" s="10">
        <f t="shared" si="12"/>
        <v>2.1040871427241412E-2</v>
      </c>
      <c r="G78" s="10">
        <f t="shared" si="14"/>
        <v>4.4444444444444444E-3</v>
      </c>
      <c r="H78" s="16">
        <f t="shared" si="13"/>
        <v>9.1099571832012382E-5</v>
      </c>
    </row>
    <row r="79" spans="1:8" x14ac:dyDescent="0.2">
      <c r="A79" s="8"/>
      <c r="B79" s="34" t="s">
        <v>69</v>
      </c>
      <c r="C79" s="31">
        <v>39</v>
      </c>
      <c r="D79" s="9">
        <v>49</v>
      </c>
      <c r="E79" s="10">
        <f t="shared" si="11"/>
        <v>3.5528833014484831E-3</v>
      </c>
      <c r="F79" s="10">
        <f t="shared" si="12"/>
        <v>4.5619588492691555E-3</v>
      </c>
      <c r="G79" s="10">
        <f t="shared" si="14"/>
        <v>0.25641025641025639</v>
      </c>
      <c r="H79" s="16">
        <f t="shared" si="13"/>
        <v>9.1099571832012382E-4</v>
      </c>
    </row>
    <row r="80" spans="1:8" x14ac:dyDescent="0.2">
      <c r="A80" s="8"/>
      <c r="B80" s="34" t="s">
        <v>70</v>
      </c>
      <c r="C80" s="31">
        <v>464</v>
      </c>
      <c r="D80" s="9">
        <v>573</v>
      </c>
      <c r="E80" s="10">
        <f t="shared" si="11"/>
        <v>4.2270201330053749E-2</v>
      </c>
      <c r="F80" s="10">
        <f t="shared" si="12"/>
        <v>5.334698817614747E-2</v>
      </c>
      <c r="G80" s="10">
        <f t="shared" si="14"/>
        <v>0.23491379310344829</v>
      </c>
      <c r="H80" s="16">
        <f t="shared" si="13"/>
        <v>9.9298533296893511E-3</v>
      </c>
    </row>
    <row r="81" spans="1:8" ht="25.5" x14ac:dyDescent="0.2">
      <c r="A81" s="8"/>
      <c r="B81" s="34" t="s">
        <v>71</v>
      </c>
      <c r="C81" s="31">
        <v>1792</v>
      </c>
      <c r="D81" s="9">
        <v>2308</v>
      </c>
      <c r="E81" s="10">
        <f t="shared" si="11"/>
        <v>0.16325043272296622</v>
      </c>
      <c r="F81" s="10">
        <f t="shared" si="12"/>
        <v>0.21487757192067777</v>
      </c>
      <c r="G81" s="10">
        <f t="shared" si="14"/>
        <v>0.28794642857142855</v>
      </c>
      <c r="H81" s="16">
        <f t="shared" si="13"/>
        <v>4.7007379065318391E-2</v>
      </c>
    </row>
    <row r="82" spans="1:8" x14ac:dyDescent="0.2">
      <c r="A82" s="8"/>
      <c r="B82" s="34" t="s">
        <v>72</v>
      </c>
      <c r="C82" s="31">
        <v>25</v>
      </c>
      <c r="D82" s="9">
        <v>0</v>
      </c>
      <c r="E82" s="10">
        <f t="shared" si="11"/>
        <v>2.2774892958003098E-3</v>
      </c>
      <c r="F82" s="10" t="str">
        <f t="shared" si="12"/>
        <v/>
      </c>
      <c r="G82" s="10">
        <f t="shared" si="14"/>
        <v>-1</v>
      </c>
      <c r="H82" s="16">
        <f t="shared" si="13"/>
        <v>-2.2774892958003098E-3</v>
      </c>
    </row>
    <row r="83" spans="1:8" x14ac:dyDescent="0.2">
      <c r="A83" s="8"/>
      <c r="B83" s="34" t="s">
        <v>73</v>
      </c>
      <c r="C83" s="31">
        <v>8</v>
      </c>
      <c r="D83" s="9">
        <v>7</v>
      </c>
      <c r="E83" s="10">
        <f t="shared" si="11"/>
        <v>7.2879657465609916E-4</v>
      </c>
      <c r="F83" s="10">
        <f t="shared" si="12"/>
        <v>6.5170840703845077E-4</v>
      </c>
      <c r="G83" s="10">
        <f t="shared" si="14"/>
        <v>-0.125</v>
      </c>
      <c r="H83" s="16">
        <f t="shared" si="13"/>
        <v>-9.1099571832012395E-5</v>
      </c>
    </row>
    <row r="84" spans="1:8" x14ac:dyDescent="0.2">
      <c r="A84" s="8"/>
      <c r="B84" s="34" t="s">
        <v>74</v>
      </c>
      <c r="C84" s="31">
        <v>1</v>
      </c>
      <c r="D84" s="9">
        <v>17</v>
      </c>
      <c r="E84" s="10">
        <f t="shared" si="11"/>
        <v>9.1099571832012395E-5</v>
      </c>
      <c r="F84" s="10">
        <f t="shared" si="12"/>
        <v>1.5827204170933806E-3</v>
      </c>
      <c r="G84" s="10">
        <f t="shared" si="14"/>
        <v>16</v>
      </c>
      <c r="H84" s="16">
        <f t="shared" si="13"/>
        <v>1.4575931493121983E-3</v>
      </c>
    </row>
    <row r="85" spans="1:8" x14ac:dyDescent="0.2">
      <c r="A85" s="8"/>
      <c r="B85" s="34" t="s">
        <v>75</v>
      </c>
      <c r="C85" s="31">
        <v>0</v>
      </c>
      <c r="D85" s="9">
        <v>2</v>
      </c>
      <c r="E85" s="10" t="str">
        <f t="shared" si="11"/>
        <v/>
      </c>
      <c r="F85" s="10">
        <f t="shared" si="12"/>
        <v>1.8620240201098595E-4</v>
      </c>
      <c r="G85" s="10">
        <f t="shared" si="14"/>
        <v>1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1</v>
      </c>
      <c r="E86" s="10" t="str">
        <f t="shared" si="11"/>
        <v/>
      </c>
      <c r="F86" s="10">
        <f t="shared" si="12"/>
        <v>9.3101201005492973E-5</v>
      </c>
      <c r="G86" s="10">
        <f t="shared" si="14"/>
        <v>1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27</v>
      </c>
      <c r="D87" s="9">
        <v>35</v>
      </c>
      <c r="E87" s="10">
        <f t="shared" si="11"/>
        <v>2.4596884394643345E-3</v>
      </c>
      <c r="F87" s="10">
        <f t="shared" si="12"/>
        <v>3.2585420351922542E-3</v>
      </c>
      <c r="G87" s="10">
        <f t="shared" si="14"/>
        <v>0.29629629629629628</v>
      </c>
      <c r="H87" s="16">
        <f t="shared" si="13"/>
        <v>7.2879657465609905E-4</v>
      </c>
    </row>
    <row r="88" spans="1:8" x14ac:dyDescent="0.2">
      <c r="A88" s="8"/>
      <c r="B88" s="34" t="s">
        <v>78</v>
      </c>
      <c r="C88" s="31">
        <v>9</v>
      </c>
      <c r="D88" s="9">
        <v>24</v>
      </c>
      <c r="E88" s="10">
        <f t="shared" si="11"/>
        <v>8.1989614648811154E-4</v>
      </c>
      <c r="F88" s="10">
        <f t="shared" si="12"/>
        <v>2.2344288241318315E-3</v>
      </c>
      <c r="G88" s="10">
        <f t="shared" si="14"/>
        <v>1.6666666666666667</v>
      </c>
      <c r="H88" s="16">
        <f t="shared" si="13"/>
        <v>1.3664935774801859E-3</v>
      </c>
    </row>
    <row r="89" spans="1:8" x14ac:dyDescent="0.2">
      <c r="A89" s="8"/>
      <c r="B89" s="34" t="s">
        <v>79</v>
      </c>
      <c r="C89" s="31">
        <v>1</v>
      </c>
      <c r="D89" s="9">
        <v>0</v>
      </c>
      <c r="E89" s="10">
        <f t="shared" si="11"/>
        <v>9.1099571832012395E-5</v>
      </c>
      <c r="F89" s="10" t="str">
        <f t="shared" si="12"/>
        <v/>
      </c>
      <c r="G89" s="10">
        <f t="shared" si="14"/>
        <v>-1</v>
      </c>
      <c r="H89" s="16">
        <f t="shared" si="13"/>
        <v>-9.1099571832012395E-5</v>
      </c>
    </row>
    <row r="90" spans="1:8" x14ac:dyDescent="0.2">
      <c r="A90" s="8"/>
      <c r="B90" s="34" t="s">
        <v>80</v>
      </c>
      <c r="C90" s="31">
        <v>0</v>
      </c>
      <c r="D90" s="9">
        <v>3</v>
      </c>
      <c r="E90" s="10" t="str">
        <f t="shared" si="11"/>
        <v/>
      </c>
      <c r="F90" s="10">
        <f t="shared" si="12"/>
        <v>2.7930360301647893E-4</v>
      </c>
      <c r="G90" s="10">
        <f t="shared" si="14"/>
        <v>1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3</v>
      </c>
      <c r="D91" s="9">
        <v>45</v>
      </c>
      <c r="E91" s="10">
        <f t="shared" si="11"/>
        <v>2.7329871549603714E-4</v>
      </c>
      <c r="F91" s="10">
        <f t="shared" si="12"/>
        <v>4.1895540452471835E-3</v>
      </c>
      <c r="G91" s="10">
        <f t="shared" si="14"/>
        <v>14</v>
      </c>
      <c r="H91" s="16">
        <f t="shared" si="13"/>
        <v>3.82618201694452E-3</v>
      </c>
    </row>
    <row r="92" spans="1:8" x14ac:dyDescent="0.2">
      <c r="A92" s="8"/>
      <c r="B92" s="34" t="s">
        <v>82</v>
      </c>
      <c r="C92" s="31">
        <v>34</v>
      </c>
      <c r="D92" s="9">
        <v>49</v>
      </c>
      <c r="E92" s="10">
        <f t="shared" si="11"/>
        <v>3.0973854422884214E-3</v>
      </c>
      <c r="F92" s="10">
        <f t="shared" si="12"/>
        <v>4.5619588492691555E-3</v>
      </c>
      <c r="G92" s="10">
        <f t="shared" si="14"/>
        <v>0.44117647058823528</v>
      </c>
      <c r="H92" s="16">
        <f t="shared" si="13"/>
        <v>1.3664935774801859E-3</v>
      </c>
    </row>
    <row r="93" spans="1:8" x14ac:dyDescent="0.2">
      <c r="A93" s="8"/>
      <c r="B93" s="34" t="s">
        <v>83</v>
      </c>
      <c r="C93" s="31">
        <v>5</v>
      </c>
      <c r="D93" s="9">
        <v>9</v>
      </c>
      <c r="E93" s="10">
        <f t="shared" si="11"/>
        <v>4.5549785916006196E-4</v>
      </c>
      <c r="F93" s="10">
        <f t="shared" si="12"/>
        <v>8.3791080904943669E-4</v>
      </c>
      <c r="G93" s="10">
        <f t="shared" si="14"/>
        <v>0.8</v>
      </c>
      <c r="H93" s="16">
        <f t="shared" si="13"/>
        <v>3.6439828732804958E-4</v>
      </c>
    </row>
    <row r="94" spans="1:8" x14ac:dyDescent="0.2">
      <c r="A94" s="8"/>
      <c r="B94" s="34" t="s">
        <v>84</v>
      </c>
      <c r="C94" s="31">
        <v>10</v>
      </c>
      <c r="D94" s="9">
        <v>14</v>
      </c>
      <c r="E94" s="10">
        <f t="shared" si="11"/>
        <v>9.1099571832012392E-4</v>
      </c>
      <c r="F94" s="10">
        <f t="shared" si="12"/>
        <v>1.3034168140769015E-3</v>
      </c>
      <c r="G94" s="10">
        <f t="shared" si="14"/>
        <v>0.4</v>
      </c>
      <c r="H94" s="16">
        <f t="shared" si="13"/>
        <v>3.6439828732804958E-4</v>
      </c>
    </row>
    <row r="95" spans="1:8" x14ac:dyDescent="0.2">
      <c r="A95" s="8"/>
      <c r="B95" s="34" t="s">
        <v>85</v>
      </c>
      <c r="C95" s="31">
        <v>57</v>
      </c>
      <c r="D95" s="9">
        <v>31</v>
      </c>
      <c r="E95" s="10">
        <f t="shared" si="11"/>
        <v>5.1926755944247064E-3</v>
      </c>
      <c r="F95" s="10">
        <f t="shared" si="12"/>
        <v>2.8861372311702821E-3</v>
      </c>
      <c r="G95" s="10">
        <f t="shared" si="14"/>
        <v>-0.45614035087719296</v>
      </c>
      <c r="H95" s="16">
        <f t="shared" si="13"/>
        <v>-2.3685888676323219E-3</v>
      </c>
    </row>
    <row r="96" spans="1:8" x14ac:dyDescent="0.2">
      <c r="A96" s="8"/>
      <c r="B96" s="34" t="s">
        <v>86</v>
      </c>
      <c r="C96" s="31">
        <v>2</v>
      </c>
      <c r="D96" s="9">
        <v>7</v>
      </c>
      <c r="E96" s="10">
        <f t="shared" si="11"/>
        <v>1.8219914366402479E-4</v>
      </c>
      <c r="F96" s="10">
        <f t="shared" si="12"/>
        <v>6.5170840703845077E-4</v>
      </c>
      <c r="G96" s="10">
        <f t="shared" si="14"/>
        <v>2.5</v>
      </c>
      <c r="H96" s="16">
        <f t="shared" si="13"/>
        <v>4.5549785916006196E-4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200</v>
      </c>
      <c r="D98" s="9">
        <v>172</v>
      </c>
      <c r="E98" s="10">
        <f t="shared" si="11"/>
        <v>1.8219914366402478E-2</v>
      </c>
      <c r="F98" s="10">
        <f t="shared" si="12"/>
        <v>1.601340657294479E-2</v>
      </c>
      <c r="G98" s="10">
        <f t="shared" si="14"/>
        <v>-0.14000000000000001</v>
      </c>
      <c r="H98" s="16">
        <f t="shared" si="13"/>
        <v>-2.5507880112963471E-3</v>
      </c>
    </row>
    <row r="99" spans="1:8" x14ac:dyDescent="0.2">
      <c r="A99" s="8"/>
      <c r="B99" s="34" t="s">
        <v>89</v>
      </c>
      <c r="C99" s="31">
        <v>144</v>
      </c>
      <c r="D99" s="9">
        <v>235</v>
      </c>
      <c r="E99" s="10">
        <f t="shared" si="11"/>
        <v>1.3118338343809785E-2</v>
      </c>
      <c r="F99" s="10">
        <f t="shared" si="12"/>
        <v>2.1878782236290847E-2</v>
      </c>
      <c r="G99" s="10">
        <f t="shared" si="14"/>
        <v>0.63194444444444442</v>
      </c>
      <c r="H99" s="16">
        <f t="shared" si="13"/>
        <v>8.2900610367131269E-3</v>
      </c>
    </row>
    <row r="100" spans="1:8" x14ac:dyDescent="0.2">
      <c r="A100" s="8"/>
      <c r="B100" s="34" t="s">
        <v>90</v>
      </c>
      <c r="C100" s="31">
        <v>244</v>
      </c>
      <c r="D100" s="9">
        <v>161</v>
      </c>
      <c r="E100" s="10">
        <f t="shared" si="11"/>
        <v>2.2228295527011024E-2</v>
      </c>
      <c r="F100" s="10">
        <f t="shared" si="12"/>
        <v>1.4989293361884369E-2</v>
      </c>
      <c r="G100" s="10">
        <f t="shared" si="14"/>
        <v>-0.3401639344262295</v>
      </c>
      <c r="H100" s="16">
        <f t="shared" si="13"/>
        <v>-7.5612644620570279E-3</v>
      </c>
    </row>
    <row r="101" spans="1:8" x14ac:dyDescent="0.2">
      <c r="A101" s="8"/>
      <c r="B101" s="34" t="s">
        <v>91</v>
      </c>
      <c r="C101" s="31">
        <v>187</v>
      </c>
      <c r="D101" s="9">
        <v>50</v>
      </c>
      <c r="E101" s="10">
        <f t="shared" si="11"/>
        <v>1.7035619932586316E-2</v>
      </c>
      <c r="F101" s="10">
        <f t="shared" si="12"/>
        <v>4.655060050274649E-3</v>
      </c>
      <c r="G101" s="10">
        <f t="shared" si="14"/>
        <v>-0.73262032085561501</v>
      </c>
      <c r="H101" s="16">
        <f t="shared" si="13"/>
        <v>-1.2480641340985697E-2</v>
      </c>
    </row>
    <row r="102" spans="1:8" x14ac:dyDescent="0.2">
      <c r="A102" s="8"/>
      <c r="B102" s="34" t="s">
        <v>92</v>
      </c>
      <c r="C102" s="31">
        <v>35</v>
      </c>
      <c r="D102" s="9">
        <v>64</v>
      </c>
      <c r="E102" s="10">
        <f t="shared" si="11"/>
        <v>3.1884850141204336E-3</v>
      </c>
      <c r="F102" s="10">
        <f t="shared" si="12"/>
        <v>5.9584768643515503E-3</v>
      </c>
      <c r="G102" s="10">
        <f t="shared" si="14"/>
        <v>0.82857142857142863</v>
      </c>
      <c r="H102" s="16">
        <f t="shared" si="13"/>
        <v>2.6418875831283593E-3</v>
      </c>
    </row>
    <row r="103" spans="1:8" x14ac:dyDescent="0.2">
      <c r="A103" s="8"/>
      <c r="B103" s="34" t="s">
        <v>93</v>
      </c>
      <c r="C103" s="31">
        <v>47</v>
      </c>
      <c r="D103" s="9">
        <v>58</v>
      </c>
      <c r="E103" s="10">
        <f t="shared" si="11"/>
        <v>4.2816798761045822E-3</v>
      </c>
      <c r="F103" s="10">
        <f t="shared" si="12"/>
        <v>5.3998696583185922E-3</v>
      </c>
      <c r="G103" s="10">
        <f t="shared" si="14"/>
        <v>0.23404255319148937</v>
      </c>
      <c r="H103" s="16">
        <f t="shared" si="13"/>
        <v>1.0020952901521362E-3</v>
      </c>
    </row>
    <row r="104" spans="1:8" x14ac:dyDescent="0.2">
      <c r="A104" s="8"/>
      <c r="B104" s="34" t="s">
        <v>94</v>
      </c>
      <c r="C104" s="31">
        <v>57</v>
      </c>
      <c r="D104" s="9">
        <v>56</v>
      </c>
      <c r="E104" s="10">
        <f t="shared" si="11"/>
        <v>5.1926755944247064E-3</v>
      </c>
      <c r="F104" s="10">
        <f t="shared" si="12"/>
        <v>5.2136672563076062E-3</v>
      </c>
      <c r="G104" s="10">
        <f t="shared" si="14"/>
        <v>-1.7543859649122806E-2</v>
      </c>
      <c r="H104" s="16">
        <f t="shared" si="13"/>
        <v>-9.1099571832012382E-5</v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210</v>
      </c>
      <c r="D106" s="9">
        <v>419</v>
      </c>
      <c r="E106" s="10">
        <f t="shared" si="11"/>
        <v>1.9130910084722601E-2</v>
      </c>
      <c r="F106" s="10">
        <f t="shared" si="12"/>
        <v>3.9009403221301552E-2</v>
      </c>
      <c r="G106" s="10">
        <f t="shared" si="14"/>
        <v>0.99523809523809526</v>
      </c>
      <c r="H106" s="16">
        <f t="shared" si="13"/>
        <v>1.9039810512890588E-2</v>
      </c>
    </row>
    <row r="107" spans="1:8" x14ac:dyDescent="0.2">
      <c r="A107" s="8"/>
      <c r="B107" s="34" t="s">
        <v>97</v>
      </c>
      <c r="C107" s="31">
        <v>2</v>
      </c>
      <c r="D107" s="9">
        <v>13</v>
      </c>
      <c r="E107" s="10">
        <f t="shared" si="11"/>
        <v>1.8219914366402479E-4</v>
      </c>
      <c r="F107" s="10">
        <f t="shared" si="12"/>
        <v>1.2103156130714085E-3</v>
      </c>
      <c r="G107" s="10">
        <f t="shared" si="14"/>
        <v>5.5</v>
      </c>
      <c r="H107" s="16">
        <f t="shared" si="13"/>
        <v>1.0020952901521364E-3</v>
      </c>
    </row>
    <row r="108" spans="1:8" x14ac:dyDescent="0.2">
      <c r="A108" s="8"/>
      <c r="B108" s="34" t="s">
        <v>98</v>
      </c>
      <c r="C108" s="31">
        <v>0</v>
      </c>
      <c r="D108" s="9">
        <v>2</v>
      </c>
      <c r="E108" s="10" t="str">
        <f t="shared" ref="E108:E139" si="15">+IF(C108=0,"",C108/C$76)</f>
        <v/>
      </c>
      <c r="F108" s="10">
        <f t="shared" ref="F108:F139" si="16">+IF(D108=0,"",D108/D$76)</f>
        <v>1.8620240201098595E-4</v>
      </c>
      <c r="G108" s="10">
        <f t="shared" si="14"/>
        <v>1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40</v>
      </c>
      <c r="D109" s="9">
        <v>29</v>
      </c>
      <c r="E109" s="10">
        <f t="shared" si="15"/>
        <v>3.6439828732804957E-3</v>
      </c>
      <c r="F109" s="10">
        <f t="shared" si="16"/>
        <v>2.6999348291592961E-3</v>
      </c>
      <c r="G109" s="10">
        <f t="shared" ref="G109:G140" si="18">+IF(AND(C109=0,D109=0)," ",IF(C109=0,1,IF(D109=0,-1,(D109-C109)/C109)))</f>
        <v>-0.27500000000000002</v>
      </c>
      <c r="H109" s="16">
        <f t="shared" si="17"/>
        <v>-1.0020952901521364E-3</v>
      </c>
    </row>
    <row r="110" spans="1:8" x14ac:dyDescent="0.2">
      <c r="A110" s="8"/>
      <c r="B110" s="34" t="s">
        <v>100</v>
      </c>
      <c r="C110" s="31">
        <v>376</v>
      </c>
      <c r="D110" s="9">
        <v>339</v>
      </c>
      <c r="E110" s="10">
        <f t="shared" si="15"/>
        <v>3.4253439008836657E-2</v>
      </c>
      <c r="F110" s="10">
        <f t="shared" si="16"/>
        <v>3.1561307140862117E-2</v>
      </c>
      <c r="G110" s="10">
        <f t="shared" si="18"/>
        <v>-9.8404255319148939E-2</v>
      </c>
      <c r="H110" s="16">
        <f t="shared" si="17"/>
        <v>-3.3706841577844583E-3</v>
      </c>
    </row>
    <row r="111" spans="1:8" x14ac:dyDescent="0.2">
      <c r="A111" s="8"/>
      <c r="B111" s="34" t="s">
        <v>101</v>
      </c>
      <c r="C111" s="31">
        <v>63</v>
      </c>
      <c r="D111" s="9">
        <v>66</v>
      </c>
      <c r="E111" s="10">
        <f t="shared" si="15"/>
        <v>5.7392730254167803E-3</v>
      </c>
      <c r="F111" s="10">
        <f t="shared" si="16"/>
        <v>6.1446792663625363E-3</v>
      </c>
      <c r="G111" s="10">
        <f t="shared" si="18"/>
        <v>4.7619047619047616E-2</v>
      </c>
      <c r="H111" s="16">
        <f t="shared" si="17"/>
        <v>2.7329871549603714E-4</v>
      </c>
    </row>
    <row r="112" spans="1:8" x14ac:dyDescent="0.2">
      <c r="A112" s="8"/>
      <c r="B112" s="34" t="s">
        <v>102</v>
      </c>
      <c r="C112" s="31">
        <v>0</v>
      </c>
      <c r="D112" s="9">
        <v>6</v>
      </c>
      <c r="E112" s="10" t="str">
        <f t="shared" si="15"/>
        <v/>
      </c>
      <c r="F112" s="10">
        <f t="shared" si="16"/>
        <v>5.5860720603295787E-4</v>
      </c>
      <c r="G112" s="10">
        <f t="shared" si="18"/>
        <v>1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72</v>
      </c>
      <c r="D113" s="9">
        <v>80</v>
      </c>
      <c r="E113" s="10">
        <f t="shared" si="15"/>
        <v>6.5591691719048923E-3</v>
      </c>
      <c r="F113" s="10">
        <f t="shared" si="16"/>
        <v>7.4480960804394376E-3</v>
      </c>
      <c r="G113" s="10">
        <f t="shared" si="18"/>
        <v>0.1111111111111111</v>
      </c>
      <c r="H113" s="16">
        <f t="shared" si="17"/>
        <v>7.2879657465609916E-4</v>
      </c>
    </row>
    <row r="114" spans="1:8" x14ac:dyDescent="0.2">
      <c r="A114" s="8"/>
      <c r="B114" s="34" t="s">
        <v>104</v>
      </c>
      <c r="C114" s="31">
        <v>1</v>
      </c>
      <c r="D114" s="9">
        <v>2</v>
      </c>
      <c r="E114" s="10">
        <f t="shared" si="15"/>
        <v>9.1099571832012395E-5</v>
      </c>
      <c r="F114" s="10">
        <f t="shared" si="16"/>
        <v>1.8620240201098595E-4</v>
      </c>
      <c r="G114" s="10">
        <f t="shared" si="18"/>
        <v>1</v>
      </c>
      <c r="H114" s="16">
        <f t="shared" si="17"/>
        <v>9.1099571832012395E-5</v>
      </c>
    </row>
    <row r="115" spans="1:8" x14ac:dyDescent="0.2">
      <c r="A115" s="8"/>
      <c r="B115" s="34" t="s">
        <v>105</v>
      </c>
      <c r="C115" s="31">
        <v>30</v>
      </c>
      <c r="D115" s="9">
        <v>27</v>
      </c>
      <c r="E115" s="10">
        <f t="shared" si="15"/>
        <v>2.7329871549603719E-3</v>
      </c>
      <c r="F115" s="10">
        <f t="shared" si="16"/>
        <v>2.5137324271483101E-3</v>
      </c>
      <c r="G115" s="10">
        <f t="shared" si="18"/>
        <v>-0.1</v>
      </c>
      <c r="H115" s="16">
        <f t="shared" si="17"/>
        <v>-2.732987154960372E-4</v>
      </c>
    </row>
    <row r="116" spans="1:8" x14ac:dyDescent="0.2">
      <c r="A116" s="8"/>
      <c r="B116" s="34" t="s">
        <v>106</v>
      </c>
      <c r="C116" s="31">
        <v>73</v>
      </c>
      <c r="D116" s="9">
        <v>124</v>
      </c>
      <c r="E116" s="10">
        <f t="shared" si="15"/>
        <v>6.6502687437369045E-3</v>
      </c>
      <c r="F116" s="10">
        <f t="shared" si="16"/>
        <v>1.1544548924681129E-2</v>
      </c>
      <c r="G116" s="10">
        <f t="shared" si="18"/>
        <v>0.69863013698630139</v>
      </c>
      <c r="H116" s="16">
        <f t="shared" si="17"/>
        <v>4.6460781634326317E-3</v>
      </c>
    </row>
    <row r="117" spans="1:8" x14ac:dyDescent="0.2">
      <c r="A117" s="8"/>
      <c r="B117" s="34" t="s">
        <v>107</v>
      </c>
      <c r="C117" s="31">
        <v>13</v>
      </c>
      <c r="D117" s="9">
        <v>44</v>
      </c>
      <c r="E117" s="10">
        <f t="shared" si="15"/>
        <v>1.184294433816161E-3</v>
      </c>
      <c r="F117" s="10">
        <f t="shared" si="16"/>
        <v>4.0964528442416909E-3</v>
      </c>
      <c r="G117" s="10">
        <f t="shared" si="18"/>
        <v>2.3846153846153846</v>
      </c>
      <c r="H117" s="16">
        <f t="shared" si="17"/>
        <v>2.8240867267923836E-3</v>
      </c>
    </row>
    <row r="118" spans="1:8" x14ac:dyDescent="0.2">
      <c r="A118" s="8"/>
      <c r="B118" s="34" t="s">
        <v>108</v>
      </c>
      <c r="C118" s="31">
        <v>301</v>
      </c>
      <c r="D118" s="9">
        <v>245</v>
      </c>
      <c r="E118" s="10">
        <f t="shared" si="15"/>
        <v>2.7420971121435728E-2</v>
      </c>
      <c r="F118" s="10">
        <f t="shared" si="16"/>
        <v>2.2809794246345778E-2</v>
      </c>
      <c r="G118" s="10">
        <f t="shared" si="18"/>
        <v>-0.18604651162790697</v>
      </c>
      <c r="H118" s="16">
        <f t="shared" si="17"/>
        <v>-5.1015760225926934E-3</v>
      </c>
    </row>
    <row r="119" spans="1:8" ht="25.5" x14ac:dyDescent="0.2">
      <c r="A119" s="8"/>
      <c r="B119" s="34" t="s">
        <v>109</v>
      </c>
      <c r="C119" s="31">
        <v>55</v>
      </c>
      <c r="D119" s="9">
        <v>67</v>
      </c>
      <c r="E119" s="10">
        <f t="shared" si="15"/>
        <v>5.0104764507606812E-3</v>
      </c>
      <c r="F119" s="10">
        <f t="shared" si="16"/>
        <v>6.2377804673680289E-3</v>
      </c>
      <c r="G119" s="10">
        <f t="shared" si="18"/>
        <v>0.21818181818181817</v>
      </c>
      <c r="H119" s="16">
        <f t="shared" si="17"/>
        <v>1.0931948619841486E-3</v>
      </c>
    </row>
    <row r="120" spans="1:8" ht="25.5" x14ac:dyDescent="0.2">
      <c r="A120" s="8"/>
      <c r="B120" s="34" t="s">
        <v>110</v>
      </c>
      <c r="C120" s="31">
        <v>464</v>
      </c>
      <c r="D120" s="9">
        <v>257</v>
      </c>
      <c r="E120" s="10">
        <f t="shared" si="15"/>
        <v>4.2270201330053749E-2</v>
      </c>
      <c r="F120" s="10">
        <f t="shared" si="16"/>
        <v>2.3927008658411693E-2</v>
      </c>
      <c r="G120" s="10">
        <f t="shared" si="18"/>
        <v>-0.44612068965517243</v>
      </c>
      <c r="H120" s="16">
        <f t="shared" si="17"/>
        <v>-1.8857611369226566E-2</v>
      </c>
    </row>
    <row r="121" spans="1:8" x14ac:dyDescent="0.2">
      <c r="A121" s="8"/>
      <c r="B121" s="34" t="s">
        <v>111</v>
      </c>
      <c r="C121" s="31">
        <v>21</v>
      </c>
      <c r="D121" s="9">
        <v>18</v>
      </c>
      <c r="E121" s="10">
        <f t="shared" si="15"/>
        <v>1.9130910084722602E-3</v>
      </c>
      <c r="F121" s="10">
        <f t="shared" si="16"/>
        <v>1.6758216180988734E-3</v>
      </c>
      <c r="G121" s="10">
        <f t="shared" si="18"/>
        <v>-0.14285714285714285</v>
      </c>
      <c r="H121" s="16">
        <f t="shared" si="17"/>
        <v>-2.7329871549603714E-4</v>
      </c>
    </row>
    <row r="122" spans="1:8" x14ac:dyDescent="0.2">
      <c r="A122" s="8"/>
      <c r="B122" s="34" t="s">
        <v>112</v>
      </c>
      <c r="C122" s="31">
        <v>93</v>
      </c>
      <c r="D122" s="9">
        <v>48</v>
      </c>
      <c r="E122" s="10">
        <f t="shared" si="15"/>
        <v>8.472260180377153E-3</v>
      </c>
      <c r="F122" s="10">
        <f t="shared" si="16"/>
        <v>4.4688576482636629E-3</v>
      </c>
      <c r="G122" s="10">
        <f t="shared" si="18"/>
        <v>-0.4838709677419355</v>
      </c>
      <c r="H122" s="16">
        <f t="shared" si="17"/>
        <v>-4.0994807324405578E-3</v>
      </c>
    </row>
    <row r="123" spans="1:8" x14ac:dyDescent="0.2">
      <c r="A123" s="8"/>
      <c r="B123" s="34" t="s">
        <v>113</v>
      </c>
      <c r="C123" s="31">
        <v>17</v>
      </c>
      <c r="D123" s="9">
        <v>21</v>
      </c>
      <c r="E123" s="10">
        <f t="shared" si="15"/>
        <v>1.5486927211442107E-3</v>
      </c>
      <c r="F123" s="10">
        <f t="shared" si="16"/>
        <v>1.9551252211153524E-3</v>
      </c>
      <c r="G123" s="10">
        <f t="shared" si="18"/>
        <v>0.23529411764705882</v>
      </c>
      <c r="H123" s="16">
        <f t="shared" si="17"/>
        <v>3.6439828732804958E-4</v>
      </c>
    </row>
    <row r="124" spans="1:8" x14ac:dyDescent="0.2">
      <c r="A124" s="8"/>
      <c r="B124" s="34" t="s">
        <v>114</v>
      </c>
      <c r="C124" s="31">
        <v>12</v>
      </c>
      <c r="D124" s="9">
        <v>18</v>
      </c>
      <c r="E124" s="10">
        <f t="shared" si="15"/>
        <v>1.0931948619841486E-3</v>
      </c>
      <c r="F124" s="10">
        <f t="shared" si="16"/>
        <v>1.6758216180988734E-3</v>
      </c>
      <c r="G124" s="10">
        <f t="shared" si="18"/>
        <v>0.5</v>
      </c>
      <c r="H124" s="16">
        <f t="shared" si="17"/>
        <v>5.4659743099207429E-4</v>
      </c>
    </row>
    <row r="125" spans="1:8" x14ac:dyDescent="0.2">
      <c r="A125" s="8"/>
      <c r="B125" s="34" t="s">
        <v>115</v>
      </c>
      <c r="C125" s="31">
        <v>9</v>
      </c>
      <c r="D125" s="9">
        <v>35</v>
      </c>
      <c r="E125" s="10">
        <f t="shared" si="15"/>
        <v>8.1989614648811154E-4</v>
      </c>
      <c r="F125" s="10">
        <f t="shared" si="16"/>
        <v>3.2585420351922542E-3</v>
      </c>
      <c r="G125" s="10">
        <f t="shared" si="18"/>
        <v>2.8888888888888888</v>
      </c>
      <c r="H125" s="16">
        <f t="shared" si="17"/>
        <v>2.3685888676323224E-3</v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239</v>
      </c>
      <c r="D127" s="9">
        <v>50</v>
      </c>
      <c r="E127" s="10">
        <f t="shared" si="15"/>
        <v>2.1772797667850962E-2</v>
      </c>
      <c r="F127" s="10">
        <f t="shared" si="16"/>
        <v>4.655060050274649E-3</v>
      </c>
      <c r="G127" s="10">
        <f t="shared" si="18"/>
        <v>-0.79079497907949792</v>
      </c>
      <c r="H127" s="16">
        <f t="shared" si="17"/>
        <v>-1.7217819076250342E-2</v>
      </c>
    </row>
    <row r="128" spans="1:8" x14ac:dyDescent="0.2">
      <c r="A128" s="8"/>
      <c r="B128" s="34" t="s">
        <v>118</v>
      </c>
      <c r="C128" s="31">
        <v>52</v>
      </c>
      <c r="D128" s="9">
        <v>22</v>
      </c>
      <c r="E128" s="10">
        <f t="shared" si="15"/>
        <v>4.7371777352646438E-3</v>
      </c>
      <c r="F128" s="10">
        <f t="shared" si="16"/>
        <v>2.0482264221208454E-3</v>
      </c>
      <c r="G128" s="10">
        <f t="shared" si="18"/>
        <v>-0.57692307692307687</v>
      </c>
      <c r="H128" s="16">
        <f t="shared" si="17"/>
        <v>-2.732987154960371E-3</v>
      </c>
    </row>
    <row r="129" spans="1:8" x14ac:dyDescent="0.2">
      <c r="A129" s="8"/>
      <c r="B129" s="34" t="s">
        <v>119</v>
      </c>
      <c r="C129" s="31">
        <v>16</v>
      </c>
      <c r="D129" s="9">
        <v>15</v>
      </c>
      <c r="E129" s="10">
        <f t="shared" si="15"/>
        <v>1.4575931493121983E-3</v>
      </c>
      <c r="F129" s="10">
        <f t="shared" si="16"/>
        <v>1.3965180150823946E-3</v>
      </c>
      <c r="G129" s="10">
        <f t="shared" si="18"/>
        <v>-6.25E-2</v>
      </c>
      <c r="H129" s="16">
        <f t="shared" si="17"/>
        <v>-9.1099571832012395E-5</v>
      </c>
    </row>
    <row r="130" spans="1:8" x14ac:dyDescent="0.2">
      <c r="A130" s="8"/>
      <c r="B130" s="34" t="s">
        <v>120</v>
      </c>
      <c r="C130" s="31">
        <v>34</v>
      </c>
      <c r="D130" s="9">
        <v>47</v>
      </c>
      <c r="E130" s="10">
        <f t="shared" si="15"/>
        <v>3.0973854422884214E-3</v>
      </c>
      <c r="F130" s="10">
        <f t="shared" si="16"/>
        <v>4.3757564472581695E-3</v>
      </c>
      <c r="G130" s="10">
        <f t="shared" si="18"/>
        <v>0.38235294117647056</v>
      </c>
      <c r="H130" s="16">
        <f t="shared" si="17"/>
        <v>1.184294433816161E-3</v>
      </c>
    </row>
    <row r="131" spans="1:8" x14ac:dyDescent="0.2">
      <c r="A131" s="8"/>
      <c r="B131" s="34" t="s">
        <v>121</v>
      </c>
      <c r="C131" s="31">
        <v>44</v>
      </c>
      <c r="D131" s="9">
        <v>9</v>
      </c>
      <c r="E131" s="10">
        <f t="shared" si="15"/>
        <v>4.0083811606085448E-3</v>
      </c>
      <c r="F131" s="10">
        <f t="shared" si="16"/>
        <v>8.3791080904943669E-4</v>
      </c>
      <c r="G131" s="10">
        <f t="shared" si="18"/>
        <v>-0.79545454545454541</v>
      </c>
      <c r="H131" s="16">
        <f t="shared" si="17"/>
        <v>-3.1884850141204331E-3</v>
      </c>
    </row>
    <row r="132" spans="1:8" x14ac:dyDescent="0.2">
      <c r="A132" s="8"/>
      <c r="B132" s="34" t="s">
        <v>122</v>
      </c>
      <c r="C132" s="31">
        <v>131</v>
      </c>
      <c r="D132" s="9">
        <v>137</v>
      </c>
      <c r="E132" s="10">
        <f t="shared" si="15"/>
        <v>1.1934043909993622E-2</v>
      </c>
      <c r="F132" s="10">
        <f t="shared" si="16"/>
        <v>1.2754864537752536E-2</v>
      </c>
      <c r="G132" s="10">
        <f t="shared" si="18"/>
        <v>4.5801526717557252E-2</v>
      </c>
      <c r="H132" s="16">
        <f t="shared" si="17"/>
        <v>5.4659743099207429E-4</v>
      </c>
    </row>
    <row r="133" spans="1:8" x14ac:dyDescent="0.2">
      <c r="A133" s="8"/>
      <c r="B133" s="34" t="s">
        <v>123</v>
      </c>
      <c r="C133" s="31">
        <v>19</v>
      </c>
      <c r="D133" s="9">
        <v>89</v>
      </c>
      <c r="E133" s="10">
        <f t="shared" si="15"/>
        <v>1.7308918648082355E-3</v>
      </c>
      <c r="F133" s="10">
        <f t="shared" si="16"/>
        <v>8.2860068894888752E-3</v>
      </c>
      <c r="G133" s="10">
        <f t="shared" si="18"/>
        <v>3.6842105263157894</v>
      </c>
      <c r="H133" s="16">
        <f t="shared" si="17"/>
        <v>6.3769700282408671E-3</v>
      </c>
    </row>
    <row r="134" spans="1:8" x14ac:dyDescent="0.2">
      <c r="A134" s="8"/>
      <c r="B134" s="34" t="s">
        <v>124</v>
      </c>
      <c r="C134" s="31">
        <v>118</v>
      </c>
      <c r="D134" s="9">
        <v>95</v>
      </c>
      <c r="E134" s="10">
        <f t="shared" si="15"/>
        <v>1.0749749476177461E-2</v>
      </c>
      <c r="F134" s="10">
        <f t="shared" si="16"/>
        <v>8.8446140955218324E-3</v>
      </c>
      <c r="G134" s="10">
        <f t="shared" si="18"/>
        <v>-0.19491525423728814</v>
      </c>
      <c r="H134" s="16">
        <f t="shared" si="17"/>
        <v>-2.095290152136285E-3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97</v>
      </c>
      <c r="D136" s="9">
        <v>64</v>
      </c>
      <c r="E136" s="10">
        <f t="shared" si="15"/>
        <v>8.8366584677052017E-3</v>
      </c>
      <c r="F136" s="10">
        <f t="shared" si="16"/>
        <v>5.9584768643515503E-3</v>
      </c>
      <c r="G136" s="10">
        <f t="shared" si="18"/>
        <v>-0.34020618556701032</v>
      </c>
      <c r="H136" s="16">
        <f t="shared" si="17"/>
        <v>-3.0062858704564088E-3</v>
      </c>
    </row>
    <row r="137" spans="1:8" x14ac:dyDescent="0.2">
      <c r="A137" s="8"/>
      <c r="B137" s="34" t="s">
        <v>127</v>
      </c>
      <c r="C137" s="31">
        <v>26</v>
      </c>
      <c r="D137" s="9">
        <v>22</v>
      </c>
      <c r="E137" s="10">
        <f t="shared" si="15"/>
        <v>2.3685888676323219E-3</v>
      </c>
      <c r="F137" s="10">
        <f t="shared" si="16"/>
        <v>2.0482264221208454E-3</v>
      </c>
      <c r="G137" s="10">
        <f t="shared" si="18"/>
        <v>-0.15384615384615385</v>
      </c>
      <c r="H137" s="16">
        <f t="shared" si="17"/>
        <v>-3.6439828732804953E-4</v>
      </c>
    </row>
    <row r="138" spans="1:8" x14ac:dyDescent="0.2">
      <c r="A138" s="8"/>
      <c r="B138" s="34" t="s">
        <v>128</v>
      </c>
      <c r="C138" s="31">
        <v>3</v>
      </c>
      <c r="D138" s="9">
        <v>1</v>
      </c>
      <c r="E138" s="10">
        <f t="shared" si="15"/>
        <v>2.7329871549603714E-4</v>
      </c>
      <c r="F138" s="10">
        <f t="shared" si="16"/>
        <v>9.3101201005492973E-5</v>
      </c>
      <c r="G138" s="10">
        <f t="shared" si="18"/>
        <v>-0.66666666666666663</v>
      </c>
      <c r="H138" s="16">
        <f t="shared" si="17"/>
        <v>-1.8219914366402476E-4</v>
      </c>
    </row>
    <row r="139" spans="1:8" ht="15.75" customHeight="1" x14ac:dyDescent="0.2">
      <c r="A139" s="8"/>
      <c r="B139" s="34" t="s">
        <v>129</v>
      </c>
      <c r="C139" s="31">
        <v>2949</v>
      </c>
      <c r="D139" s="9">
        <v>2732</v>
      </c>
      <c r="E139" s="10">
        <f t="shared" si="15"/>
        <v>0.26865263733260453</v>
      </c>
      <c r="F139" s="10">
        <f t="shared" si="16"/>
        <v>0.25435248114700681</v>
      </c>
      <c r="G139" s="10">
        <f t="shared" si="18"/>
        <v>-7.3584265852831468E-2</v>
      </c>
      <c r="H139" s="16">
        <f t="shared" si="17"/>
        <v>-1.9768607087546689E-2</v>
      </c>
    </row>
    <row r="140" spans="1:8" x14ac:dyDescent="0.2">
      <c r="A140" s="8"/>
      <c r="B140" s="34" t="s">
        <v>130</v>
      </c>
      <c r="C140" s="31">
        <v>75</v>
      </c>
      <c r="D140" s="9">
        <v>71</v>
      </c>
      <c r="E140" s="10">
        <f t="shared" ref="E140:E175" si="19">+IF(C140=0,"",C140/C$76)</f>
        <v>6.8324678874009288E-3</v>
      </c>
      <c r="F140" s="10">
        <f t="shared" ref="F140:F175" si="20">+IF(D140=0,"",D140/D$76)</f>
        <v>6.6101852713900009E-3</v>
      </c>
      <c r="G140" s="10">
        <f t="shared" si="18"/>
        <v>-5.3333333333333337E-2</v>
      </c>
      <c r="H140" s="16">
        <f t="shared" ref="H140:H171" si="21">+IF(OR(AND(E140=""),(G140="")),"",E140*G140)</f>
        <v>-3.6439828732804958E-4</v>
      </c>
    </row>
    <row r="141" spans="1:8" x14ac:dyDescent="0.2">
      <c r="A141" s="8"/>
      <c r="B141" s="34" t="s">
        <v>131</v>
      </c>
      <c r="C141" s="31">
        <v>14</v>
      </c>
      <c r="D141" s="9">
        <v>130</v>
      </c>
      <c r="E141" s="10">
        <f t="shared" si="19"/>
        <v>1.2753940056481736E-3</v>
      </c>
      <c r="F141" s="10">
        <f t="shared" si="20"/>
        <v>1.2103156130714086E-2</v>
      </c>
      <c r="G141" s="10">
        <f t="shared" ref="G141:G175" si="22">+IF(AND(C141=0,D141=0)," ",IF(C141=0,1,IF(D141=0,-1,(D141-C141)/C141)))</f>
        <v>8.2857142857142865</v>
      </c>
      <c r="H141" s="16">
        <f t="shared" si="21"/>
        <v>1.0567550332513439E-2</v>
      </c>
    </row>
    <row r="142" spans="1:8" x14ac:dyDescent="0.2">
      <c r="A142" s="8"/>
      <c r="B142" s="34" t="s">
        <v>132</v>
      </c>
      <c r="C142" s="31">
        <v>51</v>
      </c>
      <c r="D142" s="9">
        <v>10</v>
      </c>
      <c r="E142" s="10">
        <f t="shared" si="19"/>
        <v>4.6460781634326317E-3</v>
      </c>
      <c r="F142" s="10">
        <f t="shared" si="20"/>
        <v>9.310120100549297E-4</v>
      </c>
      <c r="G142" s="10">
        <f t="shared" si="22"/>
        <v>-0.80392156862745101</v>
      </c>
      <c r="H142" s="16">
        <f t="shared" si="21"/>
        <v>-3.7350824451125079E-3</v>
      </c>
    </row>
    <row r="143" spans="1:8" x14ac:dyDescent="0.2">
      <c r="A143" s="8"/>
      <c r="B143" s="34" t="s">
        <v>133</v>
      </c>
      <c r="C143" s="31">
        <v>3</v>
      </c>
      <c r="D143" s="9">
        <v>0</v>
      </c>
      <c r="E143" s="10">
        <f t="shared" si="19"/>
        <v>2.7329871549603714E-4</v>
      </c>
      <c r="F143" s="10" t="str">
        <f t="shared" si="20"/>
        <v/>
      </c>
      <c r="G143" s="10">
        <f t="shared" si="22"/>
        <v>-1</v>
      </c>
      <c r="H143" s="16">
        <f t="shared" si="21"/>
        <v>-2.7329871549603714E-4</v>
      </c>
    </row>
    <row r="144" spans="1:8" x14ac:dyDescent="0.2">
      <c r="A144" s="8"/>
      <c r="B144" s="34" t="s">
        <v>134</v>
      </c>
      <c r="C144" s="31">
        <v>7</v>
      </c>
      <c r="D144" s="9">
        <v>1</v>
      </c>
      <c r="E144" s="10">
        <f t="shared" si="19"/>
        <v>6.3769700282408678E-4</v>
      </c>
      <c r="F144" s="10">
        <f t="shared" si="20"/>
        <v>9.3101201005492973E-5</v>
      </c>
      <c r="G144" s="10">
        <f t="shared" si="22"/>
        <v>-0.8571428571428571</v>
      </c>
      <c r="H144" s="16">
        <f t="shared" si="21"/>
        <v>-5.465974309920744E-4</v>
      </c>
    </row>
    <row r="145" spans="1:8" x14ac:dyDescent="0.2">
      <c r="A145" s="8"/>
      <c r="B145" s="34" t="s">
        <v>135</v>
      </c>
      <c r="C145" s="31">
        <v>34</v>
      </c>
      <c r="D145" s="9">
        <v>5</v>
      </c>
      <c r="E145" s="10">
        <f t="shared" si="19"/>
        <v>3.0973854422884214E-3</v>
      </c>
      <c r="F145" s="10">
        <f t="shared" si="20"/>
        <v>4.6550600502746485E-4</v>
      </c>
      <c r="G145" s="10">
        <f t="shared" si="22"/>
        <v>-0.8529411764705882</v>
      </c>
      <c r="H145" s="16">
        <f t="shared" si="21"/>
        <v>-2.6418875831283593E-3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5</v>
      </c>
      <c r="D147" s="9">
        <v>9</v>
      </c>
      <c r="E147" s="10">
        <f t="shared" si="19"/>
        <v>4.5549785916006196E-4</v>
      </c>
      <c r="F147" s="10">
        <f t="shared" si="20"/>
        <v>8.3791080904943669E-4</v>
      </c>
      <c r="G147" s="10">
        <f t="shared" si="22"/>
        <v>0.8</v>
      </c>
      <c r="H147" s="16">
        <f t="shared" si="21"/>
        <v>3.6439828732804958E-4</v>
      </c>
    </row>
    <row r="148" spans="1:8" x14ac:dyDescent="0.2">
      <c r="A148" s="8"/>
      <c r="B148" s="34" t="s">
        <v>138</v>
      </c>
      <c r="C148" s="31">
        <v>0</v>
      </c>
      <c r="D148" s="9">
        <v>6</v>
      </c>
      <c r="E148" s="10" t="str">
        <f t="shared" si="19"/>
        <v/>
      </c>
      <c r="F148" s="10">
        <f t="shared" si="20"/>
        <v>5.5860720603295787E-4</v>
      </c>
      <c r="G148" s="10">
        <f t="shared" si="22"/>
        <v>1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7</v>
      </c>
      <c r="D149" s="9">
        <v>6</v>
      </c>
      <c r="E149" s="10">
        <f t="shared" si="19"/>
        <v>6.3769700282408678E-4</v>
      </c>
      <c r="F149" s="10">
        <f t="shared" si="20"/>
        <v>5.5860720603295787E-4</v>
      </c>
      <c r="G149" s="10">
        <f t="shared" si="22"/>
        <v>-0.14285714285714285</v>
      </c>
      <c r="H149" s="16">
        <f t="shared" si="21"/>
        <v>-9.1099571832012395E-5</v>
      </c>
    </row>
    <row r="150" spans="1:8" ht="25.5" x14ac:dyDescent="0.2">
      <c r="A150" s="8"/>
      <c r="B150" s="34" t="s">
        <v>140</v>
      </c>
      <c r="C150" s="31">
        <v>45</v>
      </c>
      <c r="D150" s="9">
        <v>3</v>
      </c>
      <c r="E150" s="10">
        <f t="shared" si="19"/>
        <v>4.0994807324405578E-3</v>
      </c>
      <c r="F150" s="10">
        <f t="shared" si="20"/>
        <v>2.7930360301647893E-4</v>
      </c>
      <c r="G150" s="10">
        <f t="shared" si="22"/>
        <v>-0.93333333333333335</v>
      </c>
      <c r="H150" s="16">
        <f t="shared" si="21"/>
        <v>-3.8261820169445209E-3</v>
      </c>
    </row>
    <row r="151" spans="1:8" ht="25.5" x14ac:dyDescent="0.2">
      <c r="A151" s="8"/>
      <c r="B151" s="34" t="s">
        <v>141</v>
      </c>
      <c r="C151" s="31">
        <v>6</v>
      </c>
      <c r="D151" s="9">
        <v>1</v>
      </c>
      <c r="E151" s="10">
        <f t="shared" si="19"/>
        <v>5.4659743099207429E-4</v>
      </c>
      <c r="F151" s="10">
        <f t="shared" si="20"/>
        <v>9.3101201005492973E-5</v>
      </c>
      <c r="G151" s="10">
        <f t="shared" si="22"/>
        <v>-0.83333333333333337</v>
      </c>
      <c r="H151" s="16">
        <f t="shared" si="21"/>
        <v>-4.5549785916006191E-4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4</v>
      </c>
      <c r="E153" s="10" t="str">
        <f t="shared" si="19"/>
        <v/>
      </c>
      <c r="F153" s="10">
        <f t="shared" si="20"/>
        <v>3.7240480402197189E-4</v>
      </c>
      <c r="G153" s="10">
        <f t="shared" si="22"/>
        <v>1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2</v>
      </c>
      <c r="D154" s="9">
        <v>5</v>
      </c>
      <c r="E154" s="10">
        <f t="shared" si="19"/>
        <v>1.8219914366402479E-4</v>
      </c>
      <c r="F154" s="10">
        <f t="shared" si="20"/>
        <v>4.6550600502746485E-4</v>
      </c>
      <c r="G154" s="10">
        <f t="shared" si="22"/>
        <v>1.5</v>
      </c>
      <c r="H154" s="16">
        <f t="shared" si="21"/>
        <v>2.732987154960372E-4</v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40</v>
      </c>
      <c r="D156" s="9">
        <v>4</v>
      </c>
      <c r="E156" s="10">
        <f t="shared" si="19"/>
        <v>3.6439828732804957E-3</v>
      </c>
      <c r="F156" s="10">
        <f t="shared" si="20"/>
        <v>3.7240480402197189E-4</v>
      </c>
      <c r="G156" s="10">
        <f t="shared" si="22"/>
        <v>-0.9</v>
      </c>
      <c r="H156" s="16">
        <f t="shared" si="21"/>
        <v>-3.2795845859524462E-3</v>
      </c>
    </row>
    <row r="157" spans="1:8" x14ac:dyDescent="0.2">
      <c r="A157" s="8"/>
      <c r="B157" s="34" t="s">
        <v>147</v>
      </c>
      <c r="C157" s="31">
        <v>4</v>
      </c>
      <c r="D157" s="9">
        <v>11</v>
      </c>
      <c r="E157" s="10">
        <f t="shared" si="19"/>
        <v>3.6439828732804958E-4</v>
      </c>
      <c r="F157" s="10">
        <f t="shared" si="20"/>
        <v>1.0241132110604227E-3</v>
      </c>
      <c r="G157" s="10">
        <f t="shared" si="22"/>
        <v>1.75</v>
      </c>
      <c r="H157" s="16">
        <f t="shared" si="21"/>
        <v>6.3769700282408678E-4</v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1</v>
      </c>
      <c r="D159" s="9">
        <v>0</v>
      </c>
      <c r="E159" s="10">
        <f t="shared" si="19"/>
        <v>9.1099571832012395E-5</v>
      </c>
      <c r="F159" s="10" t="str">
        <f t="shared" si="20"/>
        <v/>
      </c>
      <c r="G159" s="10">
        <f t="shared" si="22"/>
        <v>-1</v>
      </c>
      <c r="H159" s="16">
        <f t="shared" si="21"/>
        <v>-9.1099571832012395E-5</v>
      </c>
    </row>
    <row r="160" spans="1:8" x14ac:dyDescent="0.2">
      <c r="A160" s="8"/>
      <c r="B160" s="34" t="s">
        <v>150</v>
      </c>
      <c r="C160" s="31">
        <v>210</v>
      </c>
      <c r="D160" s="9">
        <v>14</v>
      </c>
      <c r="E160" s="10">
        <f t="shared" si="19"/>
        <v>1.9130910084722601E-2</v>
      </c>
      <c r="F160" s="10">
        <f t="shared" si="20"/>
        <v>1.3034168140769015E-3</v>
      </c>
      <c r="G160" s="10">
        <f t="shared" si="22"/>
        <v>-0.93333333333333335</v>
      </c>
      <c r="H160" s="16">
        <f t="shared" si="21"/>
        <v>-1.7855516079074429E-2</v>
      </c>
    </row>
    <row r="161" spans="1:8" x14ac:dyDescent="0.2">
      <c r="A161" s="8"/>
      <c r="B161" s="34" t="s">
        <v>151</v>
      </c>
      <c r="C161" s="31">
        <v>218</v>
      </c>
      <c r="D161" s="9">
        <v>12</v>
      </c>
      <c r="E161" s="10">
        <f t="shared" si="19"/>
        <v>1.9859706659378702E-2</v>
      </c>
      <c r="F161" s="10">
        <f t="shared" si="20"/>
        <v>1.1172144120659157E-3</v>
      </c>
      <c r="G161" s="10">
        <f t="shared" si="22"/>
        <v>-0.94495412844036697</v>
      </c>
      <c r="H161" s="16">
        <f t="shared" si="21"/>
        <v>-1.8766511797394553E-2</v>
      </c>
    </row>
    <row r="162" spans="1:8" x14ac:dyDescent="0.2">
      <c r="A162" s="8"/>
      <c r="B162" s="34" t="s">
        <v>152</v>
      </c>
      <c r="C162" s="31">
        <v>5</v>
      </c>
      <c r="D162" s="9">
        <v>10</v>
      </c>
      <c r="E162" s="10">
        <f t="shared" si="19"/>
        <v>4.5549785916006196E-4</v>
      </c>
      <c r="F162" s="10">
        <f t="shared" si="20"/>
        <v>9.310120100549297E-4</v>
      </c>
      <c r="G162" s="10">
        <f t="shared" si="22"/>
        <v>1</v>
      </c>
      <c r="H162" s="16">
        <f t="shared" si="21"/>
        <v>4.5549785916006196E-4</v>
      </c>
    </row>
    <row r="163" spans="1:8" ht="25.5" x14ac:dyDescent="0.2">
      <c r="A163" s="8"/>
      <c r="B163" s="34" t="s">
        <v>153</v>
      </c>
      <c r="C163" s="31">
        <v>80</v>
      </c>
      <c r="D163" s="9">
        <v>17</v>
      </c>
      <c r="E163" s="10">
        <f t="shared" si="19"/>
        <v>7.2879657465609914E-3</v>
      </c>
      <c r="F163" s="10">
        <f t="shared" si="20"/>
        <v>1.5827204170933806E-3</v>
      </c>
      <c r="G163" s="10">
        <f t="shared" si="22"/>
        <v>-0.78749999999999998</v>
      </c>
      <c r="H163" s="16">
        <f t="shared" si="21"/>
        <v>-5.7392730254167803E-3</v>
      </c>
    </row>
    <row r="164" spans="1:8" x14ac:dyDescent="0.2">
      <c r="A164" s="8"/>
      <c r="B164" s="34" t="s">
        <v>154</v>
      </c>
      <c r="C164" s="31">
        <v>11</v>
      </c>
      <c r="D164" s="9">
        <v>87</v>
      </c>
      <c r="E164" s="10">
        <f t="shared" si="19"/>
        <v>1.0020952901521362E-3</v>
      </c>
      <c r="F164" s="10">
        <f t="shared" si="20"/>
        <v>8.0998044874778883E-3</v>
      </c>
      <c r="G164" s="10">
        <f t="shared" si="22"/>
        <v>6.9090909090909092</v>
      </c>
      <c r="H164" s="16">
        <f t="shared" si="21"/>
        <v>6.923567459232941E-3</v>
      </c>
    </row>
    <row r="165" spans="1:8" ht="25.5" x14ac:dyDescent="0.2">
      <c r="A165" s="8"/>
      <c r="B165" s="34" t="s">
        <v>155</v>
      </c>
      <c r="C165" s="31">
        <v>31</v>
      </c>
      <c r="D165" s="9">
        <v>12</v>
      </c>
      <c r="E165" s="10">
        <f t="shared" si="19"/>
        <v>2.824086726792384E-3</v>
      </c>
      <c r="F165" s="10">
        <f t="shared" si="20"/>
        <v>1.1172144120659157E-3</v>
      </c>
      <c r="G165" s="10">
        <f t="shared" si="22"/>
        <v>-0.61290322580645162</v>
      </c>
      <c r="H165" s="16">
        <f t="shared" si="21"/>
        <v>-1.7308918648082355E-3</v>
      </c>
    </row>
    <row r="166" spans="1:8" x14ac:dyDescent="0.2">
      <c r="A166" s="8"/>
      <c r="B166" s="34" t="s">
        <v>156</v>
      </c>
      <c r="C166" s="31">
        <v>1</v>
      </c>
      <c r="D166" s="9">
        <v>1</v>
      </c>
      <c r="E166" s="10">
        <f t="shared" si="19"/>
        <v>9.1099571832012395E-5</v>
      </c>
      <c r="F166" s="10">
        <f t="shared" si="20"/>
        <v>9.3101201005492973E-5</v>
      </c>
      <c r="G166" s="10">
        <f t="shared" si="22"/>
        <v>0</v>
      </c>
      <c r="H166" s="16">
        <f t="shared" si="21"/>
        <v>0</v>
      </c>
    </row>
    <row r="167" spans="1:8" x14ac:dyDescent="0.2">
      <c r="A167" s="8"/>
      <c r="B167" s="34" t="s">
        <v>157</v>
      </c>
      <c r="C167" s="31">
        <v>2</v>
      </c>
      <c r="D167" s="9">
        <v>0</v>
      </c>
      <c r="E167" s="10">
        <f t="shared" si="19"/>
        <v>1.8219914366402479E-4</v>
      </c>
      <c r="F167" s="10" t="str">
        <f t="shared" si="20"/>
        <v/>
      </c>
      <c r="G167" s="10">
        <f t="shared" si="22"/>
        <v>-1</v>
      </c>
      <c r="H167" s="16">
        <f t="shared" si="21"/>
        <v>-1.8219914366402479E-4</v>
      </c>
    </row>
    <row r="168" spans="1:8" x14ac:dyDescent="0.2">
      <c r="A168" s="8"/>
      <c r="B168" s="34" t="s">
        <v>158</v>
      </c>
      <c r="C168" s="31">
        <v>2</v>
      </c>
      <c r="D168" s="9">
        <v>0</v>
      </c>
      <c r="E168" s="10">
        <f t="shared" si="19"/>
        <v>1.8219914366402479E-4</v>
      </c>
      <c r="F168" s="10" t="str">
        <f t="shared" si="20"/>
        <v/>
      </c>
      <c r="G168" s="10">
        <f t="shared" si="22"/>
        <v>-1</v>
      </c>
      <c r="H168" s="16">
        <f t="shared" si="21"/>
        <v>-1.8219914366402479E-4</v>
      </c>
    </row>
    <row r="169" spans="1:8" x14ac:dyDescent="0.2">
      <c r="A169" s="8"/>
      <c r="B169" s="34" t="s">
        <v>159</v>
      </c>
      <c r="C169" s="31">
        <v>1</v>
      </c>
      <c r="D169" s="9">
        <v>0</v>
      </c>
      <c r="E169" s="10">
        <f t="shared" si="19"/>
        <v>9.1099571832012395E-5</v>
      </c>
      <c r="F169" s="10" t="str">
        <f t="shared" si="20"/>
        <v/>
      </c>
      <c r="G169" s="10">
        <f t="shared" si="22"/>
        <v>-1</v>
      </c>
      <c r="H169" s="16">
        <f t="shared" si="21"/>
        <v>-9.1099571832012395E-5</v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1</v>
      </c>
      <c r="D171" s="9">
        <v>0</v>
      </c>
      <c r="E171" s="10">
        <f t="shared" si="19"/>
        <v>9.1099571832012395E-5</v>
      </c>
      <c r="F171" s="10" t="str">
        <f t="shared" si="20"/>
        <v/>
      </c>
      <c r="G171" s="10">
        <f t="shared" si="22"/>
        <v>-1</v>
      </c>
      <c r="H171" s="16">
        <f t="shared" si="21"/>
        <v>-9.1099571832012395E-5</v>
      </c>
    </row>
    <row r="172" spans="1:8" x14ac:dyDescent="0.2">
      <c r="A172" s="8"/>
      <c r="B172" s="34" t="s">
        <v>162</v>
      </c>
      <c r="C172" s="31">
        <v>408</v>
      </c>
      <c r="D172" s="9">
        <v>267</v>
      </c>
      <c r="E172" s="10">
        <f t="shared" si="19"/>
        <v>3.7168625307461053E-2</v>
      </c>
      <c r="F172" s="10">
        <f t="shared" si="20"/>
        <v>2.4858020668466624E-2</v>
      </c>
      <c r="G172" s="10">
        <f t="shared" si="22"/>
        <v>-0.34558823529411764</v>
      </c>
      <c r="H172" s="16">
        <f t="shared" ref="H172:H203" si="23">+IF(OR(AND(E172=""),(G172="")),"",E172*G172)</f>
        <v>-1.2845039628313746E-2</v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5</v>
      </c>
      <c r="D174" s="9">
        <v>9</v>
      </c>
      <c r="E174" s="10">
        <f t="shared" si="19"/>
        <v>4.5549785916006196E-4</v>
      </c>
      <c r="F174" s="10">
        <f t="shared" si="20"/>
        <v>8.3791080904943669E-4</v>
      </c>
      <c r="G174" s="10">
        <f t="shared" si="22"/>
        <v>0.8</v>
      </c>
      <c r="H174" s="16">
        <f t="shared" si="23"/>
        <v>3.6439828732804958E-4</v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17884</v>
      </c>
      <c r="D181" s="30">
        <f>SUM(D182:D356)</f>
        <v>16715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-6.5365690002236632E-2</v>
      </c>
      <c r="H181" s="40">
        <f t="shared" ref="H181:H212" si="26">+IF(OR(AND(E181=""),(G181="")),"",E181*G181)</f>
        <v>-6.5365690002236632E-2</v>
      </c>
    </row>
    <row r="182" spans="1:8" x14ac:dyDescent="0.2">
      <c r="A182" s="8"/>
      <c r="B182" s="33" t="s">
        <v>166</v>
      </c>
      <c r="C182" s="39">
        <v>140</v>
      </c>
      <c r="D182" s="36">
        <v>210</v>
      </c>
      <c r="E182" s="37">
        <f t="shared" si="24"/>
        <v>7.8282263475732503E-3</v>
      </c>
      <c r="F182" s="37">
        <f t="shared" si="25"/>
        <v>1.2563565659587198E-2</v>
      </c>
      <c r="G182" s="37">
        <f t="shared" ref="G182:G213" si="27">+IF(AND(C182=0,D182=0)," ",IF(C182=0,1,IF(D182=0,-1,(D182-C182)/C182)))</f>
        <v>0.5</v>
      </c>
      <c r="H182" s="38">
        <f t="shared" si="26"/>
        <v>3.9141131737866252E-3</v>
      </c>
    </row>
    <row r="183" spans="1:8" x14ac:dyDescent="0.2">
      <c r="A183" s="8"/>
      <c r="B183" s="34" t="s">
        <v>167</v>
      </c>
      <c r="C183" s="31">
        <v>29</v>
      </c>
      <c r="D183" s="9">
        <v>15</v>
      </c>
      <c r="E183" s="10">
        <f t="shared" si="24"/>
        <v>1.621561171997316E-3</v>
      </c>
      <c r="F183" s="10">
        <f t="shared" si="25"/>
        <v>8.9739754711337118E-4</v>
      </c>
      <c r="G183" s="10">
        <f t="shared" si="27"/>
        <v>-0.48275862068965519</v>
      </c>
      <c r="H183" s="16">
        <f t="shared" si="26"/>
        <v>-7.8282263475732501E-4</v>
      </c>
    </row>
    <row r="184" spans="1:8" ht="38.25" x14ac:dyDescent="0.2">
      <c r="A184" s="8"/>
      <c r="B184" s="34" t="s">
        <v>168</v>
      </c>
      <c r="C184" s="31">
        <v>175</v>
      </c>
      <c r="D184" s="9">
        <v>245</v>
      </c>
      <c r="E184" s="10">
        <f t="shared" si="24"/>
        <v>9.7852829344665625E-3</v>
      </c>
      <c r="F184" s="10">
        <f t="shared" si="25"/>
        <v>1.4657493269518396E-2</v>
      </c>
      <c r="G184" s="10">
        <f t="shared" si="27"/>
        <v>0.4</v>
      </c>
      <c r="H184" s="16">
        <f t="shared" si="26"/>
        <v>3.9141131737866252E-3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132</v>
      </c>
      <c r="D186" s="9">
        <v>250</v>
      </c>
      <c r="E186" s="10">
        <f t="shared" si="24"/>
        <v>7.3808991277119216E-3</v>
      </c>
      <c r="F186" s="10">
        <f t="shared" si="25"/>
        <v>1.4956625785222853E-2</v>
      </c>
      <c r="G186" s="10">
        <f t="shared" si="27"/>
        <v>0.89393939393939392</v>
      </c>
      <c r="H186" s="16">
        <f t="shared" si="26"/>
        <v>6.598076492954596E-3</v>
      </c>
    </row>
    <row r="187" spans="1:8" ht="25.5" x14ac:dyDescent="0.2">
      <c r="A187" s="8"/>
      <c r="B187" s="34" t="s">
        <v>171</v>
      </c>
      <c r="C187" s="31">
        <v>1</v>
      </c>
      <c r="D187" s="9">
        <v>61</v>
      </c>
      <c r="E187" s="10">
        <f t="shared" si="24"/>
        <v>5.5915902482666068E-5</v>
      </c>
      <c r="F187" s="10">
        <f t="shared" si="25"/>
        <v>3.6494166915943763E-3</v>
      </c>
      <c r="G187" s="10">
        <f t="shared" si="27"/>
        <v>60</v>
      </c>
      <c r="H187" s="16">
        <f t="shared" si="26"/>
        <v>3.354954148959964E-3</v>
      </c>
    </row>
    <row r="188" spans="1:8" x14ac:dyDescent="0.2">
      <c r="A188" s="8"/>
      <c r="B188" s="34" t="s">
        <v>172</v>
      </c>
      <c r="C188" s="31">
        <v>1607</v>
      </c>
      <c r="D188" s="9">
        <v>2531</v>
      </c>
      <c r="E188" s="10">
        <f t="shared" si="24"/>
        <v>8.9856855289644377E-2</v>
      </c>
      <c r="F188" s="10">
        <f t="shared" si="25"/>
        <v>0.15142087944959617</v>
      </c>
      <c r="G188" s="10">
        <f t="shared" si="27"/>
        <v>0.57498444306160545</v>
      </c>
      <c r="H188" s="16">
        <f t="shared" si="26"/>
        <v>5.1666293893983452E-2</v>
      </c>
    </row>
    <row r="189" spans="1:8" x14ac:dyDescent="0.2">
      <c r="A189" s="8"/>
      <c r="B189" s="34" t="s">
        <v>173</v>
      </c>
      <c r="C189" s="31">
        <v>90</v>
      </c>
      <c r="D189" s="9">
        <v>86</v>
      </c>
      <c r="E189" s="10">
        <f t="shared" si="24"/>
        <v>5.0324312234399466E-3</v>
      </c>
      <c r="F189" s="10">
        <f t="shared" si="25"/>
        <v>5.145079270116662E-3</v>
      </c>
      <c r="G189" s="10">
        <f t="shared" si="27"/>
        <v>-4.4444444444444446E-2</v>
      </c>
      <c r="H189" s="16">
        <f t="shared" si="26"/>
        <v>-2.236636099306643E-4</v>
      </c>
    </row>
    <row r="190" spans="1:8" x14ac:dyDescent="0.2">
      <c r="A190" s="8"/>
      <c r="B190" s="34" t="s">
        <v>174</v>
      </c>
      <c r="C190" s="31">
        <v>375</v>
      </c>
      <c r="D190" s="9">
        <v>219</v>
      </c>
      <c r="E190" s="10">
        <f t="shared" si="24"/>
        <v>2.0968463430999777E-2</v>
      </c>
      <c r="F190" s="10">
        <f t="shared" si="25"/>
        <v>1.310200418785522E-2</v>
      </c>
      <c r="G190" s="10">
        <f t="shared" si="27"/>
        <v>-0.41599999999999998</v>
      </c>
      <c r="H190" s="16">
        <f t="shared" si="26"/>
        <v>-8.7228807872959061E-3</v>
      </c>
    </row>
    <row r="191" spans="1:8" x14ac:dyDescent="0.2">
      <c r="A191" s="8"/>
      <c r="B191" s="34" t="s">
        <v>175</v>
      </c>
      <c r="C191" s="31">
        <v>144</v>
      </c>
      <c r="D191" s="9">
        <v>122</v>
      </c>
      <c r="E191" s="10">
        <f t="shared" si="24"/>
        <v>8.0518899575039143E-3</v>
      </c>
      <c r="F191" s="10">
        <f t="shared" si="25"/>
        <v>7.2988333831887527E-3</v>
      </c>
      <c r="G191" s="10">
        <f t="shared" si="27"/>
        <v>-0.15277777777777779</v>
      </c>
      <c r="H191" s="16">
        <f t="shared" si="26"/>
        <v>-1.2301498546186537E-3</v>
      </c>
    </row>
    <row r="192" spans="1:8" x14ac:dyDescent="0.2">
      <c r="A192" s="8"/>
      <c r="B192" s="34" t="s">
        <v>176</v>
      </c>
      <c r="C192" s="31">
        <v>2</v>
      </c>
      <c r="D192" s="9">
        <v>1</v>
      </c>
      <c r="E192" s="10">
        <f t="shared" si="24"/>
        <v>1.1183180496533214E-4</v>
      </c>
      <c r="F192" s="10">
        <f t="shared" si="25"/>
        <v>5.9826503140891417E-5</v>
      </c>
      <c r="G192" s="10">
        <f t="shared" si="27"/>
        <v>-0.5</v>
      </c>
      <c r="H192" s="16">
        <f t="shared" si="26"/>
        <v>-5.5915902482666068E-5</v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111</v>
      </c>
      <c r="D194" s="9">
        <v>67</v>
      </c>
      <c r="E194" s="10">
        <f t="shared" si="24"/>
        <v>6.2066651755759341E-3</v>
      </c>
      <c r="F194" s="10">
        <f t="shared" si="25"/>
        <v>4.0083757104397251E-3</v>
      </c>
      <c r="G194" s="10">
        <f t="shared" si="27"/>
        <v>-0.3963963963963964</v>
      </c>
      <c r="H194" s="16">
        <f t="shared" si="26"/>
        <v>-2.4602997092373073E-3</v>
      </c>
    </row>
    <row r="195" spans="1:8" x14ac:dyDescent="0.2">
      <c r="A195" s="8"/>
      <c r="B195" s="34" t="s">
        <v>179</v>
      </c>
      <c r="C195" s="31">
        <v>190</v>
      </c>
      <c r="D195" s="9">
        <v>85</v>
      </c>
      <c r="E195" s="10">
        <f t="shared" si="24"/>
        <v>1.0624021471706553E-2</v>
      </c>
      <c r="F195" s="10">
        <f t="shared" si="25"/>
        <v>5.0852527669757704E-3</v>
      </c>
      <c r="G195" s="10">
        <f t="shared" si="27"/>
        <v>-0.55263157894736847</v>
      </c>
      <c r="H195" s="16">
        <f t="shared" si="26"/>
        <v>-5.8711697606799382E-3</v>
      </c>
    </row>
    <row r="196" spans="1:8" x14ac:dyDescent="0.2">
      <c r="A196" s="8"/>
      <c r="B196" s="34" t="s">
        <v>180</v>
      </c>
      <c r="C196" s="31">
        <v>701</v>
      </c>
      <c r="D196" s="9">
        <v>1089</v>
      </c>
      <c r="E196" s="10">
        <f t="shared" si="24"/>
        <v>3.9197047640348918E-2</v>
      </c>
      <c r="F196" s="10">
        <f t="shared" si="25"/>
        <v>6.5151061920430756E-2</v>
      </c>
      <c r="G196" s="10">
        <f t="shared" si="27"/>
        <v>0.55349500713266764</v>
      </c>
      <c r="H196" s="16">
        <f t="shared" si="26"/>
        <v>2.1695370163274438E-2</v>
      </c>
    </row>
    <row r="197" spans="1:8" ht="25.5" x14ac:dyDescent="0.2">
      <c r="A197" s="8"/>
      <c r="B197" s="34" t="s">
        <v>181</v>
      </c>
      <c r="C197" s="31">
        <v>2040</v>
      </c>
      <c r="D197" s="9">
        <v>1846</v>
      </c>
      <c r="E197" s="10">
        <f t="shared" si="24"/>
        <v>0.11406844106463879</v>
      </c>
      <c r="F197" s="10">
        <f t="shared" si="25"/>
        <v>0.11043972479808555</v>
      </c>
      <c r="G197" s="10">
        <f t="shared" si="27"/>
        <v>-9.509803921568627E-2</v>
      </c>
      <c r="H197" s="16">
        <f t="shared" si="26"/>
        <v>-1.0847685081637217E-2</v>
      </c>
    </row>
    <row r="198" spans="1:8" ht="25.5" x14ac:dyDescent="0.2">
      <c r="A198" s="8"/>
      <c r="B198" s="34" t="s">
        <v>182</v>
      </c>
      <c r="C198" s="31">
        <v>43</v>
      </c>
      <c r="D198" s="9">
        <v>35</v>
      </c>
      <c r="E198" s="10">
        <f t="shared" si="24"/>
        <v>2.4043838067546409E-3</v>
      </c>
      <c r="F198" s="10">
        <f t="shared" si="25"/>
        <v>2.0939276099311995E-3</v>
      </c>
      <c r="G198" s="10">
        <f t="shared" si="27"/>
        <v>-0.18604651162790697</v>
      </c>
      <c r="H198" s="16">
        <f t="shared" si="26"/>
        <v>-4.4732721986132855E-4</v>
      </c>
    </row>
    <row r="199" spans="1:8" x14ac:dyDescent="0.2">
      <c r="A199" s="8"/>
      <c r="B199" s="34" t="s">
        <v>183</v>
      </c>
      <c r="C199" s="31">
        <v>7</v>
      </c>
      <c r="D199" s="9">
        <v>15</v>
      </c>
      <c r="E199" s="10">
        <f t="shared" si="24"/>
        <v>3.9141131737866251E-4</v>
      </c>
      <c r="F199" s="10">
        <f t="shared" si="25"/>
        <v>8.9739754711337118E-4</v>
      </c>
      <c r="G199" s="10">
        <f t="shared" si="27"/>
        <v>1.1428571428571428</v>
      </c>
      <c r="H199" s="16">
        <f t="shared" si="26"/>
        <v>4.4732721986132855E-4</v>
      </c>
    </row>
    <row r="200" spans="1:8" x14ac:dyDescent="0.2">
      <c r="A200" s="8"/>
      <c r="B200" s="34" t="s">
        <v>184</v>
      </c>
      <c r="C200" s="31">
        <v>21</v>
      </c>
      <c r="D200" s="9">
        <v>46</v>
      </c>
      <c r="E200" s="10">
        <f t="shared" si="24"/>
        <v>1.1742339521359875E-3</v>
      </c>
      <c r="F200" s="10">
        <f t="shared" si="25"/>
        <v>2.7520191444810049E-3</v>
      </c>
      <c r="G200" s="10">
        <f t="shared" si="27"/>
        <v>1.1904761904761905</v>
      </c>
      <c r="H200" s="16">
        <f t="shared" si="26"/>
        <v>1.3978975620666516E-3</v>
      </c>
    </row>
    <row r="201" spans="1:8" x14ac:dyDescent="0.2">
      <c r="A201" s="8"/>
      <c r="B201" s="34" t="s">
        <v>185</v>
      </c>
      <c r="C201" s="31">
        <v>24</v>
      </c>
      <c r="D201" s="9">
        <v>26</v>
      </c>
      <c r="E201" s="10">
        <f t="shared" si="24"/>
        <v>1.3419816595839856E-3</v>
      </c>
      <c r="F201" s="10">
        <f t="shared" si="25"/>
        <v>1.5554890816631768E-3</v>
      </c>
      <c r="G201" s="10">
        <f t="shared" si="27"/>
        <v>8.3333333333333329E-2</v>
      </c>
      <c r="H201" s="16">
        <f t="shared" si="26"/>
        <v>1.1183180496533214E-4</v>
      </c>
    </row>
    <row r="202" spans="1:8" ht="25.5" x14ac:dyDescent="0.2">
      <c r="A202" s="8"/>
      <c r="B202" s="34" t="s">
        <v>186</v>
      </c>
      <c r="C202" s="31">
        <v>374</v>
      </c>
      <c r="D202" s="9">
        <v>343</v>
      </c>
      <c r="E202" s="10">
        <f t="shared" si="24"/>
        <v>2.0912547528517109E-2</v>
      </c>
      <c r="F202" s="10">
        <f t="shared" si="25"/>
        <v>2.0520490577325756E-2</v>
      </c>
      <c r="G202" s="10">
        <f t="shared" si="27"/>
        <v>-8.2887700534759357E-2</v>
      </c>
      <c r="H202" s="16">
        <f t="shared" si="26"/>
        <v>-1.733392976962648E-3</v>
      </c>
    </row>
    <row r="203" spans="1:8" x14ac:dyDescent="0.2">
      <c r="A203" s="8"/>
      <c r="B203" s="34" t="s">
        <v>187</v>
      </c>
      <c r="C203" s="31">
        <v>218</v>
      </c>
      <c r="D203" s="9">
        <v>150</v>
      </c>
      <c r="E203" s="10">
        <f t="shared" si="24"/>
        <v>1.2189666741221203E-2</v>
      </c>
      <c r="F203" s="10">
        <f t="shared" si="25"/>
        <v>8.9739754711337123E-3</v>
      </c>
      <c r="G203" s="10">
        <f t="shared" si="27"/>
        <v>-0.31192660550458717</v>
      </c>
      <c r="H203" s="16">
        <f t="shared" si="26"/>
        <v>-3.8022813688212928E-3</v>
      </c>
    </row>
    <row r="204" spans="1:8" x14ac:dyDescent="0.2">
      <c r="A204" s="8"/>
      <c r="B204" s="34" t="s">
        <v>188</v>
      </c>
      <c r="C204" s="31">
        <v>1</v>
      </c>
      <c r="D204" s="9">
        <v>6</v>
      </c>
      <c r="E204" s="10">
        <f t="shared" si="24"/>
        <v>5.5915902482666068E-5</v>
      </c>
      <c r="F204" s="10">
        <f t="shared" si="25"/>
        <v>3.5895901884534852E-4</v>
      </c>
      <c r="G204" s="10">
        <f t="shared" si="27"/>
        <v>5</v>
      </c>
      <c r="H204" s="16">
        <f t="shared" si="26"/>
        <v>2.7957951241333037E-4</v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358</v>
      </c>
      <c r="D206" s="9">
        <v>125</v>
      </c>
      <c r="E206" s="10">
        <f t="shared" si="24"/>
        <v>2.0017893088794453E-2</v>
      </c>
      <c r="F206" s="10">
        <f t="shared" si="25"/>
        <v>7.4783128926114266E-3</v>
      </c>
      <c r="G206" s="10">
        <f t="shared" si="27"/>
        <v>-0.65083798882681565</v>
      </c>
      <c r="H206" s="16">
        <f t="shared" si="26"/>
        <v>-1.3028405278461195E-2</v>
      </c>
    </row>
    <row r="207" spans="1:8" x14ac:dyDescent="0.2">
      <c r="A207" s="8"/>
      <c r="B207" s="34" t="s">
        <v>191</v>
      </c>
      <c r="C207" s="31">
        <v>5</v>
      </c>
      <c r="D207" s="9">
        <v>1</v>
      </c>
      <c r="E207" s="10">
        <f t="shared" si="24"/>
        <v>2.7957951241333037E-4</v>
      </c>
      <c r="F207" s="10">
        <f t="shared" si="25"/>
        <v>5.9826503140891417E-5</v>
      </c>
      <c r="G207" s="10">
        <f t="shared" si="27"/>
        <v>-0.8</v>
      </c>
      <c r="H207" s="16">
        <f t="shared" si="26"/>
        <v>-2.236636099306643E-4</v>
      </c>
    </row>
    <row r="208" spans="1:8" x14ac:dyDescent="0.2">
      <c r="A208" s="8"/>
      <c r="B208" s="34" t="s">
        <v>192</v>
      </c>
      <c r="C208" s="31">
        <v>33</v>
      </c>
      <c r="D208" s="9">
        <v>15</v>
      </c>
      <c r="E208" s="10">
        <f t="shared" si="24"/>
        <v>1.8452247819279804E-3</v>
      </c>
      <c r="F208" s="10">
        <f t="shared" si="25"/>
        <v>8.9739754711337118E-4</v>
      </c>
      <c r="G208" s="10">
        <f t="shared" si="27"/>
        <v>-0.54545454545454541</v>
      </c>
      <c r="H208" s="16">
        <f t="shared" si="26"/>
        <v>-1.0064862446879893E-3</v>
      </c>
    </row>
    <row r="209" spans="1:8" x14ac:dyDescent="0.2">
      <c r="A209" s="8"/>
      <c r="B209" s="34" t="s">
        <v>193</v>
      </c>
      <c r="C209" s="31">
        <v>24</v>
      </c>
      <c r="D209" s="9">
        <v>29</v>
      </c>
      <c r="E209" s="10">
        <f t="shared" si="24"/>
        <v>1.3419816595839856E-3</v>
      </c>
      <c r="F209" s="10">
        <f t="shared" si="25"/>
        <v>1.734968591085851E-3</v>
      </c>
      <c r="G209" s="10">
        <f t="shared" si="27"/>
        <v>0.20833333333333334</v>
      </c>
      <c r="H209" s="16">
        <f t="shared" si="26"/>
        <v>2.7957951241333037E-4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134</v>
      </c>
      <c r="D211" s="9">
        <v>325</v>
      </c>
      <c r="E211" s="10">
        <f t="shared" si="24"/>
        <v>7.4927309326772535E-3</v>
      </c>
      <c r="F211" s="10">
        <f t="shared" si="25"/>
        <v>1.9443613520789708E-2</v>
      </c>
      <c r="G211" s="10">
        <f t="shared" si="27"/>
        <v>1.4253731343283582</v>
      </c>
      <c r="H211" s="16">
        <f t="shared" si="26"/>
        <v>1.067993737418922E-2</v>
      </c>
    </row>
    <row r="212" spans="1:8" x14ac:dyDescent="0.2">
      <c r="A212" s="8"/>
      <c r="B212" s="34" t="s">
        <v>196</v>
      </c>
      <c r="C212" s="31">
        <v>418</v>
      </c>
      <c r="D212" s="9">
        <v>598</v>
      </c>
      <c r="E212" s="10">
        <f t="shared" si="24"/>
        <v>2.3372847237754419E-2</v>
      </c>
      <c r="F212" s="10">
        <f t="shared" si="25"/>
        <v>3.5776248878253064E-2</v>
      </c>
      <c r="G212" s="10">
        <f t="shared" si="27"/>
        <v>0.43062200956937802</v>
      </c>
      <c r="H212" s="16">
        <f t="shared" si="26"/>
        <v>1.0064862446879893E-2</v>
      </c>
    </row>
    <row r="213" spans="1:8" x14ac:dyDescent="0.2">
      <c r="A213" s="8"/>
      <c r="B213" s="34" t="s">
        <v>197</v>
      </c>
      <c r="C213" s="31">
        <v>581</v>
      </c>
      <c r="D213" s="9">
        <v>528</v>
      </c>
      <c r="E213" s="10">
        <f t="shared" ref="E213:E244" si="28">+IF(C213=0,"",C213/C$181)</f>
        <v>3.2487139342428986E-2</v>
      </c>
      <c r="F213" s="10">
        <f t="shared" ref="F213:F244" si="29">+IF(D213=0,"",D213/D$181)</f>
        <v>3.1588393658390668E-2</v>
      </c>
      <c r="G213" s="10">
        <f t="shared" si="27"/>
        <v>-9.1222030981067126E-2</v>
      </c>
      <c r="H213" s="16">
        <f t="shared" ref="H213:H244" si="30">+IF(OR(AND(E213=""),(G213="")),"",E213*G213)</f>
        <v>-2.9635428315813016E-3</v>
      </c>
    </row>
    <row r="214" spans="1:8" x14ac:dyDescent="0.2">
      <c r="A214" s="8"/>
      <c r="B214" s="34" t="s">
        <v>198</v>
      </c>
      <c r="C214" s="31">
        <v>481</v>
      </c>
      <c r="D214" s="9">
        <v>674</v>
      </c>
      <c r="E214" s="10">
        <f t="shared" si="28"/>
        <v>2.6895549094162381E-2</v>
      </c>
      <c r="F214" s="10">
        <f t="shared" si="29"/>
        <v>4.0323063116960815E-2</v>
      </c>
      <c r="G214" s="10">
        <f t="shared" ref="G214:G245" si="31">+IF(AND(C214=0,D214=0)," ",IF(C214=0,1,IF(D214=0,-1,(D214-C214)/C214)))</f>
        <v>0.40124740124740127</v>
      </c>
      <c r="H214" s="16">
        <f t="shared" si="30"/>
        <v>1.0791769179154552E-2</v>
      </c>
    </row>
    <row r="215" spans="1:8" x14ac:dyDescent="0.2">
      <c r="A215" s="8"/>
      <c r="B215" s="34" t="s">
        <v>199</v>
      </c>
      <c r="C215" s="31">
        <v>260</v>
      </c>
      <c r="D215" s="9">
        <v>521</v>
      </c>
      <c r="E215" s="10">
        <f t="shared" si="28"/>
        <v>1.4538134645493177E-2</v>
      </c>
      <c r="F215" s="10">
        <f t="shared" si="29"/>
        <v>3.1169608136404427E-2</v>
      </c>
      <c r="G215" s="10">
        <f t="shared" si="31"/>
        <v>1.0038461538461538</v>
      </c>
      <c r="H215" s="16">
        <f t="shared" si="30"/>
        <v>1.4594050547975843E-2</v>
      </c>
    </row>
    <row r="216" spans="1:8" x14ac:dyDescent="0.2">
      <c r="A216" s="8"/>
      <c r="B216" s="34" t="s">
        <v>200</v>
      </c>
      <c r="C216" s="31">
        <v>31</v>
      </c>
      <c r="D216" s="9">
        <v>115</v>
      </c>
      <c r="E216" s="10">
        <f t="shared" si="28"/>
        <v>1.7333929769626482E-3</v>
      </c>
      <c r="F216" s="10">
        <f t="shared" si="29"/>
        <v>6.8800478612025123E-3</v>
      </c>
      <c r="G216" s="10">
        <f t="shared" si="31"/>
        <v>2.7096774193548385</v>
      </c>
      <c r="H216" s="16">
        <f t="shared" si="30"/>
        <v>4.6969358085439498E-3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975</v>
      </c>
      <c r="D218" s="9">
        <v>513</v>
      </c>
      <c r="E218" s="10">
        <f t="shared" si="28"/>
        <v>5.4518004920599418E-2</v>
      </c>
      <c r="F218" s="10">
        <f t="shared" si="29"/>
        <v>3.0690996111277295E-2</v>
      </c>
      <c r="G218" s="10">
        <f t="shared" si="31"/>
        <v>-0.47384615384615386</v>
      </c>
      <c r="H218" s="16">
        <f t="shared" si="30"/>
        <v>-2.5833146946991726E-2</v>
      </c>
    </row>
    <row r="219" spans="1:8" x14ac:dyDescent="0.2">
      <c r="A219" s="8"/>
      <c r="B219" s="34" t="s">
        <v>203</v>
      </c>
      <c r="C219" s="31">
        <v>466</v>
      </c>
      <c r="D219" s="9">
        <v>234</v>
      </c>
      <c r="E219" s="10">
        <f t="shared" si="28"/>
        <v>2.605681055692239E-2</v>
      </c>
      <c r="F219" s="10">
        <f t="shared" si="29"/>
        <v>1.3999401734968591E-2</v>
      </c>
      <c r="G219" s="10">
        <f t="shared" si="31"/>
        <v>-0.4978540772532189</v>
      </c>
      <c r="H219" s="16">
        <f t="shared" si="30"/>
        <v>-1.297248937597853E-2</v>
      </c>
    </row>
    <row r="220" spans="1:8" x14ac:dyDescent="0.2">
      <c r="A220" s="8"/>
      <c r="B220" s="34" t="s">
        <v>204</v>
      </c>
      <c r="C220" s="31">
        <v>18</v>
      </c>
      <c r="D220" s="9">
        <v>23</v>
      </c>
      <c r="E220" s="10">
        <f t="shared" si="28"/>
        <v>1.0064862446879893E-3</v>
      </c>
      <c r="F220" s="10">
        <f t="shared" si="29"/>
        <v>1.3760095722405025E-3</v>
      </c>
      <c r="G220" s="10">
        <f t="shared" si="31"/>
        <v>0.27777777777777779</v>
      </c>
      <c r="H220" s="16">
        <f t="shared" si="30"/>
        <v>2.7957951241333037E-4</v>
      </c>
    </row>
    <row r="221" spans="1:8" x14ac:dyDescent="0.2">
      <c r="A221" s="8"/>
      <c r="B221" s="34" t="s">
        <v>205</v>
      </c>
      <c r="C221" s="31">
        <v>5</v>
      </c>
      <c r="D221" s="9">
        <v>7</v>
      </c>
      <c r="E221" s="10">
        <f t="shared" si="28"/>
        <v>2.7957951241333037E-4</v>
      </c>
      <c r="F221" s="10">
        <f t="shared" si="29"/>
        <v>4.187855219862399E-4</v>
      </c>
      <c r="G221" s="10">
        <f t="shared" si="31"/>
        <v>0.4</v>
      </c>
      <c r="H221" s="16">
        <f t="shared" si="30"/>
        <v>1.1183180496533215E-4</v>
      </c>
    </row>
    <row r="222" spans="1:8" x14ac:dyDescent="0.2">
      <c r="A222" s="8"/>
      <c r="B222" s="34" t="s">
        <v>206</v>
      </c>
      <c r="C222" s="31">
        <v>15</v>
      </c>
      <c r="D222" s="9">
        <v>17</v>
      </c>
      <c r="E222" s="10">
        <f t="shared" si="28"/>
        <v>8.3873853723999111E-4</v>
      </c>
      <c r="F222" s="10">
        <f t="shared" si="29"/>
        <v>1.0170505533951539E-3</v>
      </c>
      <c r="G222" s="10">
        <f t="shared" si="31"/>
        <v>0.13333333333333333</v>
      </c>
      <c r="H222" s="16">
        <f t="shared" si="30"/>
        <v>1.1183180496533215E-4</v>
      </c>
    </row>
    <row r="223" spans="1:8" ht="25.5" x14ac:dyDescent="0.2">
      <c r="A223" s="8"/>
      <c r="B223" s="34" t="s">
        <v>207</v>
      </c>
      <c r="C223" s="31">
        <v>264</v>
      </c>
      <c r="D223" s="9">
        <v>371</v>
      </c>
      <c r="E223" s="10">
        <f t="shared" si="28"/>
        <v>1.4761798255423843E-2</v>
      </c>
      <c r="F223" s="10">
        <f t="shared" si="29"/>
        <v>2.2195632665270713E-2</v>
      </c>
      <c r="G223" s="10">
        <f t="shared" si="31"/>
        <v>0.40530303030303028</v>
      </c>
      <c r="H223" s="16">
        <f t="shared" si="30"/>
        <v>5.9830015656452693E-3</v>
      </c>
    </row>
    <row r="224" spans="1:8" x14ac:dyDescent="0.2">
      <c r="A224" s="8"/>
      <c r="B224" s="34" t="s">
        <v>208</v>
      </c>
      <c r="C224" s="31">
        <v>22</v>
      </c>
      <c r="D224" s="9">
        <v>26</v>
      </c>
      <c r="E224" s="10">
        <f t="shared" si="28"/>
        <v>1.2301498546186534E-3</v>
      </c>
      <c r="F224" s="10">
        <f t="shared" si="29"/>
        <v>1.5554890816631768E-3</v>
      </c>
      <c r="G224" s="10">
        <f t="shared" si="31"/>
        <v>0.18181818181818182</v>
      </c>
      <c r="H224" s="16">
        <f t="shared" si="30"/>
        <v>2.2366360993066427E-4</v>
      </c>
    </row>
    <row r="225" spans="1:8" ht="25.5" x14ac:dyDescent="0.2">
      <c r="A225" s="8"/>
      <c r="B225" s="34" t="s">
        <v>209</v>
      </c>
      <c r="C225" s="31">
        <v>0</v>
      </c>
      <c r="D225" s="9">
        <v>1</v>
      </c>
      <c r="E225" s="10" t="str">
        <f t="shared" si="28"/>
        <v/>
      </c>
      <c r="F225" s="10">
        <f t="shared" si="29"/>
        <v>5.9826503140891417E-5</v>
      </c>
      <c r="G225" s="10">
        <f t="shared" si="31"/>
        <v>1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1</v>
      </c>
      <c r="D226" s="9">
        <v>4</v>
      </c>
      <c r="E226" s="10">
        <f t="shared" si="28"/>
        <v>5.5915902482666068E-5</v>
      </c>
      <c r="F226" s="10">
        <f t="shared" si="29"/>
        <v>2.3930601256356567E-4</v>
      </c>
      <c r="G226" s="10">
        <f t="shared" si="31"/>
        <v>3</v>
      </c>
      <c r="H226" s="16">
        <f t="shared" si="30"/>
        <v>1.677477074479982E-4</v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306</v>
      </c>
      <c r="D228" s="9">
        <v>357</v>
      </c>
      <c r="E228" s="10">
        <f t="shared" si="28"/>
        <v>1.7110266159695818E-2</v>
      </c>
      <c r="F228" s="10">
        <f t="shared" si="29"/>
        <v>2.1358061621298236E-2</v>
      </c>
      <c r="G228" s="10">
        <f t="shared" si="31"/>
        <v>0.16666666666666666</v>
      </c>
      <c r="H228" s="16">
        <f t="shared" si="30"/>
        <v>2.8517110266159697E-3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8</v>
      </c>
      <c r="D233" s="9">
        <v>102</v>
      </c>
      <c r="E233" s="10">
        <f t="shared" si="28"/>
        <v>4.4732721986132855E-4</v>
      </c>
      <c r="F233" s="10">
        <f t="shared" si="29"/>
        <v>6.1023033203709241E-3</v>
      </c>
      <c r="G233" s="10">
        <f t="shared" si="31"/>
        <v>11.75</v>
      </c>
      <c r="H233" s="16">
        <f t="shared" si="30"/>
        <v>5.2560948333706106E-3</v>
      </c>
    </row>
    <row r="234" spans="1:8" x14ac:dyDescent="0.2">
      <c r="A234" s="8"/>
      <c r="B234" s="34" t="s">
        <v>218</v>
      </c>
      <c r="C234" s="31">
        <v>10</v>
      </c>
      <c r="D234" s="9">
        <v>0</v>
      </c>
      <c r="E234" s="10">
        <f t="shared" si="28"/>
        <v>5.5915902482666074E-4</v>
      </c>
      <c r="F234" s="10" t="str">
        <f t="shared" si="29"/>
        <v/>
      </c>
      <c r="G234" s="10">
        <f t="shared" si="31"/>
        <v>-1</v>
      </c>
      <c r="H234" s="16">
        <f t="shared" si="30"/>
        <v>-5.5915902482666074E-4</v>
      </c>
    </row>
    <row r="235" spans="1:8" x14ac:dyDescent="0.2">
      <c r="A235" s="8"/>
      <c r="B235" s="34" t="s">
        <v>219</v>
      </c>
      <c r="C235" s="31">
        <v>1042</v>
      </c>
      <c r="D235" s="9">
        <v>297</v>
      </c>
      <c r="E235" s="10">
        <f t="shared" si="28"/>
        <v>5.8264370386938047E-2</v>
      </c>
      <c r="F235" s="10">
        <f t="shared" si="29"/>
        <v>1.7768471432844751E-2</v>
      </c>
      <c r="G235" s="10">
        <f t="shared" si="31"/>
        <v>-0.71497120921305179</v>
      </c>
      <c r="H235" s="16">
        <f t="shared" si="30"/>
        <v>-4.1657347349586225E-2</v>
      </c>
    </row>
    <row r="236" spans="1:8" x14ac:dyDescent="0.2">
      <c r="A236" s="8"/>
      <c r="B236" s="34" t="s">
        <v>220</v>
      </c>
      <c r="C236" s="31">
        <v>2</v>
      </c>
      <c r="D236" s="9">
        <v>2</v>
      </c>
      <c r="E236" s="10">
        <f t="shared" si="28"/>
        <v>1.1183180496533214E-4</v>
      </c>
      <c r="F236" s="10">
        <f t="shared" si="29"/>
        <v>1.1965300628178283E-4</v>
      </c>
      <c r="G236" s="10">
        <f t="shared" si="31"/>
        <v>0</v>
      </c>
      <c r="H236" s="16">
        <f t="shared" si="30"/>
        <v>0</v>
      </c>
    </row>
    <row r="237" spans="1:8" x14ac:dyDescent="0.2">
      <c r="A237" s="8"/>
      <c r="B237" s="34" t="s">
        <v>221</v>
      </c>
      <c r="C237" s="31">
        <v>59</v>
      </c>
      <c r="D237" s="9">
        <v>6</v>
      </c>
      <c r="E237" s="10">
        <f t="shared" si="28"/>
        <v>3.299038246477298E-3</v>
      </c>
      <c r="F237" s="10">
        <f t="shared" si="29"/>
        <v>3.5895901884534852E-4</v>
      </c>
      <c r="G237" s="10">
        <f t="shared" si="31"/>
        <v>-0.89830508474576276</v>
      </c>
      <c r="H237" s="16">
        <f t="shared" si="30"/>
        <v>-2.9635428315813016E-3</v>
      </c>
    </row>
    <row r="238" spans="1:8" x14ac:dyDescent="0.2">
      <c r="A238" s="8"/>
      <c r="B238" s="34" t="s">
        <v>222</v>
      </c>
      <c r="C238" s="31">
        <v>16</v>
      </c>
      <c r="D238" s="9">
        <v>26</v>
      </c>
      <c r="E238" s="10">
        <f t="shared" si="28"/>
        <v>8.9465443972265709E-4</v>
      </c>
      <c r="F238" s="10">
        <f t="shared" si="29"/>
        <v>1.5554890816631768E-3</v>
      </c>
      <c r="G238" s="10">
        <f t="shared" si="31"/>
        <v>0.625</v>
      </c>
      <c r="H238" s="16">
        <f t="shared" si="30"/>
        <v>5.5915902482666074E-4</v>
      </c>
    </row>
    <row r="239" spans="1:8" x14ac:dyDescent="0.2">
      <c r="A239" s="8"/>
      <c r="B239" s="34" t="s">
        <v>223</v>
      </c>
      <c r="C239" s="31">
        <v>17</v>
      </c>
      <c r="D239" s="9">
        <v>0</v>
      </c>
      <c r="E239" s="10">
        <f t="shared" si="28"/>
        <v>9.5057034220532319E-4</v>
      </c>
      <c r="F239" s="10" t="str">
        <f t="shared" si="29"/>
        <v/>
      </c>
      <c r="G239" s="10">
        <f t="shared" si="31"/>
        <v>-1</v>
      </c>
      <c r="H239" s="16">
        <f t="shared" si="30"/>
        <v>-9.5057034220532319E-4</v>
      </c>
    </row>
    <row r="240" spans="1:8" x14ac:dyDescent="0.2">
      <c r="A240" s="8"/>
      <c r="B240" s="34" t="s">
        <v>224</v>
      </c>
      <c r="C240" s="31">
        <v>1</v>
      </c>
      <c r="D240" s="9">
        <v>0</v>
      </c>
      <c r="E240" s="10">
        <f t="shared" si="28"/>
        <v>5.5915902482666068E-5</v>
      </c>
      <c r="F240" s="10" t="str">
        <f t="shared" si="29"/>
        <v/>
      </c>
      <c r="G240" s="10">
        <f t="shared" si="31"/>
        <v>-1</v>
      </c>
      <c r="H240" s="16">
        <f t="shared" si="30"/>
        <v>-5.5915902482666068E-5</v>
      </c>
    </row>
    <row r="241" spans="1:8" x14ac:dyDescent="0.2">
      <c r="A241" s="8"/>
      <c r="B241" s="34" t="s">
        <v>225</v>
      </c>
      <c r="C241" s="31">
        <v>182</v>
      </c>
      <c r="D241" s="9">
        <v>156</v>
      </c>
      <c r="E241" s="10">
        <f t="shared" si="28"/>
        <v>1.0176694251845225E-2</v>
      </c>
      <c r="F241" s="10">
        <f t="shared" si="29"/>
        <v>9.3329344899790601E-3</v>
      </c>
      <c r="G241" s="10">
        <f t="shared" si="31"/>
        <v>-0.14285714285714285</v>
      </c>
      <c r="H241" s="16">
        <f t="shared" si="30"/>
        <v>-1.4538134645493178E-3</v>
      </c>
    </row>
    <row r="242" spans="1:8" x14ac:dyDescent="0.2">
      <c r="A242" s="8"/>
      <c r="B242" s="34" t="s">
        <v>226</v>
      </c>
      <c r="C242" s="31">
        <v>2</v>
      </c>
      <c r="D242" s="9">
        <v>2</v>
      </c>
      <c r="E242" s="10">
        <f t="shared" si="28"/>
        <v>1.1183180496533214E-4</v>
      </c>
      <c r="F242" s="10">
        <f t="shared" si="29"/>
        <v>1.1965300628178283E-4</v>
      </c>
      <c r="G242" s="10">
        <f t="shared" si="31"/>
        <v>0</v>
      </c>
      <c r="H242" s="16">
        <f t="shared" si="30"/>
        <v>0</v>
      </c>
    </row>
    <row r="243" spans="1:8" x14ac:dyDescent="0.2">
      <c r="A243" s="8"/>
      <c r="B243" s="34" t="s">
        <v>227</v>
      </c>
      <c r="C243" s="31">
        <v>1</v>
      </c>
      <c r="D243" s="9">
        <v>6</v>
      </c>
      <c r="E243" s="10">
        <f t="shared" si="28"/>
        <v>5.5915902482666068E-5</v>
      </c>
      <c r="F243" s="10">
        <f t="shared" si="29"/>
        <v>3.5895901884534852E-4</v>
      </c>
      <c r="G243" s="10">
        <f t="shared" si="31"/>
        <v>5</v>
      </c>
      <c r="H243" s="16">
        <f t="shared" si="30"/>
        <v>2.7957951241333037E-4</v>
      </c>
    </row>
    <row r="244" spans="1:8" x14ac:dyDescent="0.2">
      <c r="A244" s="8"/>
      <c r="B244" s="34" t="s">
        <v>228</v>
      </c>
      <c r="C244" s="31">
        <v>1</v>
      </c>
      <c r="D244" s="9">
        <v>12</v>
      </c>
      <c r="E244" s="10">
        <f t="shared" si="28"/>
        <v>5.5915902482666068E-5</v>
      </c>
      <c r="F244" s="10">
        <f t="shared" si="29"/>
        <v>7.1791803769069703E-4</v>
      </c>
      <c r="G244" s="10">
        <f t="shared" si="31"/>
        <v>11</v>
      </c>
      <c r="H244" s="16">
        <f t="shared" si="30"/>
        <v>6.1507492730932672E-4</v>
      </c>
    </row>
    <row r="245" spans="1:8" ht="25.5" x14ac:dyDescent="0.2">
      <c r="A245" s="8"/>
      <c r="B245" s="34" t="s">
        <v>229</v>
      </c>
      <c r="C245" s="31">
        <v>1</v>
      </c>
      <c r="D245" s="9">
        <v>1</v>
      </c>
      <c r="E245" s="10">
        <f t="shared" ref="E245:E276" si="32">+IF(C245=0,"",C245/C$181)</f>
        <v>5.5915902482666068E-5</v>
      </c>
      <c r="F245" s="10">
        <f t="shared" ref="F245:F276" si="33">+IF(D245=0,"",D245/D$181)</f>
        <v>5.9826503140891417E-5</v>
      </c>
      <c r="G245" s="10">
        <f t="shared" si="31"/>
        <v>0</v>
      </c>
      <c r="H245" s="16">
        <f t="shared" ref="H245:H276" si="34">+IF(OR(AND(E245=""),(G245="")),"",E245*G245)</f>
        <v>0</v>
      </c>
    </row>
    <row r="246" spans="1:8" ht="25.5" x14ac:dyDescent="0.2">
      <c r="A246" s="8"/>
      <c r="B246" s="34" t="s">
        <v>230</v>
      </c>
      <c r="C246" s="31">
        <v>9</v>
      </c>
      <c r="D246" s="9">
        <v>4</v>
      </c>
      <c r="E246" s="10">
        <f t="shared" si="32"/>
        <v>5.0324312234399464E-4</v>
      </c>
      <c r="F246" s="10">
        <f t="shared" si="33"/>
        <v>2.3930601256356567E-4</v>
      </c>
      <c r="G246" s="10">
        <f t="shared" ref="G246:G277" si="35">+IF(AND(C246=0,D246=0)," ",IF(C246=0,1,IF(D246=0,-1,(D246-C246)/C246)))</f>
        <v>-0.55555555555555558</v>
      </c>
      <c r="H246" s="16">
        <f t="shared" si="34"/>
        <v>-2.7957951241333037E-4</v>
      </c>
    </row>
    <row r="247" spans="1:8" x14ac:dyDescent="0.2">
      <c r="A247" s="8"/>
      <c r="B247" s="34" t="s">
        <v>231</v>
      </c>
      <c r="C247" s="31">
        <v>84</v>
      </c>
      <c r="D247" s="9">
        <v>26</v>
      </c>
      <c r="E247" s="10">
        <f t="shared" si="32"/>
        <v>4.6969358085439498E-3</v>
      </c>
      <c r="F247" s="10">
        <f t="shared" si="33"/>
        <v>1.5554890816631768E-3</v>
      </c>
      <c r="G247" s="10">
        <f t="shared" si="35"/>
        <v>-0.69047619047619047</v>
      </c>
      <c r="H247" s="16">
        <f t="shared" si="34"/>
        <v>-3.243122343994632E-3</v>
      </c>
    </row>
    <row r="248" spans="1:8" x14ac:dyDescent="0.2">
      <c r="A248" s="8"/>
      <c r="B248" s="34" t="s">
        <v>232</v>
      </c>
      <c r="C248" s="31">
        <v>6</v>
      </c>
      <c r="D248" s="9">
        <v>16</v>
      </c>
      <c r="E248" s="10">
        <f t="shared" si="32"/>
        <v>3.3549541489599641E-4</v>
      </c>
      <c r="F248" s="10">
        <f t="shared" si="33"/>
        <v>9.5722405025426267E-4</v>
      </c>
      <c r="G248" s="10">
        <f t="shared" si="35"/>
        <v>1.6666666666666667</v>
      </c>
      <c r="H248" s="16">
        <f t="shared" si="34"/>
        <v>5.5915902482666074E-4</v>
      </c>
    </row>
    <row r="249" spans="1:8" x14ac:dyDescent="0.2">
      <c r="A249" s="8"/>
      <c r="B249" s="34" t="s">
        <v>233</v>
      </c>
      <c r="C249" s="31">
        <v>70</v>
      </c>
      <c r="D249" s="9">
        <v>0</v>
      </c>
      <c r="E249" s="10">
        <f t="shared" si="32"/>
        <v>3.9141131737866252E-3</v>
      </c>
      <c r="F249" s="10" t="str">
        <f t="shared" si="33"/>
        <v/>
      </c>
      <c r="G249" s="10">
        <f t="shared" si="35"/>
        <v>-1</v>
      </c>
      <c r="H249" s="16">
        <f t="shared" si="34"/>
        <v>-3.9141131737866252E-3</v>
      </c>
    </row>
    <row r="250" spans="1:8" ht="25.5" x14ac:dyDescent="0.2">
      <c r="A250" s="8"/>
      <c r="B250" s="34" t="s">
        <v>234</v>
      </c>
      <c r="C250" s="31">
        <v>2</v>
      </c>
      <c r="D250" s="9">
        <v>3</v>
      </c>
      <c r="E250" s="10">
        <f t="shared" si="32"/>
        <v>1.1183180496533214E-4</v>
      </c>
      <c r="F250" s="10">
        <f t="shared" si="33"/>
        <v>1.7947950942267426E-4</v>
      </c>
      <c r="G250" s="10">
        <f t="shared" si="35"/>
        <v>0.5</v>
      </c>
      <c r="H250" s="16">
        <f t="shared" si="34"/>
        <v>5.5915902482666068E-5</v>
      </c>
    </row>
    <row r="251" spans="1:8" x14ac:dyDescent="0.2">
      <c r="A251" s="8"/>
      <c r="B251" s="34" t="s">
        <v>235</v>
      </c>
      <c r="C251" s="31">
        <v>16</v>
      </c>
      <c r="D251" s="9">
        <v>82</v>
      </c>
      <c r="E251" s="10">
        <f t="shared" si="32"/>
        <v>8.9465443972265709E-4</v>
      </c>
      <c r="F251" s="10">
        <f t="shared" si="33"/>
        <v>4.9057732575530956E-3</v>
      </c>
      <c r="G251" s="10">
        <f t="shared" si="35"/>
        <v>4.125</v>
      </c>
      <c r="H251" s="16">
        <f t="shared" si="34"/>
        <v>3.6904495638559603E-3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3</v>
      </c>
      <c r="D253" s="9">
        <v>4</v>
      </c>
      <c r="E253" s="10">
        <f t="shared" si="32"/>
        <v>1.677477074479982E-4</v>
      </c>
      <c r="F253" s="10">
        <f t="shared" si="33"/>
        <v>2.3930601256356567E-4</v>
      </c>
      <c r="G253" s="10">
        <f t="shared" si="35"/>
        <v>0.33333333333333331</v>
      </c>
      <c r="H253" s="16">
        <f t="shared" si="34"/>
        <v>5.5915902482666068E-5</v>
      </c>
    </row>
    <row r="254" spans="1:8" x14ac:dyDescent="0.2">
      <c r="A254" s="8"/>
      <c r="B254" s="34" t="s">
        <v>238</v>
      </c>
      <c r="C254" s="31">
        <v>18</v>
      </c>
      <c r="D254" s="9">
        <v>92</v>
      </c>
      <c r="E254" s="10">
        <f t="shared" si="32"/>
        <v>1.0064862446879893E-3</v>
      </c>
      <c r="F254" s="10">
        <f t="shared" si="33"/>
        <v>5.5040382889620099E-3</v>
      </c>
      <c r="G254" s="10">
        <f t="shared" si="35"/>
        <v>4.1111111111111107</v>
      </c>
      <c r="H254" s="16">
        <f t="shared" si="34"/>
        <v>4.1377767837172891E-3</v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3</v>
      </c>
      <c r="D256" s="9">
        <v>0</v>
      </c>
      <c r="E256" s="10">
        <f t="shared" si="32"/>
        <v>1.677477074479982E-4</v>
      </c>
      <c r="F256" s="10" t="str">
        <f t="shared" si="33"/>
        <v/>
      </c>
      <c r="G256" s="10">
        <f t="shared" si="35"/>
        <v>-1</v>
      </c>
      <c r="H256" s="16">
        <f t="shared" si="34"/>
        <v>-1.677477074479982E-4</v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11</v>
      </c>
      <c r="D258" s="9">
        <v>12</v>
      </c>
      <c r="E258" s="10">
        <f t="shared" si="32"/>
        <v>6.1507492730932672E-4</v>
      </c>
      <c r="F258" s="10">
        <f t="shared" si="33"/>
        <v>7.1791803769069703E-4</v>
      </c>
      <c r="G258" s="10">
        <f t="shared" si="35"/>
        <v>9.0909090909090912E-2</v>
      </c>
      <c r="H258" s="16">
        <f t="shared" si="34"/>
        <v>5.5915902482666068E-5</v>
      </c>
    </row>
    <row r="259" spans="1:8" x14ac:dyDescent="0.2">
      <c r="A259" s="8"/>
      <c r="B259" s="34" t="s">
        <v>243</v>
      </c>
      <c r="C259" s="31">
        <v>28</v>
      </c>
      <c r="D259" s="9">
        <v>3</v>
      </c>
      <c r="E259" s="10">
        <f t="shared" si="32"/>
        <v>1.56564526951465E-3</v>
      </c>
      <c r="F259" s="10">
        <f t="shared" si="33"/>
        <v>1.7947950942267426E-4</v>
      </c>
      <c r="G259" s="10">
        <f t="shared" si="35"/>
        <v>-0.8928571428571429</v>
      </c>
      <c r="H259" s="16">
        <f t="shared" si="34"/>
        <v>-1.3978975620666518E-3</v>
      </c>
    </row>
    <row r="260" spans="1:8" x14ac:dyDescent="0.2">
      <c r="A260" s="8"/>
      <c r="B260" s="34" t="s">
        <v>244</v>
      </c>
      <c r="C260" s="31">
        <v>40</v>
      </c>
      <c r="D260" s="9">
        <v>37</v>
      </c>
      <c r="E260" s="10">
        <f t="shared" si="32"/>
        <v>2.2366360993066429E-3</v>
      </c>
      <c r="F260" s="10">
        <f t="shared" si="33"/>
        <v>2.2135806162129823E-3</v>
      </c>
      <c r="G260" s="10">
        <f t="shared" si="35"/>
        <v>-7.4999999999999997E-2</v>
      </c>
      <c r="H260" s="16">
        <f t="shared" si="34"/>
        <v>-1.677477074479982E-4</v>
      </c>
    </row>
    <row r="261" spans="1:8" x14ac:dyDescent="0.2">
      <c r="A261" s="8"/>
      <c r="B261" s="34" t="s">
        <v>245</v>
      </c>
      <c r="C261" s="31">
        <v>2</v>
      </c>
      <c r="D261" s="9">
        <v>2</v>
      </c>
      <c r="E261" s="10">
        <f t="shared" si="32"/>
        <v>1.1183180496533214E-4</v>
      </c>
      <c r="F261" s="10">
        <f t="shared" si="33"/>
        <v>1.1965300628178283E-4</v>
      </c>
      <c r="G261" s="10">
        <f t="shared" si="35"/>
        <v>0</v>
      </c>
      <c r="H261" s="16">
        <f t="shared" si="34"/>
        <v>0</v>
      </c>
    </row>
    <row r="262" spans="1:8" ht="25.5" x14ac:dyDescent="0.2">
      <c r="A262" s="8"/>
      <c r="B262" s="34" t="s">
        <v>246</v>
      </c>
      <c r="C262" s="31">
        <v>1</v>
      </c>
      <c r="D262" s="9">
        <v>5</v>
      </c>
      <c r="E262" s="10">
        <f t="shared" si="32"/>
        <v>5.5915902482666068E-5</v>
      </c>
      <c r="F262" s="10">
        <f t="shared" si="33"/>
        <v>2.9913251570445708E-4</v>
      </c>
      <c r="G262" s="10">
        <f t="shared" si="35"/>
        <v>4</v>
      </c>
      <c r="H262" s="16">
        <f t="shared" si="34"/>
        <v>2.2366360993066427E-4</v>
      </c>
    </row>
    <row r="263" spans="1:8" ht="25.5" x14ac:dyDescent="0.2">
      <c r="A263" s="8"/>
      <c r="B263" s="34" t="s">
        <v>247</v>
      </c>
      <c r="C263" s="31">
        <v>30</v>
      </c>
      <c r="D263" s="9">
        <v>8</v>
      </c>
      <c r="E263" s="10">
        <f t="shared" si="32"/>
        <v>1.6774770744799822E-3</v>
      </c>
      <c r="F263" s="10">
        <f t="shared" si="33"/>
        <v>4.7861202512713134E-4</v>
      </c>
      <c r="G263" s="10">
        <f t="shared" si="35"/>
        <v>-0.73333333333333328</v>
      </c>
      <c r="H263" s="16">
        <f t="shared" si="34"/>
        <v>-1.2301498546186534E-3</v>
      </c>
    </row>
    <row r="264" spans="1:8" x14ac:dyDescent="0.2">
      <c r="A264" s="8"/>
      <c r="B264" s="34" t="s">
        <v>248</v>
      </c>
      <c r="C264" s="31">
        <v>10</v>
      </c>
      <c r="D264" s="9">
        <v>23</v>
      </c>
      <c r="E264" s="10">
        <f t="shared" si="32"/>
        <v>5.5915902482666074E-4</v>
      </c>
      <c r="F264" s="10">
        <f t="shared" si="33"/>
        <v>1.3760095722405025E-3</v>
      </c>
      <c r="G264" s="10">
        <f t="shared" si="35"/>
        <v>1.3</v>
      </c>
      <c r="H264" s="16">
        <f t="shared" si="34"/>
        <v>7.2690673227465902E-4</v>
      </c>
    </row>
    <row r="265" spans="1:8" ht="25.5" x14ac:dyDescent="0.2">
      <c r="A265" s="8"/>
      <c r="B265" s="34" t="s">
        <v>249</v>
      </c>
      <c r="C265" s="31">
        <v>3</v>
      </c>
      <c r="D265" s="9">
        <v>2</v>
      </c>
      <c r="E265" s="10">
        <f t="shared" si="32"/>
        <v>1.677477074479982E-4</v>
      </c>
      <c r="F265" s="10">
        <f t="shared" si="33"/>
        <v>1.1965300628178283E-4</v>
      </c>
      <c r="G265" s="10">
        <f t="shared" si="35"/>
        <v>-0.33333333333333331</v>
      </c>
      <c r="H265" s="16">
        <f t="shared" si="34"/>
        <v>-5.5915902482666068E-5</v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2</v>
      </c>
      <c r="D267" s="9">
        <v>0</v>
      </c>
      <c r="E267" s="10">
        <f t="shared" si="32"/>
        <v>1.1183180496533214E-4</v>
      </c>
      <c r="F267" s="10" t="str">
        <f t="shared" si="33"/>
        <v/>
      </c>
      <c r="G267" s="10">
        <f t="shared" si="35"/>
        <v>-1</v>
      </c>
      <c r="H267" s="16">
        <f t="shared" si="34"/>
        <v>-1.1183180496533214E-4</v>
      </c>
    </row>
    <row r="268" spans="1:8" x14ac:dyDescent="0.2">
      <c r="A268" s="8"/>
      <c r="B268" s="34" t="s">
        <v>252</v>
      </c>
      <c r="C268" s="31">
        <v>7</v>
      </c>
      <c r="D268" s="9">
        <v>8</v>
      </c>
      <c r="E268" s="10">
        <f t="shared" si="32"/>
        <v>3.9141131737866251E-4</v>
      </c>
      <c r="F268" s="10">
        <f t="shared" si="33"/>
        <v>4.7861202512713134E-4</v>
      </c>
      <c r="G268" s="10">
        <f t="shared" si="35"/>
        <v>0.14285714285714285</v>
      </c>
      <c r="H268" s="16">
        <f t="shared" si="34"/>
        <v>5.5915902482666068E-5</v>
      </c>
    </row>
    <row r="269" spans="1:8" ht="25.5" x14ac:dyDescent="0.2">
      <c r="A269" s="8"/>
      <c r="B269" s="34" t="s">
        <v>253</v>
      </c>
      <c r="C269" s="31">
        <v>86</v>
      </c>
      <c r="D269" s="9">
        <v>27</v>
      </c>
      <c r="E269" s="10">
        <f t="shared" si="32"/>
        <v>4.8087676135092818E-3</v>
      </c>
      <c r="F269" s="10">
        <f t="shared" si="33"/>
        <v>1.6153155848040682E-3</v>
      </c>
      <c r="G269" s="10">
        <f t="shared" si="35"/>
        <v>-0.68604651162790697</v>
      </c>
      <c r="H269" s="16">
        <f t="shared" si="34"/>
        <v>-3.299038246477298E-3</v>
      </c>
    </row>
    <row r="270" spans="1:8" x14ac:dyDescent="0.2">
      <c r="A270" s="8"/>
      <c r="B270" s="34" t="s">
        <v>254</v>
      </c>
      <c r="C270" s="31">
        <v>47</v>
      </c>
      <c r="D270" s="9">
        <v>23</v>
      </c>
      <c r="E270" s="10">
        <f t="shared" si="32"/>
        <v>2.6280474166853053E-3</v>
      </c>
      <c r="F270" s="10">
        <f t="shared" si="33"/>
        <v>1.3760095722405025E-3</v>
      </c>
      <c r="G270" s="10">
        <f t="shared" si="35"/>
        <v>-0.51063829787234039</v>
      </c>
      <c r="H270" s="16">
        <f t="shared" si="34"/>
        <v>-1.3419816595839856E-3</v>
      </c>
    </row>
    <row r="271" spans="1:8" x14ac:dyDescent="0.2">
      <c r="A271" s="8"/>
      <c r="B271" s="34" t="s">
        <v>255</v>
      </c>
      <c r="C271" s="31">
        <v>6</v>
      </c>
      <c r="D271" s="9">
        <v>0</v>
      </c>
      <c r="E271" s="10">
        <f t="shared" si="32"/>
        <v>3.3549541489599641E-4</v>
      </c>
      <c r="F271" s="10" t="str">
        <f t="shared" si="33"/>
        <v/>
      </c>
      <c r="G271" s="10">
        <f t="shared" si="35"/>
        <v>-1</v>
      </c>
      <c r="H271" s="16">
        <f t="shared" si="34"/>
        <v>-3.3549541489599641E-4</v>
      </c>
    </row>
    <row r="272" spans="1:8" x14ac:dyDescent="0.2">
      <c r="A272" s="8"/>
      <c r="B272" s="34" t="s">
        <v>256</v>
      </c>
      <c r="C272" s="31">
        <v>17</v>
      </c>
      <c r="D272" s="9">
        <v>49</v>
      </c>
      <c r="E272" s="10">
        <f t="shared" si="32"/>
        <v>9.5057034220532319E-4</v>
      </c>
      <c r="F272" s="10">
        <f t="shared" si="33"/>
        <v>2.9314986539036793E-3</v>
      </c>
      <c r="G272" s="10">
        <f t="shared" si="35"/>
        <v>1.8823529411764706</v>
      </c>
      <c r="H272" s="16">
        <f t="shared" si="34"/>
        <v>1.7893088794453142E-3</v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87</v>
      </c>
      <c r="D274" s="9">
        <v>26</v>
      </c>
      <c r="E274" s="10">
        <f t="shared" si="32"/>
        <v>4.8646835159919478E-3</v>
      </c>
      <c r="F274" s="10">
        <f t="shared" si="33"/>
        <v>1.5554890816631768E-3</v>
      </c>
      <c r="G274" s="10">
        <f t="shared" si="35"/>
        <v>-0.70114942528735635</v>
      </c>
      <c r="H274" s="16">
        <f t="shared" si="34"/>
        <v>-3.4108700514426304E-3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13</v>
      </c>
      <c r="E277" s="10" t="str">
        <f t="shared" ref="E277:E308" si="36">+IF(C277=0,"",C277/C$181)</f>
        <v/>
      </c>
      <c r="F277" s="10">
        <f t="shared" ref="F277:F308" si="37">+IF(D277=0,"",D277/D$181)</f>
        <v>7.7774454083158842E-4</v>
      </c>
      <c r="G277" s="10">
        <f t="shared" si="35"/>
        <v>1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5</v>
      </c>
      <c r="D278" s="9">
        <v>1</v>
      </c>
      <c r="E278" s="10">
        <f t="shared" si="36"/>
        <v>2.7957951241333037E-4</v>
      </c>
      <c r="F278" s="10">
        <f t="shared" si="37"/>
        <v>5.9826503140891417E-5</v>
      </c>
      <c r="G278" s="10">
        <f t="shared" ref="G278:G309" si="39">+IF(AND(C278=0,D278=0)," ",IF(C278=0,1,IF(D278=0,-1,(D278-C278)/C278)))</f>
        <v>-0.8</v>
      </c>
      <c r="H278" s="16">
        <f t="shared" si="38"/>
        <v>-2.236636099306643E-4</v>
      </c>
    </row>
    <row r="279" spans="1:8" x14ac:dyDescent="0.2">
      <c r="A279" s="8"/>
      <c r="B279" s="34" t="s">
        <v>263</v>
      </c>
      <c r="C279" s="31">
        <v>5</v>
      </c>
      <c r="D279" s="9">
        <v>2</v>
      </c>
      <c r="E279" s="10">
        <f t="shared" si="36"/>
        <v>2.7957951241333037E-4</v>
      </c>
      <c r="F279" s="10">
        <f t="shared" si="37"/>
        <v>1.1965300628178283E-4</v>
      </c>
      <c r="G279" s="10">
        <f t="shared" si="39"/>
        <v>-0.6</v>
      </c>
      <c r="H279" s="16">
        <f t="shared" si="38"/>
        <v>-1.677477074479982E-4</v>
      </c>
    </row>
    <row r="280" spans="1:8" x14ac:dyDescent="0.2">
      <c r="A280" s="8"/>
      <c r="B280" s="34" t="s">
        <v>264</v>
      </c>
      <c r="C280" s="31">
        <v>2</v>
      </c>
      <c r="D280" s="9">
        <v>2</v>
      </c>
      <c r="E280" s="10">
        <f t="shared" si="36"/>
        <v>1.1183180496533214E-4</v>
      </c>
      <c r="F280" s="10">
        <f t="shared" si="37"/>
        <v>1.1965300628178283E-4</v>
      </c>
      <c r="G280" s="10">
        <f t="shared" si="39"/>
        <v>0</v>
      </c>
      <c r="H280" s="16">
        <f t="shared" si="38"/>
        <v>0</v>
      </c>
    </row>
    <row r="281" spans="1:8" x14ac:dyDescent="0.2">
      <c r="A281" s="8"/>
      <c r="B281" s="34" t="s">
        <v>265</v>
      </c>
      <c r="C281" s="31">
        <v>2</v>
      </c>
      <c r="D281" s="9">
        <v>2</v>
      </c>
      <c r="E281" s="10">
        <f t="shared" si="36"/>
        <v>1.1183180496533214E-4</v>
      </c>
      <c r="F281" s="10">
        <f t="shared" si="37"/>
        <v>1.1965300628178283E-4</v>
      </c>
      <c r="G281" s="10">
        <f t="shared" si="39"/>
        <v>0</v>
      </c>
      <c r="H281" s="16">
        <f t="shared" si="38"/>
        <v>0</v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350</v>
      </c>
      <c r="D285" s="9">
        <v>166</v>
      </c>
      <c r="E285" s="10">
        <f t="shared" si="36"/>
        <v>1.9570565868933125E-2</v>
      </c>
      <c r="F285" s="10">
        <f t="shared" si="37"/>
        <v>9.9311995213879744E-3</v>
      </c>
      <c r="G285" s="10">
        <f t="shared" si="39"/>
        <v>-0.52571428571428569</v>
      </c>
      <c r="H285" s="16">
        <f t="shared" si="38"/>
        <v>-1.0288526056810557E-2</v>
      </c>
    </row>
    <row r="286" spans="1:8" ht="25.5" x14ac:dyDescent="0.2">
      <c r="A286" s="8"/>
      <c r="B286" s="34" t="s">
        <v>270</v>
      </c>
      <c r="C286" s="31">
        <v>321</v>
      </c>
      <c r="D286" s="9">
        <v>289</v>
      </c>
      <c r="E286" s="10">
        <f t="shared" si="36"/>
        <v>1.7949004696935809E-2</v>
      </c>
      <c r="F286" s="10">
        <f t="shared" si="37"/>
        <v>1.7289859407717618E-2</v>
      </c>
      <c r="G286" s="10">
        <f t="shared" si="39"/>
        <v>-9.9688473520249218E-2</v>
      </c>
      <c r="H286" s="16">
        <f t="shared" si="38"/>
        <v>-1.7893088794453142E-3</v>
      </c>
    </row>
    <row r="287" spans="1:8" x14ac:dyDescent="0.2">
      <c r="A287" s="8"/>
      <c r="B287" s="34" t="s">
        <v>271</v>
      </c>
      <c r="C287" s="31">
        <v>95</v>
      </c>
      <c r="D287" s="9">
        <v>121</v>
      </c>
      <c r="E287" s="10">
        <f t="shared" si="36"/>
        <v>5.3120107358532766E-3</v>
      </c>
      <c r="F287" s="10">
        <f t="shared" si="37"/>
        <v>7.2390068800478611E-3</v>
      </c>
      <c r="G287" s="10">
        <f t="shared" si="39"/>
        <v>0.27368421052631581</v>
      </c>
      <c r="H287" s="16">
        <f t="shared" si="38"/>
        <v>1.4538134645493178E-3</v>
      </c>
    </row>
    <row r="288" spans="1:8" x14ac:dyDescent="0.2">
      <c r="A288" s="8"/>
      <c r="B288" s="34" t="s">
        <v>272</v>
      </c>
      <c r="C288" s="31">
        <v>39</v>
      </c>
      <c r="D288" s="9">
        <v>72</v>
      </c>
      <c r="E288" s="10">
        <f t="shared" si="36"/>
        <v>2.1807201968239765E-3</v>
      </c>
      <c r="F288" s="10">
        <f t="shared" si="37"/>
        <v>4.3075082261441822E-3</v>
      </c>
      <c r="G288" s="10">
        <f t="shared" si="39"/>
        <v>0.84615384615384615</v>
      </c>
      <c r="H288" s="16">
        <f t="shared" si="38"/>
        <v>1.8452247819279802E-3</v>
      </c>
    </row>
    <row r="289" spans="1:8" x14ac:dyDescent="0.2">
      <c r="A289" s="8"/>
      <c r="B289" s="34" t="s">
        <v>273</v>
      </c>
      <c r="C289" s="31">
        <v>0</v>
      </c>
      <c r="D289" s="9">
        <v>2</v>
      </c>
      <c r="E289" s="10" t="str">
        <f t="shared" si="36"/>
        <v/>
      </c>
      <c r="F289" s="10">
        <f t="shared" si="37"/>
        <v>1.1965300628178283E-4</v>
      </c>
      <c r="G289" s="10">
        <f t="shared" si="39"/>
        <v>1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3</v>
      </c>
      <c r="D290" s="9">
        <v>24</v>
      </c>
      <c r="E290" s="10">
        <f t="shared" si="36"/>
        <v>1.677477074479982E-4</v>
      </c>
      <c r="F290" s="10">
        <f t="shared" si="37"/>
        <v>1.4358360753813941E-3</v>
      </c>
      <c r="G290" s="10">
        <f t="shared" si="39"/>
        <v>7</v>
      </c>
      <c r="H290" s="16">
        <f t="shared" si="38"/>
        <v>1.1742339521359875E-3</v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1</v>
      </c>
      <c r="D292" s="9">
        <v>0</v>
      </c>
      <c r="E292" s="10">
        <f t="shared" si="36"/>
        <v>5.5915902482666068E-5</v>
      </c>
      <c r="F292" s="10" t="str">
        <f t="shared" si="37"/>
        <v/>
      </c>
      <c r="G292" s="10">
        <f t="shared" si="39"/>
        <v>-1</v>
      </c>
      <c r="H292" s="16">
        <f t="shared" si="38"/>
        <v>-5.5915902482666068E-5</v>
      </c>
    </row>
    <row r="293" spans="1:8" x14ac:dyDescent="0.2">
      <c r="A293" s="8"/>
      <c r="B293" s="34" t="s">
        <v>277</v>
      </c>
      <c r="C293" s="31">
        <v>41</v>
      </c>
      <c r="D293" s="9">
        <v>18</v>
      </c>
      <c r="E293" s="10">
        <f t="shared" si="36"/>
        <v>2.2925520017893089E-3</v>
      </c>
      <c r="F293" s="10">
        <f t="shared" si="37"/>
        <v>1.0768770565360455E-3</v>
      </c>
      <c r="G293" s="10">
        <f t="shared" si="39"/>
        <v>-0.56097560975609762</v>
      </c>
      <c r="H293" s="16">
        <f t="shared" si="38"/>
        <v>-1.2860657571013199E-3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487</v>
      </c>
      <c r="D297" s="9">
        <v>238</v>
      </c>
      <c r="E297" s="10">
        <f t="shared" si="36"/>
        <v>2.7231044509058375E-2</v>
      </c>
      <c r="F297" s="10">
        <f t="shared" si="37"/>
        <v>1.4238707747532157E-2</v>
      </c>
      <c r="G297" s="10">
        <f t="shared" si="39"/>
        <v>-0.51129363449691989</v>
      </c>
      <c r="H297" s="16">
        <f t="shared" si="38"/>
        <v>-1.3923059718183851E-2</v>
      </c>
    </row>
    <row r="298" spans="1:8" x14ac:dyDescent="0.2">
      <c r="A298" s="8"/>
      <c r="B298" s="34" t="s">
        <v>282</v>
      </c>
      <c r="C298" s="31">
        <v>94</v>
      </c>
      <c r="D298" s="9">
        <v>93</v>
      </c>
      <c r="E298" s="10">
        <f t="shared" si="36"/>
        <v>5.2560948333706106E-3</v>
      </c>
      <c r="F298" s="10">
        <f t="shared" si="37"/>
        <v>5.5638647921029015E-3</v>
      </c>
      <c r="G298" s="10">
        <f t="shared" si="39"/>
        <v>-1.0638297872340425E-2</v>
      </c>
      <c r="H298" s="16">
        <f t="shared" si="38"/>
        <v>-5.5915902482666068E-5</v>
      </c>
    </row>
    <row r="299" spans="1:8" x14ac:dyDescent="0.2">
      <c r="A299" s="8"/>
      <c r="B299" s="34" t="s">
        <v>283</v>
      </c>
      <c r="C299" s="31">
        <v>636</v>
      </c>
      <c r="D299" s="9">
        <v>728</v>
      </c>
      <c r="E299" s="10">
        <f t="shared" si="36"/>
        <v>3.556251397897562E-2</v>
      </c>
      <c r="F299" s="10">
        <f t="shared" si="37"/>
        <v>4.3553694286568953E-2</v>
      </c>
      <c r="G299" s="10">
        <f t="shared" si="39"/>
        <v>0.14465408805031446</v>
      </c>
      <c r="H299" s="16">
        <f t="shared" si="38"/>
        <v>5.1442630284052786E-3</v>
      </c>
    </row>
    <row r="300" spans="1:8" x14ac:dyDescent="0.2">
      <c r="A300" s="8"/>
      <c r="B300" s="34" t="s">
        <v>284</v>
      </c>
      <c r="C300" s="31">
        <v>631</v>
      </c>
      <c r="D300" s="9">
        <v>160</v>
      </c>
      <c r="E300" s="10">
        <f t="shared" si="36"/>
        <v>3.5282934466562291E-2</v>
      </c>
      <c r="F300" s="10">
        <f t="shared" si="37"/>
        <v>9.5722405025426265E-3</v>
      </c>
      <c r="G300" s="10">
        <f t="shared" si="39"/>
        <v>-0.74643423137876386</v>
      </c>
      <c r="H300" s="16">
        <f t="shared" si="38"/>
        <v>-2.6336390069335719E-2</v>
      </c>
    </row>
    <row r="301" spans="1:8" x14ac:dyDescent="0.2">
      <c r="A301" s="8"/>
      <c r="B301" s="34" t="s">
        <v>285</v>
      </c>
      <c r="C301" s="31">
        <v>1051</v>
      </c>
      <c r="D301" s="9">
        <v>370</v>
      </c>
      <c r="E301" s="10">
        <f t="shared" si="36"/>
        <v>5.8767613509282036E-2</v>
      </c>
      <c r="F301" s="10">
        <f t="shared" si="37"/>
        <v>2.2135806162129824E-2</v>
      </c>
      <c r="G301" s="10">
        <f t="shared" si="39"/>
        <v>-0.64795432921027596</v>
      </c>
      <c r="H301" s="16">
        <f t="shared" si="38"/>
        <v>-3.8078729590695595E-2</v>
      </c>
    </row>
    <row r="302" spans="1:8" x14ac:dyDescent="0.2">
      <c r="A302" s="8"/>
      <c r="B302" s="34" t="s">
        <v>286</v>
      </c>
      <c r="C302" s="31">
        <v>148</v>
      </c>
      <c r="D302" s="9">
        <v>87</v>
      </c>
      <c r="E302" s="10">
        <f t="shared" si="36"/>
        <v>8.2755535674345782E-3</v>
      </c>
      <c r="F302" s="10">
        <f t="shared" si="37"/>
        <v>5.2049057732575527E-3</v>
      </c>
      <c r="G302" s="10">
        <f t="shared" si="39"/>
        <v>-0.41216216216216217</v>
      </c>
      <c r="H302" s="16">
        <f t="shared" si="38"/>
        <v>-3.4108700514426304E-3</v>
      </c>
    </row>
    <row r="303" spans="1:8" x14ac:dyDescent="0.2">
      <c r="A303" s="8"/>
      <c r="B303" s="34" t="s">
        <v>287</v>
      </c>
      <c r="C303" s="31">
        <v>7</v>
      </c>
      <c r="D303" s="9">
        <v>7</v>
      </c>
      <c r="E303" s="10">
        <f t="shared" si="36"/>
        <v>3.9141131737866251E-4</v>
      </c>
      <c r="F303" s="10">
        <f t="shared" si="37"/>
        <v>4.187855219862399E-4</v>
      </c>
      <c r="G303" s="10">
        <f t="shared" si="39"/>
        <v>0</v>
      </c>
      <c r="H303" s="16">
        <f t="shared" si="38"/>
        <v>0</v>
      </c>
    </row>
    <row r="304" spans="1:8" ht="25.5" x14ac:dyDescent="0.2">
      <c r="A304" s="8"/>
      <c r="B304" s="34" t="s">
        <v>288</v>
      </c>
      <c r="C304" s="31">
        <v>51</v>
      </c>
      <c r="D304" s="9">
        <v>61</v>
      </c>
      <c r="E304" s="10">
        <f t="shared" si="36"/>
        <v>2.8517110266159697E-3</v>
      </c>
      <c r="F304" s="10">
        <f t="shared" si="37"/>
        <v>3.6494166915943763E-3</v>
      </c>
      <c r="G304" s="10">
        <f t="shared" si="39"/>
        <v>0.19607843137254902</v>
      </c>
      <c r="H304" s="16">
        <f t="shared" si="38"/>
        <v>5.5915902482666074E-4</v>
      </c>
    </row>
    <row r="305" spans="1:8" x14ac:dyDescent="0.2">
      <c r="A305" s="8"/>
      <c r="B305" s="34" t="s">
        <v>289</v>
      </c>
      <c r="C305" s="31">
        <v>178</v>
      </c>
      <c r="D305" s="9">
        <v>287</v>
      </c>
      <c r="E305" s="10">
        <f t="shared" si="36"/>
        <v>9.9530306419145613E-3</v>
      </c>
      <c r="F305" s="10">
        <f t="shared" si="37"/>
        <v>1.7170206401435836E-2</v>
      </c>
      <c r="G305" s="10">
        <f t="shared" si="39"/>
        <v>0.61235955056179781</v>
      </c>
      <c r="H305" s="16">
        <f t="shared" si="38"/>
        <v>6.094833370610603E-3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3</v>
      </c>
      <c r="D307" s="9">
        <v>0</v>
      </c>
      <c r="E307" s="10">
        <f t="shared" si="36"/>
        <v>1.677477074479982E-4</v>
      </c>
      <c r="F307" s="10" t="str">
        <f t="shared" si="37"/>
        <v/>
      </c>
      <c r="G307" s="10">
        <f t="shared" si="39"/>
        <v>-1</v>
      </c>
      <c r="H307" s="16">
        <f t="shared" si="38"/>
        <v>-1.677477074479982E-4</v>
      </c>
    </row>
    <row r="308" spans="1:8" x14ac:dyDescent="0.2">
      <c r="A308" s="8"/>
      <c r="B308" s="34" t="s">
        <v>292</v>
      </c>
      <c r="C308" s="31">
        <v>4</v>
      </c>
      <c r="D308" s="9">
        <v>2</v>
      </c>
      <c r="E308" s="10">
        <f t="shared" si="36"/>
        <v>2.2366360993066427E-4</v>
      </c>
      <c r="F308" s="10">
        <f t="shared" si="37"/>
        <v>1.1965300628178283E-4</v>
      </c>
      <c r="G308" s="10">
        <f t="shared" si="39"/>
        <v>-0.5</v>
      </c>
      <c r="H308" s="16">
        <f t="shared" si="38"/>
        <v>-1.1183180496533214E-4</v>
      </c>
    </row>
    <row r="309" spans="1:8" x14ac:dyDescent="0.2">
      <c r="A309" s="8"/>
      <c r="B309" s="34" t="s">
        <v>293</v>
      </c>
      <c r="C309" s="31">
        <v>8</v>
      </c>
      <c r="D309" s="9">
        <v>6</v>
      </c>
      <c r="E309" s="10">
        <f t="shared" ref="E309:E340" si="40">+IF(C309=0,"",C309/C$181)</f>
        <v>4.4732721986132855E-4</v>
      </c>
      <c r="F309" s="10">
        <f t="shared" ref="F309:F340" si="41">+IF(D309=0,"",D309/D$181)</f>
        <v>3.5895901884534852E-4</v>
      </c>
      <c r="G309" s="10">
        <f t="shared" si="39"/>
        <v>-0.25</v>
      </c>
      <c r="H309" s="16">
        <f t="shared" ref="H309:H340" si="42">+IF(OR(AND(E309=""),(G309="")),"",E309*G309)</f>
        <v>-1.1183180496533214E-4</v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8</v>
      </c>
      <c r="D311" s="9">
        <v>14</v>
      </c>
      <c r="E311" s="10">
        <f t="shared" si="40"/>
        <v>4.4732721986132855E-4</v>
      </c>
      <c r="F311" s="10">
        <f t="shared" si="41"/>
        <v>8.375710439724798E-4</v>
      </c>
      <c r="G311" s="10">
        <f t="shared" si="43"/>
        <v>0.75</v>
      </c>
      <c r="H311" s="16">
        <f t="shared" si="42"/>
        <v>3.3549541489599641E-4</v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2</v>
      </c>
      <c r="D313" s="9">
        <v>8</v>
      </c>
      <c r="E313" s="10">
        <f t="shared" si="40"/>
        <v>1.1183180496533214E-4</v>
      </c>
      <c r="F313" s="10">
        <f t="shared" si="41"/>
        <v>4.7861202512713134E-4</v>
      </c>
      <c r="G313" s="10">
        <f t="shared" si="43"/>
        <v>3</v>
      </c>
      <c r="H313" s="16">
        <f t="shared" si="42"/>
        <v>3.3549541489599641E-4</v>
      </c>
    </row>
    <row r="314" spans="1:8" ht="25.5" x14ac:dyDescent="0.2">
      <c r="A314" s="8"/>
      <c r="B314" s="34" t="s">
        <v>298</v>
      </c>
      <c r="C314" s="31">
        <v>44</v>
      </c>
      <c r="D314" s="9">
        <v>40</v>
      </c>
      <c r="E314" s="10">
        <f t="shared" si="40"/>
        <v>2.4602997092373069E-3</v>
      </c>
      <c r="F314" s="10">
        <f t="shared" si="41"/>
        <v>2.3930601256356566E-3</v>
      </c>
      <c r="G314" s="10">
        <f t="shared" si="43"/>
        <v>-9.0909090909090912E-2</v>
      </c>
      <c r="H314" s="16">
        <f t="shared" si="42"/>
        <v>-2.2366360993066427E-4</v>
      </c>
    </row>
    <row r="315" spans="1:8" x14ac:dyDescent="0.2">
      <c r="A315" s="8"/>
      <c r="B315" s="34" t="s">
        <v>299</v>
      </c>
      <c r="C315" s="31">
        <v>16</v>
      </c>
      <c r="D315" s="9">
        <v>6</v>
      </c>
      <c r="E315" s="10">
        <f t="shared" si="40"/>
        <v>8.9465443972265709E-4</v>
      </c>
      <c r="F315" s="10">
        <f t="shared" si="41"/>
        <v>3.5895901884534852E-4</v>
      </c>
      <c r="G315" s="10">
        <f t="shared" si="43"/>
        <v>-0.625</v>
      </c>
      <c r="H315" s="16">
        <f t="shared" si="42"/>
        <v>-5.5915902482666074E-4</v>
      </c>
    </row>
    <row r="316" spans="1:8" ht="25.5" x14ac:dyDescent="0.2">
      <c r="A316" s="8"/>
      <c r="B316" s="34" t="s">
        <v>300</v>
      </c>
      <c r="C316" s="31">
        <v>1</v>
      </c>
      <c r="D316" s="9">
        <v>3</v>
      </c>
      <c r="E316" s="10">
        <f t="shared" si="40"/>
        <v>5.5915902482666068E-5</v>
      </c>
      <c r="F316" s="10">
        <f t="shared" si="41"/>
        <v>1.7947950942267426E-4</v>
      </c>
      <c r="G316" s="10">
        <f t="shared" si="43"/>
        <v>2</v>
      </c>
      <c r="H316" s="16">
        <f t="shared" si="42"/>
        <v>1.1183180496533214E-4</v>
      </c>
    </row>
    <row r="317" spans="1:8" x14ac:dyDescent="0.2">
      <c r="A317" s="8"/>
      <c r="B317" s="34" t="s">
        <v>301</v>
      </c>
      <c r="C317" s="31">
        <v>21</v>
      </c>
      <c r="D317" s="9">
        <v>37</v>
      </c>
      <c r="E317" s="10">
        <f t="shared" si="40"/>
        <v>1.1742339521359875E-3</v>
      </c>
      <c r="F317" s="10">
        <f t="shared" si="41"/>
        <v>2.2135806162129823E-3</v>
      </c>
      <c r="G317" s="10">
        <f t="shared" si="43"/>
        <v>0.76190476190476186</v>
      </c>
      <c r="H317" s="16">
        <f t="shared" si="42"/>
        <v>8.9465443972265709E-4</v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8</v>
      </c>
      <c r="D320" s="9">
        <v>17</v>
      </c>
      <c r="E320" s="10">
        <f t="shared" si="40"/>
        <v>4.4732721986132855E-4</v>
      </c>
      <c r="F320" s="10">
        <f t="shared" si="41"/>
        <v>1.0170505533951539E-3</v>
      </c>
      <c r="G320" s="10">
        <f t="shared" si="43"/>
        <v>1.125</v>
      </c>
      <c r="H320" s="16">
        <f t="shared" si="42"/>
        <v>5.0324312234399464E-4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1</v>
      </c>
      <c r="D322" s="9">
        <v>1</v>
      </c>
      <c r="E322" s="10">
        <f t="shared" si="40"/>
        <v>5.5915902482666068E-5</v>
      </c>
      <c r="F322" s="10">
        <f t="shared" si="41"/>
        <v>5.9826503140891417E-5</v>
      </c>
      <c r="G322" s="10">
        <f t="shared" si="43"/>
        <v>0</v>
      </c>
      <c r="H322" s="16">
        <f t="shared" si="42"/>
        <v>0</v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2</v>
      </c>
      <c r="D324" s="9">
        <v>0</v>
      </c>
      <c r="E324" s="10">
        <f t="shared" si="40"/>
        <v>1.1183180496533214E-4</v>
      </c>
      <c r="F324" s="10" t="str">
        <f t="shared" si="41"/>
        <v/>
      </c>
      <c r="G324" s="10">
        <f t="shared" si="43"/>
        <v>-1</v>
      </c>
      <c r="H324" s="16">
        <f t="shared" si="42"/>
        <v>-1.1183180496533214E-4</v>
      </c>
    </row>
    <row r="325" spans="1:8" x14ac:dyDescent="0.2">
      <c r="A325" s="8"/>
      <c r="B325" s="34" t="s">
        <v>309</v>
      </c>
      <c r="C325" s="31">
        <v>10</v>
      </c>
      <c r="D325" s="9">
        <v>31</v>
      </c>
      <c r="E325" s="10">
        <f t="shared" si="40"/>
        <v>5.5915902482666074E-4</v>
      </c>
      <c r="F325" s="10">
        <f t="shared" si="41"/>
        <v>1.854621597367634E-3</v>
      </c>
      <c r="G325" s="10">
        <f t="shared" si="43"/>
        <v>2.1</v>
      </c>
      <c r="H325" s="16">
        <f t="shared" si="42"/>
        <v>1.1742339521359877E-3</v>
      </c>
    </row>
    <row r="326" spans="1:8" x14ac:dyDescent="0.2">
      <c r="A326" s="8"/>
      <c r="B326" s="34" t="s">
        <v>310</v>
      </c>
      <c r="C326" s="31">
        <v>6</v>
      </c>
      <c r="D326" s="9">
        <v>0</v>
      </c>
      <c r="E326" s="10">
        <f t="shared" si="40"/>
        <v>3.3549541489599641E-4</v>
      </c>
      <c r="F326" s="10" t="str">
        <f t="shared" si="41"/>
        <v/>
      </c>
      <c r="G326" s="10">
        <f t="shared" si="43"/>
        <v>-1</v>
      </c>
      <c r="H326" s="16">
        <f t="shared" si="42"/>
        <v>-3.3549541489599641E-4</v>
      </c>
    </row>
    <row r="327" spans="1:8" ht="25.5" x14ac:dyDescent="0.2">
      <c r="A327" s="8"/>
      <c r="B327" s="34" t="s">
        <v>311</v>
      </c>
      <c r="C327" s="31">
        <v>9</v>
      </c>
      <c r="D327" s="9">
        <v>0</v>
      </c>
      <c r="E327" s="10">
        <f t="shared" si="40"/>
        <v>5.0324312234399464E-4</v>
      </c>
      <c r="F327" s="10" t="str">
        <f t="shared" si="41"/>
        <v/>
      </c>
      <c r="G327" s="10">
        <f t="shared" si="43"/>
        <v>-1</v>
      </c>
      <c r="H327" s="16">
        <f t="shared" si="42"/>
        <v>-5.0324312234399464E-4</v>
      </c>
    </row>
    <row r="328" spans="1:8" x14ac:dyDescent="0.2">
      <c r="A328" s="8"/>
      <c r="B328" s="34" t="s">
        <v>312</v>
      </c>
      <c r="C328" s="31">
        <v>8</v>
      </c>
      <c r="D328" s="9">
        <v>0</v>
      </c>
      <c r="E328" s="10">
        <f t="shared" si="40"/>
        <v>4.4732721986132855E-4</v>
      </c>
      <c r="F328" s="10" t="str">
        <f t="shared" si="41"/>
        <v/>
      </c>
      <c r="G328" s="10">
        <f t="shared" si="43"/>
        <v>-1</v>
      </c>
      <c r="H328" s="16">
        <f t="shared" si="42"/>
        <v>-4.4732721986132855E-4</v>
      </c>
    </row>
    <row r="329" spans="1:8" x14ac:dyDescent="0.2">
      <c r="A329" s="8"/>
      <c r="B329" s="34" t="s">
        <v>313</v>
      </c>
      <c r="C329" s="31">
        <v>57</v>
      </c>
      <c r="D329" s="9">
        <v>52</v>
      </c>
      <c r="E329" s="10">
        <f t="shared" si="40"/>
        <v>3.187206441511966E-3</v>
      </c>
      <c r="F329" s="10">
        <f t="shared" si="41"/>
        <v>3.1109781633263537E-3</v>
      </c>
      <c r="G329" s="10">
        <f t="shared" si="43"/>
        <v>-8.771929824561403E-2</v>
      </c>
      <c r="H329" s="16">
        <f t="shared" si="42"/>
        <v>-2.7957951241333031E-4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103</v>
      </c>
      <c r="D331" s="9">
        <v>173</v>
      </c>
      <c r="E331" s="10">
        <f t="shared" si="40"/>
        <v>5.7593379557146053E-3</v>
      </c>
      <c r="F331" s="10">
        <f t="shared" si="41"/>
        <v>1.0349985043374215E-2</v>
      </c>
      <c r="G331" s="10">
        <f t="shared" si="43"/>
        <v>0.67961165048543692</v>
      </c>
      <c r="H331" s="16">
        <f t="shared" si="42"/>
        <v>3.9141131737866252E-3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77</v>
      </c>
      <c r="D333" s="9">
        <v>31</v>
      </c>
      <c r="E333" s="10">
        <f t="shared" si="40"/>
        <v>4.3055244911652871E-3</v>
      </c>
      <c r="F333" s="10">
        <f t="shared" si="41"/>
        <v>1.854621597367634E-3</v>
      </c>
      <c r="G333" s="10">
        <f t="shared" si="43"/>
        <v>-0.59740259740259738</v>
      </c>
      <c r="H333" s="16">
        <f t="shared" si="42"/>
        <v>-2.5721315142026389E-3</v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4</v>
      </c>
      <c r="E335" s="10" t="str">
        <f t="shared" si="40"/>
        <v/>
      </c>
      <c r="F335" s="10">
        <f t="shared" si="41"/>
        <v>2.3930601256356567E-4</v>
      </c>
      <c r="G335" s="10">
        <f t="shared" si="43"/>
        <v>1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23</v>
      </c>
      <c r="D336" s="9">
        <v>18</v>
      </c>
      <c r="E336" s="10">
        <f t="shared" si="40"/>
        <v>1.2860657571013197E-3</v>
      </c>
      <c r="F336" s="10">
        <f t="shared" si="41"/>
        <v>1.0768770565360455E-3</v>
      </c>
      <c r="G336" s="10">
        <f t="shared" si="43"/>
        <v>-0.21739130434782608</v>
      </c>
      <c r="H336" s="16">
        <f t="shared" si="42"/>
        <v>-2.7957951241333037E-4</v>
      </c>
    </row>
    <row r="337" spans="1:8" ht="25.5" x14ac:dyDescent="0.2">
      <c r="A337" s="8"/>
      <c r="B337" s="34" t="s">
        <v>321</v>
      </c>
      <c r="C337" s="31">
        <v>21</v>
      </c>
      <c r="D337" s="9">
        <v>10</v>
      </c>
      <c r="E337" s="10">
        <f t="shared" si="40"/>
        <v>1.1742339521359875E-3</v>
      </c>
      <c r="F337" s="10">
        <f t="shared" si="41"/>
        <v>5.9826503140891416E-4</v>
      </c>
      <c r="G337" s="10">
        <f t="shared" si="43"/>
        <v>-0.52380952380952384</v>
      </c>
      <c r="H337" s="16">
        <f t="shared" si="42"/>
        <v>-6.1507492730932683E-4</v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16</v>
      </c>
      <c r="D339" s="9">
        <v>16</v>
      </c>
      <c r="E339" s="10">
        <f t="shared" si="40"/>
        <v>8.9465443972265709E-4</v>
      </c>
      <c r="F339" s="10">
        <f t="shared" si="41"/>
        <v>9.5722405025426267E-4</v>
      </c>
      <c r="G339" s="10">
        <f t="shared" si="43"/>
        <v>0</v>
      </c>
      <c r="H339" s="16">
        <f t="shared" si="42"/>
        <v>0</v>
      </c>
    </row>
    <row r="340" spans="1:8" ht="25.5" x14ac:dyDescent="0.2">
      <c r="A340" s="8"/>
      <c r="B340" s="34" t="s">
        <v>324</v>
      </c>
      <c r="C340" s="31">
        <v>110</v>
      </c>
      <c r="D340" s="9">
        <v>104</v>
      </c>
      <c r="E340" s="10">
        <f t="shared" si="40"/>
        <v>6.1507492730932681E-3</v>
      </c>
      <c r="F340" s="10">
        <f t="shared" si="41"/>
        <v>6.2219563266527073E-3</v>
      </c>
      <c r="G340" s="10">
        <f t="shared" si="43"/>
        <v>-5.4545454545454543E-2</v>
      </c>
      <c r="H340" s="16">
        <f t="shared" si="42"/>
        <v>-3.3549541489599641E-4</v>
      </c>
    </row>
    <row r="341" spans="1:8" x14ac:dyDescent="0.2">
      <c r="A341" s="8"/>
      <c r="B341" s="34" t="s">
        <v>325</v>
      </c>
      <c r="C341" s="31">
        <v>4</v>
      </c>
      <c r="D341" s="9">
        <v>7</v>
      </c>
      <c r="E341" s="10">
        <f t="shared" ref="E341:E356" si="44">+IF(C341=0,"",C341/C$181)</f>
        <v>2.2366360993066427E-4</v>
      </c>
      <c r="F341" s="10">
        <f t="shared" ref="F341:F356" si="45">+IF(D341=0,"",D341/D$181)</f>
        <v>4.187855219862399E-4</v>
      </c>
      <c r="G341" s="10">
        <f t="shared" si="43"/>
        <v>0.75</v>
      </c>
      <c r="H341" s="16">
        <f t="shared" ref="H341:H372" si="46">+IF(OR(AND(E341=""),(G341="")),"",E341*G341)</f>
        <v>1.677477074479982E-4</v>
      </c>
    </row>
    <row r="342" spans="1:8" ht="15.75" customHeight="1" x14ac:dyDescent="0.2">
      <c r="A342" s="8"/>
      <c r="B342" s="34" t="s">
        <v>326</v>
      </c>
      <c r="C342" s="31">
        <v>1</v>
      </c>
      <c r="D342" s="9">
        <v>1</v>
      </c>
      <c r="E342" s="10">
        <f t="shared" si="44"/>
        <v>5.5915902482666068E-5</v>
      </c>
      <c r="F342" s="10">
        <f t="shared" si="45"/>
        <v>5.9826503140891417E-5</v>
      </c>
      <c r="G342" s="10">
        <f t="shared" ref="G342:G356" si="47">+IF(AND(C342=0,D342=0)," ",IF(C342=0,1,IF(D342=0,-1,(D342-C342)/C342)))</f>
        <v>0</v>
      </c>
      <c r="H342" s="16">
        <f t="shared" si="46"/>
        <v>0</v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16</v>
      </c>
      <c r="D344" s="9">
        <v>0</v>
      </c>
      <c r="E344" s="10">
        <f t="shared" si="44"/>
        <v>8.9465443972265709E-4</v>
      </c>
      <c r="F344" s="10" t="str">
        <f t="shared" si="45"/>
        <v/>
      </c>
      <c r="G344" s="10">
        <f t="shared" si="47"/>
        <v>-1</v>
      </c>
      <c r="H344" s="16">
        <f t="shared" si="46"/>
        <v>-8.9465443972265709E-4</v>
      </c>
    </row>
    <row r="345" spans="1:8" ht="25.5" x14ac:dyDescent="0.2">
      <c r="A345" s="8"/>
      <c r="B345" s="34" t="s">
        <v>329</v>
      </c>
      <c r="C345" s="31">
        <v>70</v>
      </c>
      <c r="D345" s="9">
        <v>9</v>
      </c>
      <c r="E345" s="10">
        <f t="shared" si="44"/>
        <v>3.9141131737866252E-3</v>
      </c>
      <c r="F345" s="10">
        <f t="shared" si="45"/>
        <v>5.3843852826802277E-4</v>
      </c>
      <c r="G345" s="10">
        <f t="shared" si="47"/>
        <v>-0.87142857142857144</v>
      </c>
      <c r="H345" s="16">
        <f t="shared" si="46"/>
        <v>-3.4108700514426304E-3</v>
      </c>
    </row>
    <row r="346" spans="1:8" ht="25.5" x14ac:dyDescent="0.2">
      <c r="A346" s="8"/>
      <c r="B346" s="34" t="s">
        <v>330</v>
      </c>
      <c r="C346" s="31">
        <v>7</v>
      </c>
      <c r="D346" s="9">
        <v>7</v>
      </c>
      <c r="E346" s="10">
        <f t="shared" si="44"/>
        <v>3.9141131737866251E-4</v>
      </c>
      <c r="F346" s="10">
        <f t="shared" si="45"/>
        <v>4.187855219862399E-4</v>
      </c>
      <c r="G346" s="10">
        <f t="shared" si="47"/>
        <v>0</v>
      </c>
      <c r="H346" s="16">
        <f t="shared" si="46"/>
        <v>0</v>
      </c>
    </row>
    <row r="347" spans="1:8" ht="25.5" x14ac:dyDescent="0.2">
      <c r="A347" s="8"/>
      <c r="B347" s="34" t="s">
        <v>331</v>
      </c>
      <c r="C347" s="31">
        <v>9</v>
      </c>
      <c r="D347" s="9">
        <v>7</v>
      </c>
      <c r="E347" s="10">
        <f t="shared" si="44"/>
        <v>5.0324312234399464E-4</v>
      </c>
      <c r="F347" s="10">
        <f t="shared" si="45"/>
        <v>4.187855219862399E-4</v>
      </c>
      <c r="G347" s="10">
        <f t="shared" si="47"/>
        <v>-0.22222222222222221</v>
      </c>
      <c r="H347" s="16">
        <f t="shared" si="46"/>
        <v>-1.1183180496533214E-4</v>
      </c>
    </row>
    <row r="348" spans="1:8" ht="25.5" x14ac:dyDescent="0.2">
      <c r="A348" s="8"/>
      <c r="B348" s="34" t="s">
        <v>332</v>
      </c>
      <c r="C348" s="31">
        <v>0</v>
      </c>
      <c r="D348" s="9">
        <v>47</v>
      </c>
      <c r="E348" s="10" t="str">
        <f t="shared" si="44"/>
        <v/>
      </c>
      <c r="F348" s="10">
        <f t="shared" si="45"/>
        <v>2.8118456476218965E-3</v>
      </c>
      <c r="G348" s="10">
        <f t="shared" si="47"/>
        <v>1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8</v>
      </c>
      <c r="D349" s="9">
        <v>14</v>
      </c>
      <c r="E349" s="10">
        <f t="shared" si="44"/>
        <v>4.4732721986132855E-4</v>
      </c>
      <c r="F349" s="10">
        <f t="shared" si="45"/>
        <v>8.375710439724798E-4</v>
      </c>
      <c r="G349" s="10">
        <f t="shared" si="47"/>
        <v>0.75</v>
      </c>
      <c r="H349" s="16">
        <f t="shared" si="46"/>
        <v>3.3549541489599641E-4</v>
      </c>
    </row>
    <row r="350" spans="1:8" ht="25.5" x14ac:dyDescent="0.2">
      <c r="A350" s="8"/>
      <c r="B350" s="34" t="s">
        <v>334</v>
      </c>
      <c r="C350" s="31">
        <v>1</v>
      </c>
      <c r="D350" s="9">
        <v>0</v>
      </c>
      <c r="E350" s="10">
        <f t="shared" si="44"/>
        <v>5.5915902482666068E-5</v>
      </c>
      <c r="F350" s="10" t="str">
        <f t="shared" si="45"/>
        <v/>
      </c>
      <c r="G350" s="10">
        <f t="shared" si="47"/>
        <v>-1</v>
      </c>
      <c r="H350" s="16">
        <f t="shared" si="46"/>
        <v>-5.5915902482666068E-5</v>
      </c>
    </row>
    <row r="351" spans="1:8" x14ac:dyDescent="0.2">
      <c r="A351" s="8"/>
      <c r="B351" s="34" t="s">
        <v>335</v>
      </c>
      <c r="C351" s="31">
        <v>6</v>
      </c>
      <c r="D351" s="9">
        <v>4</v>
      </c>
      <c r="E351" s="10">
        <f t="shared" si="44"/>
        <v>3.3549541489599641E-4</v>
      </c>
      <c r="F351" s="10">
        <f t="shared" si="45"/>
        <v>2.3930601256356567E-4</v>
      </c>
      <c r="G351" s="10">
        <f t="shared" si="47"/>
        <v>-0.33333333333333331</v>
      </c>
      <c r="H351" s="16">
        <f t="shared" si="46"/>
        <v>-1.1183180496533214E-4</v>
      </c>
    </row>
    <row r="352" spans="1:8" ht="25.5" x14ac:dyDescent="0.2">
      <c r="A352" s="8"/>
      <c r="B352" s="34" t="s">
        <v>336</v>
      </c>
      <c r="C352" s="31">
        <v>1</v>
      </c>
      <c r="D352" s="9">
        <v>0</v>
      </c>
      <c r="E352" s="10">
        <f t="shared" si="44"/>
        <v>5.5915902482666068E-5</v>
      </c>
      <c r="F352" s="10" t="str">
        <f t="shared" si="45"/>
        <v/>
      </c>
      <c r="G352" s="10">
        <f t="shared" si="47"/>
        <v>-1</v>
      </c>
      <c r="H352" s="16">
        <f t="shared" si="46"/>
        <v>-5.5915902482666068E-5</v>
      </c>
    </row>
    <row r="353" spans="1:8" ht="25.5" x14ac:dyDescent="0.2">
      <c r="A353" s="8"/>
      <c r="B353" s="34" t="s">
        <v>337</v>
      </c>
      <c r="C353" s="31">
        <v>0</v>
      </c>
      <c r="D353" s="9">
        <v>1</v>
      </c>
      <c r="E353" s="10" t="str">
        <f t="shared" si="44"/>
        <v/>
      </c>
      <c r="F353" s="10">
        <f t="shared" si="45"/>
        <v>5.9826503140891417E-5</v>
      </c>
      <c r="G353" s="10">
        <f t="shared" si="47"/>
        <v>1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185</v>
      </c>
      <c r="D354" s="9">
        <v>237</v>
      </c>
      <c r="E354" s="10">
        <f t="shared" si="44"/>
        <v>1.0344441959293222E-2</v>
      </c>
      <c r="F354" s="10">
        <f t="shared" si="45"/>
        <v>1.4178881244391265E-2</v>
      </c>
      <c r="G354" s="10">
        <f t="shared" si="47"/>
        <v>0.2810810810810811</v>
      </c>
      <c r="H354" s="16">
        <f t="shared" si="46"/>
        <v>2.9076269290986357E-3</v>
      </c>
    </row>
    <row r="355" spans="1:8" x14ac:dyDescent="0.2">
      <c r="A355" s="8"/>
      <c r="B355" s="34" t="s">
        <v>339</v>
      </c>
      <c r="C355" s="31">
        <v>16</v>
      </c>
      <c r="D355" s="9">
        <v>3</v>
      </c>
      <c r="E355" s="10">
        <f t="shared" si="44"/>
        <v>8.9465443972265709E-4</v>
      </c>
      <c r="F355" s="10">
        <f t="shared" si="45"/>
        <v>1.7947950942267426E-4</v>
      </c>
      <c r="G355" s="10">
        <f t="shared" si="47"/>
        <v>-0.8125</v>
      </c>
      <c r="H355" s="16">
        <f t="shared" si="46"/>
        <v>-7.2690673227465892E-4</v>
      </c>
    </row>
    <row r="356" spans="1:8" ht="26.25" thickBot="1" x14ac:dyDescent="0.25">
      <c r="A356" s="8"/>
      <c r="B356" s="35" t="s">
        <v>340</v>
      </c>
      <c r="C356" s="32">
        <v>103</v>
      </c>
      <c r="D356" s="17">
        <v>68</v>
      </c>
      <c r="E356" s="18">
        <f t="shared" si="44"/>
        <v>5.7593379557146053E-3</v>
      </c>
      <c r="F356" s="18">
        <f t="shared" si="45"/>
        <v>4.0682022135806158E-3</v>
      </c>
      <c r="G356" s="18">
        <f t="shared" si="47"/>
        <v>-0.33980582524271846</v>
      </c>
      <c r="H356" s="19">
        <f t="shared" si="46"/>
        <v>-1.9570565868933126E-3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94683</v>
      </c>
      <c r="D362" s="30">
        <f>SUM(D363:D595)</f>
        <v>89201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-5.789846118099342E-2</v>
      </c>
      <c r="H362" s="40">
        <f t="shared" ref="H362:H425" si="50">+IF(OR(AND(E362=""),(G362="")),"",E362*G362)</f>
        <v>-5.789846118099342E-2</v>
      </c>
    </row>
    <row r="363" spans="1:8" x14ac:dyDescent="0.2">
      <c r="A363" s="8"/>
      <c r="B363" s="33" t="s">
        <v>341</v>
      </c>
      <c r="C363" s="39">
        <v>686</v>
      </c>
      <c r="D363" s="36">
        <v>671</v>
      </c>
      <c r="E363" s="37">
        <f t="shared" si="48"/>
        <v>7.245228816154959E-3</v>
      </c>
      <c r="F363" s="37">
        <f t="shared" si="49"/>
        <v>7.5223371935292209E-3</v>
      </c>
      <c r="G363" s="37">
        <f t="shared" ref="G363:G426" si="51">+IF(AND(C363=0,D363=0)," ",IF(C363=0,1,IF(D363=0,-1,(D363-C363)/C363)))</f>
        <v>-2.1865889212827987E-2</v>
      </c>
      <c r="H363" s="38">
        <f t="shared" si="50"/>
        <v>-1.5842337061563322E-4</v>
      </c>
    </row>
    <row r="364" spans="1:8" x14ac:dyDescent="0.2">
      <c r="A364" s="8"/>
      <c r="B364" s="34" t="s">
        <v>342</v>
      </c>
      <c r="C364" s="31">
        <v>464</v>
      </c>
      <c r="D364" s="9">
        <v>396</v>
      </c>
      <c r="E364" s="10">
        <f t="shared" si="48"/>
        <v>4.9005629310435875E-3</v>
      </c>
      <c r="F364" s="10">
        <f t="shared" si="49"/>
        <v>4.4394121142139666E-3</v>
      </c>
      <c r="G364" s="10">
        <f t="shared" si="51"/>
        <v>-0.14655172413793102</v>
      </c>
      <c r="H364" s="16">
        <f t="shared" si="50"/>
        <v>-7.1818594679087051E-4</v>
      </c>
    </row>
    <row r="365" spans="1:8" x14ac:dyDescent="0.2">
      <c r="A365" s="8"/>
      <c r="B365" s="34" t="s">
        <v>343</v>
      </c>
      <c r="C365" s="31">
        <v>55</v>
      </c>
      <c r="D365" s="9">
        <v>94</v>
      </c>
      <c r="E365" s="10">
        <f t="shared" si="48"/>
        <v>5.8088569225732184E-4</v>
      </c>
      <c r="F365" s="10">
        <f t="shared" si="49"/>
        <v>1.0537998452932141E-3</v>
      </c>
      <c r="G365" s="10">
        <f t="shared" si="51"/>
        <v>0.70909090909090911</v>
      </c>
      <c r="H365" s="16">
        <f t="shared" si="50"/>
        <v>4.119007636006464E-4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44</v>
      </c>
      <c r="D367" s="9">
        <v>55</v>
      </c>
      <c r="E367" s="10">
        <f t="shared" si="48"/>
        <v>4.6470855380585744E-4</v>
      </c>
      <c r="F367" s="10">
        <f t="shared" si="49"/>
        <v>6.165850158630509E-4</v>
      </c>
      <c r="G367" s="10">
        <f t="shared" si="51"/>
        <v>0.25</v>
      </c>
      <c r="H367" s="16">
        <f t="shared" si="50"/>
        <v>1.1617713845146436E-4</v>
      </c>
    </row>
    <row r="368" spans="1:8" x14ac:dyDescent="0.2">
      <c r="A368" s="8"/>
      <c r="B368" s="34" t="s">
        <v>346</v>
      </c>
      <c r="C368" s="31">
        <v>3279</v>
      </c>
      <c r="D368" s="9">
        <v>4152</v>
      </c>
      <c r="E368" s="10">
        <f t="shared" si="48"/>
        <v>3.4631348816577423E-2</v>
      </c>
      <c r="F368" s="10">
        <f t="shared" si="49"/>
        <v>4.6546563379334313E-2</v>
      </c>
      <c r="G368" s="10">
        <f t="shared" si="51"/>
        <v>0.26623970722781337</v>
      </c>
      <c r="H368" s="16">
        <f t="shared" si="50"/>
        <v>9.2202401698298544E-3</v>
      </c>
    </row>
    <row r="369" spans="1:8" x14ac:dyDescent="0.2">
      <c r="A369" s="8"/>
      <c r="B369" s="34" t="s">
        <v>347</v>
      </c>
      <c r="C369" s="31">
        <v>281</v>
      </c>
      <c r="D369" s="9">
        <v>839</v>
      </c>
      <c r="E369" s="10">
        <f t="shared" si="48"/>
        <v>2.9677978095328625E-3</v>
      </c>
      <c r="F369" s="10">
        <f t="shared" si="49"/>
        <v>9.405724151074539E-3</v>
      </c>
      <c r="G369" s="10">
        <f t="shared" si="51"/>
        <v>1.9857651245551602</v>
      </c>
      <c r="H369" s="16">
        <f t="shared" si="50"/>
        <v>5.8933493869015559E-3</v>
      </c>
    </row>
    <row r="370" spans="1:8" x14ac:dyDescent="0.2">
      <c r="A370" s="8"/>
      <c r="B370" s="34" t="s">
        <v>348</v>
      </c>
      <c r="C370" s="31">
        <v>189</v>
      </c>
      <c r="D370" s="9">
        <v>102</v>
      </c>
      <c r="E370" s="10">
        <f t="shared" si="48"/>
        <v>1.9961344697569786E-3</v>
      </c>
      <c r="F370" s="10">
        <f t="shared" si="49"/>
        <v>1.143484938509658E-3</v>
      </c>
      <c r="G370" s="10">
        <f t="shared" si="51"/>
        <v>-0.46031746031746029</v>
      </c>
      <c r="H370" s="16">
        <f t="shared" si="50"/>
        <v>-9.188555495706726E-4</v>
      </c>
    </row>
    <row r="371" spans="1:8" x14ac:dyDescent="0.2">
      <c r="A371" s="8"/>
      <c r="B371" s="34" t="s">
        <v>349</v>
      </c>
      <c r="C371" s="31">
        <v>1140</v>
      </c>
      <c r="D371" s="9">
        <v>448</v>
      </c>
      <c r="E371" s="10">
        <f t="shared" si="48"/>
        <v>1.2040176166788125E-2</v>
      </c>
      <c r="F371" s="10">
        <f t="shared" si="49"/>
        <v>5.0223652201208504E-3</v>
      </c>
      <c r="G371" s="10">
        <f t="shared" si="51"/>
        <v>-0.60701754385964912</v>
      </c>
      <c r="H371" s="16">
        <f t="shared" si="50"/>
        <v>-7.3085981644012126E-3</v>
      </c>
    </row>
    <row r="372" spans="1:8" x14ac:dyDescent="0.2">
      <c r="A372" s="8"/>
      <c r="B372" s="34" t="s">
        <v>350</v>
      </c>
      <c r="C372" s="31">
        <v>78</v>
      </c>
      <c r="D372" s="9">
        <v>89</v>
      </c>
      <c r="E372" s="10">
        <f t="shared" si="48"/>
        <v>8.2380152720129269E-4</v>
      </c>
      <c r="F372" s="10">
        <f t="shared" si="49"/>
        <v>9.9774666203293681E-4</v>
      </c>
      <c r="G372" s="10">
        <f t="shared" si="51"/>
        <v>0.14102564102564102</v>
      </c>
      <c r="H372" s="16">
        <f t="shared" si="50"/>
        <v>1.1617713845146436E-4</v>
      </c>
    </row>
    <row r="373" spans="1:8" x14ac:dyDescent="0.2">
      <c r="A373" s="8"/>
      <c r="B373" s="34" t="s">
        <v>351</v>
      </c>
      <c r="C373" s="31">
        <v>0</v>
      </c>
      <c r="D373" s="9">
        <v>3</v>
      </c>
      <c r="E373" s="10" t="str">
        <f t="shared" si="48"/>
        <v/>
      </c>
      <c r="F373" s="10">
        <f t="shared" si="49"/>
        <v>3.3631909956166411E-5</v>
      </c>
      <c r="G373" s="10">
        <f t="shared" si="51"/>
        <v>1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3509</v>
      </c>
      <c r="D374" s="9">
        <v>3500</v>
      </c>
      <c r="E374" s="10">
        <f t="shared" si="48"/>
        <v>3.706050716601713E-2</v>
      </c>
      <c r="F374" s="10">
        <f t="shared" si="49"/>
        <v>3.9237228282194149E-2</v>
      </c>
      <c r="G374" s="10">
        <f t="shared" si="51"/>
        <v>-2.5648332858364208E-3</v>
      </c>
      <c r="H374" s="16">
        <f t="shared" si="50"/>
        <v>-9.5054022369379937E-5</v>
      </c>
    </row>
    <row r="375" spans="1:8" x14ac:dyDescent="0.2">
      <c r="A375" s="8"/>
      <c r="B375" s="34" t="s">
        <v>353</v>
      </c>
      <c r="C375" s="31">
        <v>325</v>
      </c>
      <c r="D375" s="9">
        <v>440</v>
      </c>
      <c r="E375" s="10">
        <f t="shared" si="48"/>
        <v>3.4325063633387199E-3</v>
      </c>
      <c r="F375" s="10">
        <f t="shared" si="49"/>
        <v>4.9326801269044072E-3</v>
      </c>
      <c r="G375" s="10">
        <f t="shared" si="51"/>
        <v>0.35384615384615387</v>
      </c>
      <c r="H375" s="16">
        <f t="shared" si="50"/>
        <v>1.2145791747198548E-3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534</v>
      </c>
      <c r="D377" s="9">
        <v>132</v>
      </c>
      <c r="E377" s="10">
        <f t="shared" si="48"/>
        <v>5.6398719939165422E-3</v>
      </c>
      <c r="F377" s="10">
        <f t="shared" si="49"/>
        <v>1.4798040380713221E-3</v>
      </c>
      <c r="G377" s="10">
        <f t="shared" si="51"/>
        <v>-0.7528089887640449</v>
      </c>
      <c r="H377" s="16">
        <f t="shared" si="50"/>
        <v>-4.2457463324989701E-3</v>
      </c>
    </row>
    <row r="378" spans="1:8" x14ac:dyDescent="0.2">
      <c r="A378" s="8"/>
      <c r="B378" s="34" t="s">
        <v>356</v>
      </c>
      <c r="C378" s="31">
        <v>226</v>
      </c>
      <c r="D378" s="9">
        <v>436</v>
      </c>
      <c r="E378" s="10">
        <f t="shared" si="48"/>
        <v>2.3869121172755406E-3</v>
      </c>
      <c r="F378" s="10">
        <f t="shared" si="49"/>
        <v>4.8878375802961851E-3</v>
      </c>
      <c r="G378" s="10">
        <f t="shared" si="51"/>
        <v>0.92920353982300885</v>
      </c>
      <c r="H378" s="16">
        <f t="shared" si="50"/>
        <v>2.2179271886188651E-3</v>
      </c>
    </row>
    <row r="379" spans="1:8" x14ac:dyDescent="0.2">
      <c r="A379" s="8"/>
      <c r="B379" s="34" t="s">
        <v>357</v>
      </c>
      <c r="C379" s="31">
        <v>77</v>
      </c>
      <c r="D379" s="9">
        <v>207</v>
      </c>
      <c r="E379" s="10">
        <f t="shared" si="48"/>
        <v>8.1323996916025053E-4</v>
      </c>
      <c r="F379" s="10">
        <f t="shared" si="49"/>
        <v>2.3206017869754824E-3</v>
      </c>
      <c r="G379" s="10">
        <f t="shared" si="51"/>
        <v>1.6883116883116882</v>
      </c>
      <c r="H379" s="16">
        <f t="shared" si="50"/>
        <v>1.3730025453354878E-3</v>
      </c>
    </row>
    <row r="380" spans="1:8" x14ac:dyDescent="0.2">
      <c r="A380" s="8"/>
      <c r="B380" s="34" t="s">
        <v>358</v>
      </c>
      <c r="C380" s="31">
        <v>21</v>
      </c>
      <c r="D380" s="9">
        <v>0</v>
      </c>
      <c r="E380" s="10">
        <f t="shared" si="48"/>
        <v>2.217927188618865E-4</v>
      </c>
      <c r="F380" s="10" t="str">
        <f t="shared" si="49"/>
        <v/>
      </c>
      <c r="G380" s="10">
        <f t="shared" si="51"/>
        <v>-1</v>
      </c>
      <c r="H380" s="16">
        <f t="shared" si="50"/>
        <v>-2.217927188618865E-4</v>
      </c>
    </row>
    <row r="381" spans="1:8" x14ac:dyDescent="0.2">
      <c r="A381" s="8"/>
      <c r="B381" s="34" t="s">
        <v>359</v>
      </c>
      <c r="C381" s="31">
        <v>0</v>
      </c>
      <c r="D381" s="9">
        <v>1</v>
      </c>
      <c r="E381" s="10" t="str">
        <f t="shared" si="48"/>
        <v/>
      </c>
      <c r="F381" s="10">
        <f t="shared" si="49"/>
        <v>1.1210636652055471E-5</v>
      </c>
      <c r="G381" s="10">
        <f t="shared" si="51"/>
        <v>1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18205</v>
      </c>
      <c r="D382" s="9">
        <v>14167</v>
      </c>
      <c r="E382" s="10">
        <f t="shared" si="48"/>
        <v>0.19227316413717352</v>
      </c>
      <c r="F382" s="10">
        <f t="shared" si="49"/>
        <v>0.15882108944966986</v>
      </c>
      <c r="G382" s="10">
        <f t="shared" si="51"/>
        <v>-0.22180719582532271</v>
      </c>
      <c r="H382" s="16">
        <f t="shared" si="50"/>
        <v>-4.2647571369728465E-2</v>
      </c>
    </row>
    <row r="383" spans="1:8" x14ac:dyDescent="0.2">
      <c r="A383" s="8"/>
      <c r="B383" s="34" t="s">
        <v>361</v>
      </c>
      <c r="C383" s="31">
        <v>180</v>
      </c>
      <c r="D383" s="9">
        <v>496</v>
      </c>
      <c r="E383" s="10">
        <f t="shared" si="48"/>
        <v>1.9010804473875986E-3</v>
      </c>
      <c r="F383" s="10">
        <f t="shared" si="49"/>
        <v>5.5604757794195129E-3</v>
      </c>
      <c r="G383" s="10">
        <f t="shared" si="51"/>
        <v>1.7555555555555555</v>
      </c>
      <c r="H383" s="16">
        <f t="shared" si="50"/>
        <v>3.3374523409693399E-3</v>
      </c>
    </row>
    <row r="384" spans="1:8" x14ac:dyDescent="0.2">
      <c r="A384" s="8"/>
      <c r="B384" s="34" t="s">
        <v>362</v>
      </c>
      <c r="C384" s="31">
        <v>0</v>
      </c>
      <c r="D384" s="9">
        <v>3</v>
      </c>
      <c r="E384" s="10" t="str">
        <f t="shared" si="48"/>
        <v/>
      </c>
      <c r="F384" s="10">
        <f t="shared" si="49"/>
        <v>3.3631909956166411E-5</v>
      </c>
      <c r="G384" s="10">
        <f t="shared" si="51"/>
        <v>1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913</v>
      </c>
      <c r="D385" s="9">
        <v>623</v>
      </c>
      <c r="E385" s="10">
        <f t="shared" si="48"/>
        <v>9.6427024914715418E-3</v>
      </c>
      <c r="F385" s="10">
        <f t="shared" si="49"/>
        <v>6.9842266342305583E-3</v>
      </c>
      <c r="G385" s="10">
        <f t="shared" si="51"/>
        <v>-0.31763417305585978</v>
      </c>
      <c r="H385" s="16">
        <f t="shared" si="50"/>
        <v>-3.0628518319022421E-3</v>
      </c>
    </row>
    <row r="386" spans="1:8" x14ac:dyDescent="0.2">
      <c r="A386" s="8"/>
      <c r="B386" s="34" t="s">
        <v>364</v>
      </c>
      <c r="C386" s="31">
        <v>3921</v>
      </c>
      <c r="D386" s="9">
        <v>5251</v>
      </c>
      <c r="E386" s="10">
        <f t="shared" si="48"/>
        <v>4.1411869078926522E-2</v>
      </c>
      <c r="F386" s="10">
        <f t="shared" si="49"/>
        <v>5.8867053059943275E-2</v>
      </c>
      <c r="G386" s="10">
        <f t="shared" si="51"/>
        <v>0.33919918388166281</v>
      </c>
      <c r="H386" s="16">
        <f t="shared" si="50"/>
        <v>1.4046872194586144E-2</v>
      </c>
    </row>
    <row r="387" spans="1:8" x14ac:dyDescent="0.2">
      <c r="A387" s="8"/>
      <c r="B387" s="34" t="s">
        <v>365</v>
      </c>
      <c r="C387" s="31">
        <v>202</v>
      </c>
      <c r="D387" s="9">
        <v>326</v>
      </c>
      <c r="E387" s="10">
        <f t="shared" si="48"/>
        <v>2.1334347242905273E-3</v>
      </c>
      <c r="F387" s="10">
        <f t="shared" si="49"/>
        <v>3.6546675485700834E-3</v>
      </c>
      <c r="G387" s="10">
        <f t="shared" si="51"/>
        <v>0.61386138613861385</v>
      </c>
      <c r="H387" s="16">
        <f t="shared" si="50"/>
        <v>1.3096331970892346E-3</v>
      </c>
    </row>
    <row r="388" spans="1:8" x14ac:dyDescent="0.2">
      <c r="A388" s="8"/>
      <c r="B388" s="34" t="s">
        <v>366</v>
      </c>
      <c r="C388" s="31">
        <v>13</v>
      </c>
      <c r="D388" s="9">
        <v>14</v>
      </c>
      <c r="E388" s="10">
        <f t="shared" si="48"/>
        <v>1.3730025453354878E-4</v>
      </c>
      <c r="F388" s="10">
        <f t="shared" si="49"/>
        <v>1.5694891312877657E-4</v>
      </c>
      <c r="G388" s="10">
        <f t="shared" si="51"/>
        <v>7.6923076923076927E-2</v>
      </c>
      <c r="H388" s="16">
        <f t="shared" si="50"/>
        <v>1.0561558041042215E-5</v>
      </c>
    </row>
    <row r="389" spans="1:8" x14ac:dyDescent="0.2">
      <c r="A389" s="8"/>
      <c r="B389" s="34" t="s">
        <v>367</v>
      </c>
      <c r="C389" s="31">
        <v>73</v>
      </c>
      <c r="D389" s="9">
        <v>24</v>
      </c>
      <c r="E389" s="10">
        <f t="shared" si="48"/>
        <v>7.7099373699608166E-4</v>
      </c>
      <c r="F389" s="10">
        <f t="shared" si="49"/>
        <v>2.6905527964933128E-4</v>
      </c>
      <c r="G389" s="10">
        <f t="shared" si="51"/>
        <v>-0.67123287671232879</v>
      </c>
      <c r="H389" s="16">
        <f t="shared" si="50"/>
        <v>-5.1751634401106853E-4</v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2</v>
      </c>
      <c r="D391" s="9">
        <v>0</v>
      </c>
      <c r="E391" s="10">
        <f t="shared" si="48"/>
        <v>2.112311608208443E-5</v>
      </c>
      <c r="F391" s="10" t="str">
        <f t="shared" si="49"/>
        <v/>
      </c>
      <c r="G391" s="10">
        <f t="shared" si="51"/>
        <v>-1</v>
      </c>
      <c r="H391" s="16">
        <f t="shared" si="50"/>
        <v>-2.112311608208443E-5</v>
      </c>
    </row>
    <row r="392" spans="1:8" x14ac:dyDescent="0.2">
      <c r="A392" s="8"/>
      <c r="B392" s="34" t="s">
        <v>370</v>
      </c>
      <c r="C392" s="31">
        <v>105</v>
      </c>
      <c r="D392" s="9">
        <v>106</v>
      </c>
      <c r="E392" s="10">
        <f t="shared" si="48"/>
        <v>1.1089635943094325E-3</v>
      </c>
      <c r="F392" s="10">
        <f t="shared" si="49"/>
        <v>1.1883274851178798E-3</v>
      </c>
      <c r="G392" s="10">
        <f t="shared" si="51"/>
        <v>9.5238095238095247E-3</v>
      </c>
      <c r="H392" s="16">
        <f t="shared" si="50"/>
        <v>1.0561558041042215E-5</v>
      </c>
    </row>
    <row r="393" spans="1:8" x14ac:dyDescent="0.2">
      <c r="A393" s="8"/>
      <c r="B393" s="34" t="s">
        <v>371</v>
      </c>
      <c r="C393" s="31">
        <v>88</v>
      </c>
      <c r="D393" s="9">
        <v>229</v>
      </c>
      <c r="E393" s="10">
        <f t="shared" si="48"/>
        <v>9.2941710761171488E-4</v>
      </c>
      <c r="F393" s="10">
        <f t="shared" si="49"/>
        <v>2.5672357933207027E-3</v>
      </c>
      <c r="G393" s="10">
        <f t="shared" si="51"/>
        <v>1.6022727272727273</v>
      </c>
      <c r="H393" s="16">
        <f t="shared" si="50"/>
        <v>1.4891796837869522E-3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41</v>
      </c>
      <c r="D395" s="9">
        <v>14</v>
      </c>
      <c r="E395" s="10">
        <f t="shared" si="48"/>
        <v>4.3302387968273078E-4</v>
      </c>
      <c r="F395" s="10">
        <f t="shared" si="49"/>
        <v>1.5694891312877657E-4</v>
      </c>
      <c r="G395" s="10">
        <f t="shared" si="51"/>
        <v>-0.65853658536585369</v>
      </c>
      <c r="H395" s="16">
        <f t="shared" si="50"/>
        <v>-2.8516206710813978E-4</v>
      </c>
    </row>
    <row r="396" spans="1:8" ht="25.5" x14ac:dyDescent="0.2">
      <c r="A396" s="8"/>
      <c r="B396" s="34" t="s">
        <v>374</v>
      </c>
      <c r="C396" s="31">
        <v>806</v>
      </c>
      <c r="D396" s="9">
        <v>447</v>
      </c>
      <c r="E396" s="10">
        <f t="shared" si="48"/>
        <v>8.5126157810800247E-3</v>
      </c>
      <c r="F396" s="10">
        <f t="shared" si="49"/>
        <v>5.0111545834687953E-3</v>
      </c>
      <c r="G396" s="10">
        <f t="shared" si="51"/>
        <v>-0.44540942928039701</v>
      </c>
      <c r="H396" s="16">
        <f t="shared" si="50"/>
        <v>-3.791599336734155E-3</v>
      </c>
    </row>
    <row r="397" spans="1:8" x14ac:dyDescent="0.2">
      <c r="A397" s="8"/>
      <c r="B397" s="34" t="s">
        <v>375</v>
      </c>
      <c r="C397" s="31">
        <v>952</v>
      </c>
      <c r="D397" s="9">
        <v>1902</v>
      </c>
      <c r="E397" s="10">
        <f t="shared" si="48"/>
        <v>1.0054603255072188E-2</v>
      </c>
      <c r="F397" s="10">
        <f t="shared" si="49"/>
        <v>2.1322630912209505E-2</v>
      </c>
      <c r="G397" s="10">
        <f t="shared" si="51"/>
        <v>0.99789915966386555</v>
      </c>
      <c r="H397" s="16">
        <f t="shared" si="50"/>
        <v>1.0033480138990103E-2</v>
      </c>
    </row>
    <row r="398" spans="1:8" x14ac:dyDescent="0.2">
      <c r="A398" s="8"/>
      <c r="B398" s="34" t="s">
        <v>376</v>
      </c>
      <c r="C398" s="31">
        <v>61</v>
      </c>
      <c r="D398" s="9">
        <v>98</v>
      </c>
      <c r="E398" s="10">
        <f t="shared" si="48"/>
        <v>6.4425504050357504E-4</v>
      </c>
      <c r="F398" s="10">
        <f t="shared" si="49"/>
        <v>1.0986423919014362E-3</v>
      </c>
      <c r="G398" s="10">
        <f t="shared" si="51"/>
        <v>0.60655737704918034</v>
      </c>
      <c r="H398" s="16">
        <f t="shared" si="50"/>
        <v>3.9077764751856191E-4</v>
      </c>
    </row>
    <row r="399" spans="1:8" x14ac:dyDescent="0.2">
      <c r="A399" s="8"/>
      <c r="B399" s="34" t="s">
        <v>377</v>
      </c>
      <c r="C399" s="31">
        <v>89</v>
      </c>
      <c r="D399" s="9">
        <v>383</v>
      </c>
      <c r="E399" s="10">
        <f t="shared" si="48"/>
        <v>9.3997866565275704E-4</v>
      </c>
      <c r="F399" s="10">
        <f t="shared" si="49"/>
        <v>4.2936738377372455E-3</v>
      </c>
      <c r="G399" s="10">
        <f t="shared" si="51"/>
        <v>3.303370786516854</v>
      </c>
      <c r="H399" s="16">
        <f t="shared" si="50"/>
        <v>3.1050980640664112E-3</v>
      </c>
    </row>
    <row r="400" spans="1:8" x14ac:dyDescent="0.2">
      <c r="A400" s="8"/>
      <c r="B400" s="34" t="s">
        <v>378</v>
      </c>
      <c r="C400" s="31">
        <v>25</v>
      </c>
      <c r="D400" s="9">
        <v>12</v>
      </c>
      <c r="E400" s="10">
        <f t="shared" si="48"/>
        <v>2.6403895102605535E-4</v>
      </c>
      <c r="F400" s="10">
        <f t="shared" si="49"/>
        <v>1.3452763982466564E-4</v>
      </c>
      <c r="G400" s="10">
        <f t="shared" si="51"/>
        <v>-0.52</v>
      </c>
      <c r="H400" s="16">
        <f t="shared" si="50"/>
        <v>-1.3730025453354878E-4</v>
      </c>
    </row>
    <row r="401" spans="1:8" x14ac:dyDescent="0.2">
      <c r="A401" s="8"/>
      <c r="B401" s="34" t="s">
        <v>379</v>
      </c>
      <c r="C401" s="31">
        <v>448</v>
      </c>
      <c r="D401" s="9">
        <v>411</v>
      </c>
      <c r="E401" s="10">
        <f t="shared" si="48"/>
        <v>4.731578002386912E-3</v>
      </c>
      <c r="F401" s="10">
        <f t="shared" si="49"/>
        <v>4.6075716639947979E-3</v>
      </c>
      <c r="G401" s="10">
        <f t="shared" si="51"/>
        <v>-8.2589285714285712E-2</v>
      </c>
      <c r="H401" s="16">
        <f t="shared" si="50"/>
        <v>-3.9077764751856191E-4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4</v>
      </c>
      <c r="D403" s="9">
        <v>2</v>
      </c>
      <c r="E403" s="10">
        <f t="shared" si="48"/>
        <v>4.2246232164168859E-5</v>
      </c>
      <c r="F403" s="10">
        <f t="shared" si="49"/>
        <v>2.2421273304110942E-5</v>
      </c>
      <c r="G403" s="10">
        <f t="shared" si="51"/>
        <v>-0.5</v>
      </c>
      <c r="H403" s="16">
        <f t="shared" si="50"/>
        <v>-2.112311608208443E-5</v>
      </c>
    </row>
    <row r="404" spans="1:8" x14ac:dyDescent="0.2">
      <c r="A404" s="8"/>
      <c r="B404" s="34" t="s">
        <v>382</v>
      </c>
      <c r="C404" s="31">
        <v>103</v>
      </c>
      <c r="D404" s="9">
        <v>5</v>
      </c>
      <c r="E404" s="10">
        <f t="shared" si="48"/>
        <v>1.0878404782273482E-3</v>
      </c>
      <c r="F404" s="10">
        <f t="shared" si="49"/>
        <v>5.6053183260277349E-5</v>
      </c>
      <c r="G404" s="10">
        <f t="shared" si="51"/>
        <v>-0.95145631067961167</v>
      </c>
      <c r="H404" s="16">
        <f t="shared" si="50"/>
        <v>-1.0350326880221371E-3</v>
      </c>
    </row>
    <row r="405" spans="1:8" x14ac:dyDescent="0.2">
      <c r="A405" s="8"/>
      <c r="B405" s="34" t="s">
        <v>383</v>
      </c>
      <c r="C405" s="31">
        <v>9</v>
      </c>
      <c r="D405" s="9">
        <v>3</v>
      </c>
      <c r="E405" s="10">
        <f t="shared" si="48"/>
        <v>9.5054022369379937E-5</v>
      </c>
      <c r="F405" s="10">
        <f t="shared" si="49"/>
        <v>3.3631909956166411E-5</v>
      </c>
      <c r="G405" s="10">
        <f t="shared" si="51"/>
        <v>-0.66666666666666663</v>
      </c>
      <c r="H405" s="16">
        <f t="shared" si="50"/>
        <v>-6.3369348246253282E-5</v>
      </c>
    </row>
    <row r="406" spans="1:8" x14ac:dyDescent="0.2">
      <c r="A406" s="8"/>
      <c r="B406" s="34" t="s">
        <v>384</v>
      </c>
      <c r="C406" s="31">
        <v>0</v>
      </c>
      <c r="D406" s="9">
        <v>1</v>
      </c>
      <c r="E406" s="10" t="str">
        <f t="shared" si="48"/>
        <v/>
      </c>
      <c r="F406" s="10">
        <f t="shared" si="49"/>
        <v>1.1210636652055471E-5</v>
      </c>
      <c r="G406" s="10">
        <f t="shared" si="51"/>
        <v>1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3</v>
      </c>
      <c r="D407" s="9">
        <v>5</v>
      </c>
      <c r="E407" s="10">
        <f t="shared" si="48"/>
        <v>3.1684674123126641E-5</v>
      </c>
      <c r="F407" s="10">
        <f t="shared" si="49"/>
        <v>5.6053183260277349E-5</v>
      </c>
      <c r="G407" s="10">
        <f t="shared" si="51"/>
        <v>0.66666666666666663</v>
      </c>
      <c r="H407" s="16">
        <f t="shared" si="50"/>
        <v>2.1123116082084426E-5</v>
      </c>
    </row>
    <row r="408" spans="1:8" x14ac:dyDescent="0.2">
      <c r="A408" s="8"/>
      <c r="B408" s="34" t="s">
        <v>386</v>
      </c>
      <c r="C408" s="31">
        <v>0</v>
      </c>
      <c r="D408" s="9">
        <v>9</v>
      </c>
      <c r="E408" s="10" t="str">
        <f t="shared" si="48"/>
        <v/>
      </c>
      <c r="F408" s="10">
        <f t="shared" si="49"/>
        <v>1.0089572986849923E-4</v>
      </c>
      <c r="G408" s="10">
        <f t="shared" si="51"/>
        <v>1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14601</v>
      </c>
      <c r="D410" s="9">
        <v>12969</v>
      </c>
      <c r="E410" s="10">
        <f t="shared" si="48"/>
        <v>0.15420930895725737</v>
      </c>
      <c r="F410" s="10">
        <f t="shared" si="49"/>
        <v>0.14539074674050739</v>
      </c>
      <c r="G410" s="10">
        <f t="shared" si="51"/>
        <v>-0.11177316622149168</v>
      </c>
      <c r="H410" s="16">
        <f t="shared" si="50"/>
        <v>-1.7236462722980895E-2</v>
      </c>
    </row>
    <row r="411" spans="1:8" x14ac:dyDescent="0.2">
      <c r="A411" s="8"/>
      <c r="B411" s="34" t="s">
        <v>389</v>
      </c>
      <c r="C411" s="31">
        <v>2</v>
      </c>
      <c r="D411" s="9">
        <v>2</v>
      </c>
      <c r="E411" s="10">
        <f t="shared" si="48"/>
        <v>2.112311608208443E-5</v>
      </c>
      <c r="F411" s="10">
        <f t="shared" si="49"/>
        <v>2.2421273304110942E-5</v>
      </c>
      <c r="G411" s="10">
        <f t="shared" si="51"/>
        <v>0</v>
      </c>
      <c r="H411" s="16">
        <f t="shared" si="50"/>
        <v>0</v>
      </c>
    </row>
    <row r="412" spans="1:8" x14ac:dyDescent="0.2">
      <c r="A412" s="8"/>
      <c r="B412" s="34" t="s">
        <v>390</v>
      </c>
      <c r="C412" s="31">
        <v>0</v>
      </c>
      <c r="D412" s="9">
        <v>64</v>
      </c>
      <c r="E412" s="10" t="str">
        <f t="shared" si="48"/>
        <v/>
      </c>
      <c r="F412" s="10">
        <f t="shared" si="49"/>
        <v>7.1748074573155013E-4</v>
      </c>
      <c r="G412" s="10">
        <f t="shared" si="51"/>
        <v>1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522</v>
      </c>
      <c r="D413" s="9">
        <v>1686</v>
      </c>
      <c r="E413" s="10">
        <f t="shared" si="48"/>
        <v>5.5131332974240358E-3</v>
      </c>
      <c r="F413" s="10">
        <f t="shared" si="49"/>
        <v>1.8901133395365522E-2</v>
      </c>
      <c r="G413" s="10">
        <f t="shared" si="51"/>
        <v>2.2298850574712645</v>
      </c>
      <c r="H413" s="16">
        <f t="shared" si="50"/>
        <v>1.2293653559773137E-2</v>
      </c>
    </row>
    <row r="414" spans="1:8" x14ac:dyDescent="0.2">
      <c r="A414" s="8"/>
      <c r="B414" s="34" t="s">
        <v>392</v>
      </c>
      <c r="C414" s="31">
        <v>18285</v>
      </c>
      <c r="D414" s="9">
        <v>17076</v>
      </c>
      <c r="E414" s="10">
        <f t="shared" si="48"/>
        <v>0.19311808878045689</v>
      </c>
      <c r="F414" s="10">
        <f t="shared" si="49"/>
        <v>0.19143283147049922</v>
      </c>
      <c r="G414" s="10">
        <f t="shared" si="51"/>
        <v>-6.6119770303527475E-2</v>
      </c>
      <c r="H414" s="16">
        <f t="shared" si="50"/>
        <v>-1.2768923671620035E-2</v>
      </c>
    </row>
    <row r="415" spans="1:8" x14ac:dyDescent="0.2">
      <c r="A415" s="8"/>
      <c r="B415" s="34" t="s">
        <v>393</v>
      </c>
      <c r="C415" s="31">
        <v>962</v>
      </c>
      <c r="D415" s="9">
        <v>754</v>
      </c>
      <c r="E415" s="10">
        <f t="shared" si="48"/>
        <v>1.0160218835482611E-2</v>
      </c>
      <c r="F415" s="10">
        <f t="shared" si="49"/>
        <v>8.4528200356498249E-3</v>
      </c>
      <c r="G415" s="10">
        <f t="shared" si="51"/>
        <v>-0.21621621621621623</v>
      </c>
      <c r="H415" s="16">
        <f t="shared" si="50"/>
        <v>-2.196804072536781E-3</v>
      </c>
    </row>
    <row r="416" spans="1:8" x14ac:dyDescent="0.2">
      <c r="A416" s="8"/>
      <c r="B416" s="34" t="s">
        <v>394</v>
      </c>
      <c r="C416" s="31">
        <v>3</v>
      </c>
      <c r="D416" s="9">
        <v>0</v>
      </c>
      <c r="E416" s="10">
        <f t="shared" si="48"/>
        <v>3.1684674123126641E-5</v>
      </c>
      <c r="F416" s="10" t="str">
        <f t="shared" si="49"/>
        <v/>
      </c>
      <c r="G416" s="10">
        <f t="shared" si="51"/>
        <v>-1</v>
      </c>
      <c r="H416" s="16">
        <f t="shared" si="50"/>
        <v>-3.1684674123126641E-5</v>
      </c>
    </row>
    <row r="417" spans="1:8" x14ac:dyDescent="0.2">
      <c r="A417" s="8"/>
      <c r="B417" s="34" t="s">
        <v>395</v>
      </c>
      <c r="C417" s="31">
        <v>121</v>
      </c>
      <c r="D417" s="9">
        <v>248</v>
      </c>
      <c r="E417" s="10">
        <f t="shared" si="48"/>
        <v>1.277948522966108E-3</v>
      </c>
      <c r="F417" s="10">
        <f t="shared" si="49"/>
        <v>2.7802378897097565E-3</v>
      </c>
      <c r="G417" s="10">
        <f t="shared" si="51"/>
        <v>1.0495867768595042</v>
      </c>
      <c r="H417" s="16">
        <f t="shared" si="50"/>
        <v>1.3413178712123614E-3</v>
      </c>
    </row>
    <row r="418" spans="1:8" ht="25.5" x14ac:dyDescent="0.2">
      <c r="A418" s="8"/>
      <c r="B418" s="34" t="s">
        <v>396</v>
      </c>
      <c r="C418" s="31">
        <v>15</v>
      </c>
      <c r="D418" s="9">
        <v>37</v>
      </c>
      <c r="E418" s="10">
        <f t="shared" si="48"/>
        <v>1.5842337061563322E-4</v>
      </c>
      <c r="F418" s="10">
        <f t="shared" si="49"/>
        <v>4.1479355612605238E-4</v>
      </c>
      <c r="G418" s="10">
        <f t="shared" si="51"/>
        <v>1.4666666666666666</v>
      </c>
      <c r="H418" s="16">
        <f t="shared" si="50"/>
        <v>2.3235427690292869E-4</v>
      </c>
    </row>
    <row r="419" spans="1:8" x14ac:dyDescent="0.2">
      <c r="A419" s="8"/>
      <c r="B419" s="34" t="s">
        <v>397</v>
      </c>
      <c r="C419" s="31">
        <v>96</v>
      </c>
      <c r="D419" s="9">
        <v>166</v>
      </c>
      <c r="E419" s="10">
        <f t="shared" si="48"/>
        <v>1.0139095719400525E-3</v>
      </c>
      <c r="F419" s="10">
        <f t="shared" si="49"/>
        <v>1.860965684241208E-3</v>
      </c>
      <c r="G419" s="10">
        <f t="shared" si="51"/>
        <v>0.72916666666666663</v>
      </c>
      <c r="H419" s="16">
        <f t="shared" si="50"/>
        <v>7.3930906287295495E-4</v>
      </c>
    </row>
    <row r="420" spans="1:8" x14ac:dyDescent="0.2">
      <c r="A420" s="8"/>
      <c r="B420" s="34" t="s">
        <v>398</v>
      </c>
      <c r="C420" s="31">
        <v>25</v>
      </c>
      <c r="D420" s="9">
        <v>5</v>
      </c>
      <c r="E420" s="10">
        <f t="shared" si="48"/>
        <v>2.6403895102605535E-4</v>
      </c>
      <c r="F420" s="10">
        <f t="shared" si="49"/>
        <v>5.6053183260277349E-5</v>
      </c>
      <c r="G420" s="10">
        <f t="shared" si="51"/>
        <v>-0.8</v>
      </c>
      <c r="H420" s="16">
        <f t="shared" si="50"/>
        <v>-2.1123116082084428E-4</v>
      </c>
    </row>
    <row r="421" spans="1:8" x14ac:dyDescent="0.2">
      <c r="A421" s="8"/>
      <c r="B421" s="34" t="s">
        <v>399</v>
      </c>
      <c r="C421" s="31">
        <v>35</v>
      </c>
      <c r="D421" s="9">
        <v>101</v>
      </c>
      <c r="E421" s="10">
        <f t="shared" si="48"/>
        <v>3.6965453143647753E-4</v>
      </c>
      <c r="F421" s="10">
        <f t="shared" si="49"/>
        <v>1.1322743018576025E-3</v>
      </c>
      <c r="G421" s="10">
        <f t="shared" si="51"/>
        <v>1.8857142857142857</v>
      </c>
      <c r="H421" s="16">
        <f t="shared" si="50"/>
        <v>6.9706283070878618E-4</v>
      </c>
    </row>
    <row r="422" spans="1:8" x14ac:dyDescent="0.2">
      <c r="A422" s="8"/>
      <c r="B422" s="34" t="s">
        <v>400</v>
      </c>
      <c r="C422" s="31">
        <v>8</v>
      </c>
      <c r="D422" s="9">
        <v>55</v>
      </c>
      <c r="E422" s="10">
        <f t="shared" si="48"/>
        <v>8.4492464328337719E-5</v>
      </c>
      <c r="F422" s="10">
        <f t="shared" si="49"/>
        <v>6.165850158630509E-4</v>
      </c>
      <c r="G422" s="10">
        <f t="shared" si="51"/>
        <v>5.875</v>
      </c>
      <c r="H422" s="16">
        <f t="shared" si="50"/>
        <v>4.9639322792898409E-4</v>
      </c>
    </row>
    <row r="423" spans="1:8" ht="25.5" x14ac:dyDescent="0.2">
      <c r="A423" s="8"/>
      <c r="B423" s="34" t="s">
        <v>401</v>
      </c>
      <c r="C423" s="31">
        <v>7</v>
      </c>
      <c r="D423" s="9">
        <v>9</v>
      </c>
      <c r="E423" s="10">
        <f t="shared" si="48"/>
        <v>7.39309062872955E-5</v>
      </c>
      <c r="F423" s="10">
        <f t="shared" si="49"/>
        <v>1.0089572986849923E-4</v>
      </c>
      <c r="G423" s="10">
        <f t="shared" si="51"/>
        <v>0.2857142857142857</v>
      </c>
      <c r="H423" s="16">
        <f t="shared" si="50"/>
        <v>2.1123116082084426E-5</v>
      </c>
    </row>
    <row r="424" spans="1:8" ht="25.5" x14ac:dyDescent="0.2">
      <c r="A424" s="8"/>
      <c r="B424" s="34" t="s">
        <v>402</v>
      </c>
      <c r="C424" s="31">
        <v>163</v>
      </c>
      <c r="D424" s="9">
        <v>248</v>
      </c>
      <c r="E424" s="10">
        <f t="shared" si="48"/>
        <v>1.7215339606898811E-3</v>
      </c>
      <c r="F424" s="10">
        <f t="shared" si="49"/>
        <v>2.7802378897097565E-3</v>
      </c>
      <c r="G424" s="10">
        <f t="shared" si="51"/>
        <v>0.5214723926380368</v>
      </c>
      <c r="H424" s="16">
        <f t="shared" si="50"/>
        <v>8.9773243348858828E-4</v>
      </c>
    </row>
    <row r="425" spans="1:8" x14ac:dyDescent="0.2">
      <c r="A425" s="8"/>
      <c r="B425" s="34" t="s">
        <v>403</v>
      </c>
      <c r="C425" s="31">
        <v>351</v>
      </c>
      <c r="D425" s="9">
        <v>329</v>
      </c>
      <c r="E425" s="10">
        <f t="shared" si="48"/>
        <v>3.7071068724058172E-3</v>
      </c>
      <c r="F425" s="10">
        <f t="shared" si="49"/>
        <v>3.6882994585262499E-3</v>
      </c>
      <c r="G425" s="10">
        <f t="shared" si="51"/>
        <v>-6.2678062678062682E-2</v>
      </c>
      <c r="H425" s="16">
        <f t="shared" si="50"/>
        <v>-2.3235427690292872E-4</v>
      </c>
    </row>
    <row r="426" spans="1:8" x14ac:dyDescent="0.2">
      <c r="A426" s="8"/>
      <c r="B426" s="34" t="s">
        <v>404</v>
      </c>
      <c r="C426" s="31">
        <v>2132</v>
      </c>
      <c r="D426" s="9">
        <v>1538</v>
      </c>
      <c r="E426" s="10">
        <f t="shared" ref="E426:E489" si="52">+IF(C426=0,"",C426/C$362)</f>
        <v>2.2517241743502E-2</v>
      </c>
      <c r="F426" s="10">
        <f t="shared" ref="F426:F489" si="53">+IF(D426=0,"",D426/D$362)</f>
        <v>1.7241959170861312E-2</v>
      </c>
      <c r="G426" s="10">
        <f t="shared" si="51"/>
        <v>-0.27861163227016883</v>
      </c>
      <c r="H426" s="16">
        <f t="shared" ref="H426:H489" si="54">+IF(OR(AND(E426=""),(G426="")),"",E426*G426)</f>
        <v>-6.2735654763790743E-3</v>
      </c>
    </row>
    <row r="427" spans="1:8" x14ac:dyDescent="0.2">
      <c r="A427" s="8"/>
      <c r="B427" s="34" t="s">
        <v>405</v>
      </c>
      <c r="C427" s="31">
        <v>271</v>
      </c>
      <c r="D427" s="9">
        <v>112</v>
      </c>
      <c r="E427" s="10">
        <f t="shared" si="52"/>
        <v>2.8621822291224402E-3</v>
      </c>
      <c r="F427" s="10">
        <f t="shared" si="53"/>
        <v>1.2555913050302126E-3</v>
      </c>
      <c r="G427" s="10">
        <f t="shared" ref="G427:G490" si="55">+IF(AND(C427=0,D427=0)," ",IF(C427=0,1,IF(D427=0,-1,(D427-C427)/C427)))</f>
        <v>-0.58671586715867163</v>
      </c>
      <c r="H427" s="16">
        <f t="shared" si="54"/>
        <v>-1.6792877285257122E-3</v>
      </c>
    </row>
    <row r="428" spans="1:8" x14ac:dyDescent="0.2">
      <c r="A428" s="8"/>
      <c r="B428" s="34" t="s">
        <v>406</v>
      </c>
      <c r="C428" s="31">
        <v>688</v>
      </c>
      <c r="D428" s="9">
        <v>720</v>
      </c>
      <c r="E428" s="10">
        <f t="shared" si="52"/>
        <v>7.2663519322370435E-3</v>
      </c>
      <c r="F428" s="10">
        <f t="shared" si="53"/>
        <v>8.0716583894799385E-3</v>
      </c>
      <c r="G428" s="10">
        <f t="shared" si="55"/>
        <v>4.6511627906976744E-2</v>
      </c>
      <c r="H428" s="16">
        <f t="shared" si="54"/>
        <v>3.3796985731335087E-4</v>
      </c>
    </row>
    <row r="429" spans="1:8" x14ac:dyDescent="0.2">
      <c r="A429" s="8"/>
      <c r="B429" s="34" t="s">
        <v>407</v>
      </c>
      <c r="C429" s="31">
        <v>62</v>
      </c>
      <c r="D429" s="9">
        <v>338</v>
      </c>
      <c r="E429" s="10">
        <f t="shared" si="52"/>
        <v>6.5481659854461731E-4</v>
      </c>
      <c r="F429" s="10">
        <f t="shared" si="53"/>
        <v>3.789195188394749E-3</v>
      </c>
      <c r="G429" s="10">
        <f t="shared" si="55"/>
        <v>4.4516129032258061</v>
      </c>
      <c r="H429" s="16">
        <f t="shared" si="54"/>
        <v>2.9149900193276511E-3</v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21</v>
      </c>
      <c r="D433" s="9">
        <v>1</v>
      </c>
      <c r="E433" s="10">
        <f t="shared" si="52"/>
        <v>2.217927188618865E-4</v>
      </c>
      <c r="F433" s="10">
        <f t="shared" si="53"/>
        <v>1.1210636652055471E-5</v>
      </c>
      <c r="G433" s="10">
        <f t="shared" si="55"/>
        <v>-0.95238095238095233</v>
      </c>
      <c r="H433" s="16">
        <f t="shared" si="54"/>
        <v>-2.1123116082084428E-4</v>
      </c>
    </row>
    <row r="434" spans="1:8" x14ac:dyDescent="0.2">
      <c r="A434" s="8"/>
      <c r="B434" s="34" t="s">
        <v>412</v>
      </c>
      <c r="C434" s="31">
        <v>3</v>
      </c>
      <c r="D434" s="9">
        <v>0</v>
      </c>
      <c r="E434" s="10">
        <f t="shared" si="52"/>
        <v>3.1684674123126641E-5</v>
      </c>
      <c r="F434" s="10" t="str">
        <f t="shared" si="53"/>
        <v/>
      </c>
      <c r="G434" s="10">
        <f t="shared" si="55"/>
        <v>-1</v>
      </c>
      <c r="H434" s="16">
        <f t="shared" si="54"/>
        <v>-3.1684674123126641E-5</v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928</v>
      </c>
      <c r="D437" s="9">
        <v>1777</v>
      </c>
      <c r="E437" s="10">
        <f t="shared" si="52"/>
        <v>9.801125862087175E-3</v>
      </c>
      <c r="F437" s="10">
        <f t="shared" si="53"/>
        <v>1.9921301330702572E-2</v>
      </c>
      <c r="G437" s="10">
        <f t="shared" si="55"/>
        <v>0.91487068965517238</v>
      </c>
      <c r="H437" s="16">
        <f t="shared" si="54"/>
        <v>8.9667627768448398E-3</v>
      </c>
    </row>
    <row r="438" spans="1:8" x14ac:dyDescent="0.2">
      <c r="A438" s="8"/>
      <c r="B438" s="34" t="s">
        <v>416</v>
      </c>
      <c r="C438" s="31">
        <v>0</v>
      </c>
      <c r="D438" s="9">
        <v>2</v>
      </c>
      <c r="E438" s="10" t="str">
        <f t="shared" si="52"/>
        <v/>
      </c>
      <c r="F438" s="10">
        <f t="shared" si="53"/>
        <v>2.2421273304110942E-5</v>
      </c>
      <c r="G438" s="10">
        <f t="shared" si="55"/>
        <v>1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1</v>
      </c>
      <c r="D439" s="9">
        <v>3</v>
      </c>
      <c r="E439" s="10">
        <f t="shared" si="52"/>
        <v>1.0561558041042215E-5</v>
      </c>
      <c r="F439" s="10">
        <f t="shared" si="53"/>
        <v>3.3631909956166411E-5</v>
      </c>
      <c r="G439" s="10">
        <f t="shared" si="55"/>
        <v>2</v>
      </c>
      <c r="H439" s="16">
        <f t="shared" si="54"/>
        <v>2.112311608208443E-5</v>
      </c>
    </row>
    <row r="440" spans="1:8" x14ac:dyDescent="0.2">
      <c r="A440" s="8"/>
      <c r="B440" s="34" t="s">
        <v>418</v>
      </c>
      <c r="C440" s="31">
        <v>62</v>
      </c>
      <c r="D440" s="9">
        <v>14</v>
      </c>
      <c r="E440" s="10">
        <f t="shared" si="52"/>
        <v>6.5481659854461731E-4</v>
      </c>
      <c r="F440" s="10">
        <f t="shared" si="53"/>
        <v>1.5694891312877657E-4</v>
      </c>
      <c r="G440" s="10">
        <f t="shared" si="55"/>
        <v>-0.77419354838709675</v>
      </c>
      <c r="H440" s="16">
        <f t="shared" si="54"/>
        <v>-5.0695478597002626E-4</v>
      </c>
    </row>
    <row r="441" spans="1:8" x14ac:dyDescent="0.2">
      <c r="A441" s="8"/>
      <c r="B441" s="34" t="s">
        <v>419</v>
      </c>
      <c r="C441" s="31">
        <v>59</v>
      </c>
      <c r="D441" s="9">
        <v>40</v>
      </c>
      <c r="E441" s="10">
        <f t="shared" si="52"/>
        <v>6.2313192442149071E-4</v>
      </c>
      <c r="F441" s="10">
        <f t="shared" si="53"/>
        <v>4.4842546608221879E-4</v>
      </c>
      <c r="G441" s="10">
        <f t="shared" si="55"/>
        <v>-0.32203389830508472</v>
      </c>
      <c r="H441" s="16">
        <f t="shared" si="54"/>
        <v>-2.0066960277980206E-4</v>
      </c>
    </row>
    <row r="442" spans="1:8" x14ac:dyDescent="0.2">
      <c r="A442" s="8"/>
      <c r="B442" s="34" t="s">
        <v>420</v>
      </c>
      <c r="C442" s="31">
        <v>1</v>
      </c>
      <c r="D442" s="9">
        <v>55</v>
      </c>
      <c r="E442" s="10">
        <f t="shared" si="52"/>
        <v>1.0561558041042215E-5</v>
      </c>
      <c r="F442" s="10">
        <f t="shared" si="53"/>
        <v>6.165850158630509E-4</v>
      </c>
      <c r="G442" s="10">
        <f t="shared" si="55"/>
        <v>54</v>
      </c>
      <c r="H442" s="16">
        <f t="shared" si="54"/>
        <v>5.7032413421627957E-4</v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86</v>
      </c>
      <c r="D445" s="9">
        <v>236</v>
      </c>
      <c r="E445" s="10">
        <f t="shared" si="52"/>
        <v>9.0829399152963044E-4</v>
      </c>
      <c r="F445" s="10">
        <f t="shared" si="53"/>
        <v>2.6457102498850908E-3</v>
      </c>
      <c r="G445" s="10">
        <f t="shared" si="55"/>
        <v>1.7441860465116279</v>
      </c>
      <c r="H445" s="16">
        <f t="shared" si="54"/>
        <v>1.5842337061563322E-3</v>
      </c>
    </row>
    <row r="446" spans="1:8" x14ac:dyDescent="0.2">
      <c r="A446" s="8"/>
      <c r="B446" s="34" t="s">
        <v>424</v>
      </c>
      <c r="C446" s="31">
        <v>87</v>
      </c>
      <c r="D446" s="9">
        <v>76</v>
      </c>
      <c r="E446" s="10">
        <f t="shared" si="52"/>
        <v>9.1885554957067271E-4</v>
      </c>
      <c r="F446" s="10">
        <f t="shared" si="53"/>
        <v>8.5200838555621577E-4</v>
      </c>
      <c r="G446" s="10">
        <f t="shared" si="55"/>
        <v>-0.12643678160919541</v>
      </c>
      <c r="H446" s="16">
        <f t="shared" si="54"/>
        <v>-1.1617713845146437E-4</v>
      </c>
    </row>
    <row r="447" spans="1:8" x14ac:dyDescent="0.2">
      <c r="A447" s="8"/>
      <c r="B447" s="34" t="s">
        <v>425</v>
      </c>
      <c r="C447" s="31">
        <v>2</v>
      </c>
      <c r="D447" s="9">
        <v>8</v>
      </c>
      <c r="E447" s="10">
        <f t="shared" si="52"/>
        <v>2.112311608208443E-5</v>
      </c>
      <c r="F447" s="10">
        <f t="shared" si="53"/>
        <v>8.9685093216443766E-5</v>
      </c>
      <c r="G447" s="10">
        <f t="shared" si="55"/>
        <v>3</v>
      </c>
      <c r="H447" s="16">
        <f t="shared" si="54"/>
        <v>6.3369348246253282E-5</v>
      </c>
    </row>
    <row r="448" spans="1:8" x14ac:dyDescent="0.2">
      <c r="A448" s="8"/>
      <c r="B448" s="34" t="s">
        <v>426</v>
      </c>
      <c r="C448" s="31">
        <v>1</v>
      </c>
      <c r="D448" s="9">
        <v>2</v>
      </c>
      <c r="E448" s="10">
        <f t="shared" si="52"/>
        <v>1.0561558041042215E-5</v>
      </c>
      <c r="F448" s="10">
        <f t="shared" si="53"/>
        <v>2.2421273304110942E-5</v>
      </c>
      <c r="G448" s="10">
        <f t="shared" si="55"/>
        <v>1</v>
      </c>
      <c r="H448" s="16">
        <f t="shared" si="54"/>
        <v>1.0561558041042215E-5</v>
      </c>
    </row>
    <row r="449" spans="1:8" x14ac:dyDescent="0.2">
      <c r="A449" s="8"/>
      <c r="B449" s="34" t="s">
        <v>427</v>
      </c>
      <c r="C449" s="31">
        <v>0</v>
      </c>
      <c r="D449" s="9">
        <v>3</v>
      </c>
      <c r="E449" s="10" t="str">
        <f t="shared" si="52"/>
        <v/>
      </c>
      <c r="F449" s="10">
        <f t="shared" si="53"/>
        <v>3.3631909956166411E-5</v>
      </c>
      <c r="G449" s="10">
        <f t="shared" si="55"/>
        <v>1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12</v>
      </c>
      <c r="D451" s="9">
        <v>5</v>
      </c>
      <c r="E451" s="10">
        <f t="shared" si="52"/>
        <v>1.2673869649250656E-4</v>
      </c>
      <c r="F451" s="10">
        <f t="shared" si="53"/>
        <v>5.6053183260277349E-5</v>
      </c>
      <c r="G451" s="10">
        <f t="shared" si="55"/>
        <v>-0.58333333333333337</v>
      </c>
      <c r="H451" s="16">
        <f t="shared" si="54"/>
        <v>-7.39309062872955E-5</v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5</v>
      </c>
      <c r="D453" s="9">
        <v>3</v>
      </c>
      <c r="E453" s="10">
        <f t="shared" si="52"/>
        <v>5.2807790205211071E-5</v>
      </c>
      <c r="F453" s="10">
        <f t="shared" si="53"/>
        <v>3.3631909956166411E-5</v>
      </c>
      <c r="G453" s="10">
        <f t="shared" si="55"/>
        <v>-0.4</v>
      </c>
      <c r="H453" s="16">
        <f t="shared" si="54"/>
        <v>-2.112311608208443E-5</v>
      </c>
    </row>
    <row r="454" spans="1:8" ht="25.5" x14ac:dyDescent="0.2">
      <c r="A454" s="8"/>
      <c r="B454" s="34" t="s">
        <v>432</v>
      </c>
      <c r="C454" s="31">
        <v>21</v>
      </c>
      <c r="D454" s="9">
        <v>7</v>
      </c>
      <c r="E454" s="10">
        <f t="shared" si="52"/>
        <v>2.217927188618865E-4</v>
      </c>
      <c r="F454" s="10">
        <f t="shared" si="53"/>
        <v>7.8474456564388287E-5</v>
      </c>
      <c r="G454" s="10">
        <f t="shared" si="55"/>
        <v>-0.66666666666666663</v>
      </c>
      <c r="H454" s="16">
        <f t="shared" si="54"/>
        <v>-1.47861812574591E-4</v>
      </c>
    </row>
    <row r="455" spans="1:8" x14ac:dyDescent="0.2">
      <c r="A455" s="8"/>
      <c r="B455" s="34" t="s">
        <v>433</v>
      </c>
      <c r="C455" s="31">
        <v>0</v>
      </c>
      <c r="D455" s="9">
        <v>18</v>
      </c>
      <c r="E455" s="10" t="str">
        <f t="shared" si="52"/>
        <v/>
      </c>
      <c r="F455" s="10">
        <f t="shared" si="53"/>
        <v>2.0179145973699846E-4</v>
      </c>
      <c r="G455" s="10">
        <f t="shared" si="55"/>
        <v>1</v>
      </c>
      <c r="H455" s="16" t="str">
        <f t="shared" si="54"/>
        <v/>
      </c>
    </row>
    <row r="456" spans="1:8" x14ac:dyDescent="0.2">
      <c r="A456" s="8"/>
      <c r="B456" s="34" t="s">
        <v>434</v>
      </c>
      <c r="C456" s="31">
        <v>1</v>
      </c>
      <c r="D456" s="9">
        <v>7</v>
      </c>
      <c r="E456" s="10">
        <f t="shared" si="52"/>
        <v>1.0561558041042215E-5</v>
      </c>
      <c r="F456" s="10">
        <f t="shared" si="53"/>
        <v>7.8474456564388287E-5</v>
      </c>
      <c r="G456" s="10">
        <f t="shared" si="55"/>
        <v>6</v>
      </c>
      <c r="H456" s="16">
        <f t="shared" si="54"/>
        <v>6.3369348246253282E-5</v>
      </c>
    </row>
    <row r="457" spans="1:8" x14ac:dyDescent="0.2">
      <c r="A457" s="8"/>
      <c r="B457" s="34" t="s">
        <v>435</v>
      </c>
      <c r="C457" s="31">
        <v>4</v>
      </c>
      <c r="D457" s="9">
        <v>3</v>
      </c>
      <c r="E457" s="10">
        <f t="shared" si="52"/>
        <v>4.2246232164168859E-5</v>
      </c>
      <c r="F457" s="10">
        <f t="shared" si="53"/>
        <v>3.3631909956166411E-5</v>
      </c>
      <c r="G457" s="10">
        <f t="shared" si="55"/>
        <v>-0.25</v>
      </c>
      <c r="H457" s="16">
        <f t="shared" si="54"/>
        <v>-1.0561558041042215E-5</v>
      </c>
    </row>
    <row r="458" spans="1:8" x14ac:dyDescent="0.2">
      <c r="A458" s="8"/>
      <c r="B458" s="34" t="s">
        <v>436</v>
      </c>
      <c r="C458" s="3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4" t="s">
        <v>437</v>
      </c>
      <c r="C459" s="31">
        <v>0</v>
      </c>
      <c r="D459" s="9">
        <v>1</v>
      </c>
      <c r="E459" s="10" t="str">
        <f t="shared" si="52"/>
        <v/>
      </c>
      <c r="F459" s="10">
        <f t="shared" si="53"/>
        <v>1.1210636652055471E-5</v>
      </c>
      <c r="G459" s="10">
        <f t="shared" si="55"/>
        <v>1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10</v>
      </c>
      <c r="D460" s="9">
        <v>49</v>
      </c>
      <c r="E460" s="10">
        <f t="shared" si="52"/>
        <v>1.0561558041042214E-4</v>
      </c>
      <c r="F460" s="10">
        <f t="shared" si="53"/>
        <v>5.4932119595071808E-4</v>
      </c>
      <c r="G460" s="10">
        <f t="shared" si="55"/>
        <v>3.9</v>
      </c>
      <c r="H460" s="16">
        <f t="shared" si="54"/>
        <v>4.1190076360064635E-4</v>
      </c>
    </row>
    <row r="461" spans="1:8" x14ac:dyDescent="0.2">
      <c r="A461" s="8"/>
      <c r="B461" s="34" t="s">
        <v>439</v>
      </c>
      <c r="C461" s="31">
        <v>114</v>
      </c>
      <c r="D461" s="9">
        <v>74</v>
      </c>
      <c r="E461" s="10">
        <f t="shared" si="52"/>
        <v>1.2040176166788126E-3</v>
      </c>
      <c r="F461" s="10">
        <f t="shared" si="53"/>
        <v>8.2958711225210476E-4</v>
      </c>
      <c r="G461" s="10">
        <f t="shared" si="55"/>
        <v>-0.35087719298245612</v>
      </c>
      <c r="H461" s="16">
        <f t="shared" si="54"/>
        <v>-4.2246232164168857E-4</v>
      </c>
    </row>
    <row r="462" spans="1:8" x14ac:dyDescent="0.2">
      <c r="A462" s="8"/>
      <c r="B462" s="34" t="s">
        <v>440</v>
      </c>
      <c r="C462" s="31">
        <v>5</v>
      </c>
      <c r="D462" s="9">
        <v>1</v>
      </c>
      <c r="E462" s="10">
        <f t="shared" si="52"/>
        <v>5.2807790205211071E-5</v>
      </c>
      <c r="F462" s="10">
        <f t="shared" si="53"/>
        <v>1.1210636652055471E-5</v>
      </c>
      <c r="G462" s="10">
        <f t="shared" si="55"/>
        <v>-0.8</v>
      </c>
      <c r="H462" s="16">
        <f t="shared" si="54"/>
        <v>-4.2246232164168859E-5</v>
      </c>
    </row>
    <row r="463" spans="1:8" x14ac:dyDescent="0.2">
      <c r="A463" s="8"/>
      <c r="B463" s="34" t="s">
        <v>441</v>
      </c>
      <c r="C463" s="31">
        <v>1</v>
      </c>
      <c r="D463" s="9">
        <v>1</v>
      </c>
      <c r="E463" s="10">
        <f t="shared" si="52"/>
        <v>1.0561558041042215E-5</v>
      </c>
      <c r="F463" s="10">
        <f t="shared" si="53"/>
        <v>1.1210636652055471E-5</v>
      </c>
      <c r="G463" s="10">
        <f t="shared" si="55"/>
        <v>0</v>
      </c>
      <c r="H463" s="16">
        <f t="shared" si="54"/>
        <v>0</v>
      </c>
    </row>
    <row r="464" spans="1:8" x14ac:dyDescent="0.2">
      <c r="A464" s="8"/>
      <c r="B464" s="34" t="s">
        <v>442</v>
      </c>
      <c r="C464" s="3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5</v>
      </c>
      <c r="D467" s="9">
        <v>1</v>
      </c>
      <c r="E467" s="10">
        <f t="shared" si="52"/>
        <v>5.2807790205211071E-5</v>
      </c>
      <c r="F467" s="10">
        <f t="shared" si="53"/>
        <v>1.1210636652055471E-5</v>
      </c>
      <c r="G467" s="10">
        <f t="shared" si="55"/>
        <v>-0.8</v>
      </c>
      <c r="H467" s="16">
        <f t="shared" si="54"/>
        <v>-4.2246232164168859E-5</v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70</v>
      </c>
      <c r="D469" s="9">
        <v>18</v>
      </c>
      <c r="E469" s="10">
        <f t="shared" si="52"/>
        <v>7.3930906287295506E-4</v>
      </c>
      <c r="F469" s="10">
        <f t="shared" si="53"/>
        <v>2.0179145973699846E-4</v>
      </c>
      <c r="G469" s="10">
        <f t="shared" si="55"/>
        <v>-0.74285714285714288</v>
      </c>
      <c r="H469" s="16">
        <f t="shared" si="54"/>
        <v>-5.4920101813419524E-4</v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520</v>
      </c>
      <c r="D472" s="9">
        <v>662</v>
      </c>
      <c r="E472" s="10">
        <f t="shared" si="52"/>
        <v>5.4920101813419513E-3</v>
      </c>
      <c r="F472" s="10">
        <f t="shared" si="53"/>
        <v>7.4214414636607209E-3</v>
      </c>
      <c r="G472" s="10">
        <f t="shared" si="55"/>
        <v>0.27307692307692305</v>
      </c>
      <c r="H472" s="16">
        <f t="shared" si="54"/>
        <v>1.4997412418279942E-3</v>
      </c>
    </row>
    <row r="473" spans="1:8" x14ac:dyDescent="0.2">
      <c r="A473" s="8"/>
      <c r="B473" s="34" t="s">
        <v>451</v>
      </c>
      <c r="C473" s="31">
        <v>13</v>
      </c>
      <c r="D473" s="9">
        <v>52</v>
      </c>
      <c r="E473" s="10">
        <f t="shared" si="52"/>
        <v>1.3730025453354878E-4</v>
      </c>
      <c r="F473" s="10">
        <f t="shared" si="53"/>
        <v>5.8295310590688449E-4</v>
      </c>
      <c r="G473" s="10">
        <f t="shared" si="55"/>
        <v>3</v>
      </c>
      <c r="H473" s="16">
        <f t="shared" si="54"/>
        <v>4.1190076360064635E-4</v>
      </c>
    </row>
    <row r="474" spans="1:8" x14ac:dyDescent="0.2">
      <c r="A474" s="8"/>
      <c r="B474" s="34" t="s">
        <v>452</v>
      </c>
      <c r="C474" s="31">
        <v>123</v>
      </c>
      <c r="D474" s="9">
        <v>114</v>
      </c>
      <c r="E474" s="10">
        <f t="shared" si="52"/>
        <v>1.2990716390481924E-3</v>
      </c>
      <c r="F474" s="10">
        <f t="shared" si="53"/>
        <v>1.2780125783343236E-3</v>
      </c>
      <c r="G474" s="10">
        <f t="shared" si="55"/>
        <v>-7.3170731707317069E-2</v>
      </c>
      <c r="H474" s="16">
        <f t="shared" si="54"/>
        <v>-9.5054022369379923E-5</v>
      </c>
    </row>
    <row r="475" spans="1:8" x14ac:dyDescent="0.2">
      <c r="A475" s="8"/>
      <c r="B475" s="34" t="s">
        <v>453</v>
      </c>
      <c r="C475" s="31">
        <v>579</v>
      </c>
      <c r="D475" s="9">
        <v>498</v>
      </c>
      <c r="E475" s="10">
        <f t="shared" si="52"/>
        <v>6.1151421057634419E-3</v>
      </c>
      <c r="F475" s="10">
        <f t="shared" si="53"/>
        <v>5.5828970527236239E-3</v>
      </c>
      <c r="G475" s="10">
        <f t="shared" si="55"/>
        <v>-0.13989637305699482</v>
      </c>
      <c r="H475" s="16">
        <f t="shared" si="54"/>
        <v>-8.554862013244193E-4</v>
      </c>
    </row>
    <row r="476" spans="1:8" x14ac:dyDescent="0.2">
      <c r="A476" s="8"/>
      <c r="B476" s="34" t="s">
        <v>454</v>
      </c>
      <c r="C476" s="31">
        <v>9</v>
      </c>
      <c r="D476" s="9">
        <v>16</v>
      </c>
      <c r="E476" s="10">
        <f t="shared" si="52"/>
        <v>9.5054022369379937E-5</v>
      </c>
      <c r="F476" s="10">
        <f t="shared" si="53"/>
        <v>1.7937018643288753E-4</v>
      </c>
      <c r="G476" s="10">
        <f t="shared" si="55"/>
        <v>0.77777777777777779</v>
      </c>
      <c r="H476" s="16">
        <f t="shared" si="54"/>
        <v>7.3930906287295514E-5</v>
      </c>
    </row>
    <row r="477" spans="1:8" ht="25.5" x14ac:dyDescent="0.2">
      <c r="A477" s="8"/>
      <c r="B477" s="34" t="s">
        <v>455</v>
      </c>
      <c r="C477" s="31">
        <v>349</v>
      </c>
      <c r="D477" s="9">
        <v>422</v>
      </c>
      <c r="E477" s="10">
        <f t="shared" si="52"/>
        <v>3.6859837563237327E-3</v>
      </c>
      <c r="F477" s="10">
        <f t="shared" si="53"/>
        <v>4.7308886671674081E-3</v>
      </c>
      <c r="G477" s="10">
        <f t="shared" si="55"/>
        <v>0.20916905444126074</v>
      </c>
      <c r="H477" s="16">
        <f t="shared" si="54"/>
        <v>7.7099373699608166E-4</v>
      </c>
    </row>
    <row r="478" spans="1:8" ht="25.5" x14ac:dyDescent="0.2">
      <c r="A478" s="8"/>
      <c r="B478" s="34" t="s">
        <v>456</v>
      </c>
      <c r="C478" s="31">
        <v>323</v>
      </c>
      <c r="D478" s="9">
        <v>239</v>
      </c>
      <c r="E478" s="10">
        <f t="shared" si="52"/>
        <v>3.4113832472566353E-3</v>
      </c>
      <c r="F478" s="10">
        <f t="shared" si="53"/>
        <v>2.6793421598412573E-3</v>
      </c>
      <c r="G478" s="10">
        <f t="shared" si="55"/>
        <v>-0.26006191950464397</v>
      </c>
      <c r="H478" s="16">
        <f t="shared" si="54"/>
        <v>-8.87170875447546E-4</v>
      </c>
    </row>
    <row r="479" spans="1:8" ht="25.5" x14ac:dyDescent="0.2">
      <c r="A479" s="8"/>
      <c r="B479" s="34" t="s">
        <v>457</v>
      </c>
      <c r="C479" s="31">
        <v>0</v>
      </c>
      <c r="D479" s="9">
        <v>5</v>
      </c>
      <c r="E479" s="10" t="str">
        <f t="shared" si="52"/>
        <v/>
      </c>
      <c r="F479" s="10">
        <f t="shared" si="53"/>
        <v>5.6053183260277349E-5</v>
      </c>
      <c r="G479" s="10">
        <f t="shared" si="55"/>
        <v>1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282</v>
      </c>
      <c r="D480" s="9">
        <v>229</v>
      </c>
      <c r="E480" s="10">
        <f t="shared" si="52"/>
        <v>2.9783593675739043E-3</v>
      </c>
      <c r="F480" s="10">
        <f t="shared" si="53"/>
        <v>2.5672357933207027E-3</v>
      </c>
      <c r="G480" s="10">
        <f t="shared" si="55"/>
        <v>-0.18794326241134751</v>
      </c>
      <c r="H480" s="16">
        <f t="shared" si="54"/>
        <v>-5.5976257617523729E-4</v>
      </c>
    </row>
    <row r="481" spans="1:8" ht="25.5" x14ac:dyDescent="0.2">
      <c r="A481" s="8"/>
      <c r="B481" s="34" t="s">
        <v>459</v>
      </c>
      <c r="C481" s="31">
        <v>17</v>
      </c>
      <c r="D481" s="9">
        <v>25</v>
      </c>
      <c r="E481" s="10">
        <f t="shared" si="52"/>
        <v>1.7954648669771766E-4</v>
      </c>
      <c r="F481" s="10">
        <f t="shared" si="53"/>
        <v>2.8026591630138674E-4</v>
      </c>
      <c r="G481" s="10">
        <f t="shared" si="55"/>
        <v>0.47058823529411764</v>
      </c>
      <c r="H481" s="16">
        <f t="shared" si="54"/>
        <v>8.4492464328337719E-5</v>
      </c>
    </row>
    <row r="482" spans="1:8" x14ac:dyDescent="0.2">
      <c r="A482" s="8"/>
      <c r="B482" s="34" t="s">
        <v>460</v>
      </c>
      <c r="C482" s="31">
        <v>61</v>
      </c>
      <c r="D482" s="9">
        <v>24</v>
      </c>
      <c r="E482" s="10">
        <f t="shared" si="52"/>
        <v>6.4425504050357504E-4</v>
      </c>
      <c r="F482" s="10">
        <f t="shared" si="53"/>
        <v>2.6905527964933128E-4</v>
      </c>
      <c r="G482" s="10">
        <f t="shared" si="55"/>
        <v>-0.60655737704918034</v>
      </c>
      <c r="H482" s="16">
        <f t="shared" si="54"/>
        <v>-3.9077764751856191E-4</v>
      </c>
    </row>
    <row r="483" spans="1:8" x14ac:dyDescent="0.2">
      <c r="A483" s="8"/>
      <c r="B483" s="34" t="s">
        <v>461</v>
      </c>
      <c r="C483" s="31">
        <v>14</v>
      </c>
      <c r="D483" s="9">
        <v>12</v>
      </c>
      <c r="E483" s="10">
        <f t="shared" si="52"/>
        <v>1.47861812574591E-4</v>
      </c>
      <c r="F483" s="10">
        <f t="shared" si="53"/>
        <v>1.3452763982466564E-4</v>
      </c>
      <c r="G483" s="10">
        <f t="shared" si="55"/>
        <v>-0.14285714285714285</v>
      </c>
      <c r="H483" s="16">
        <f t="shared" si="54"/>
        <v>-2.1123116082084426E-5</v>
      </c>
    </row>
    <row r="484" spans="1:8" x14ac:dyDescent="0.2">
      <c r="A484" s="8"/>
      <c r="B484" s="34" t="s">
        <v>462</v>
      </c>
      <c r="C484" s="31">
        <v>686</v>
      </c>
      <c r="D484" s="9">
        <v>741</v>
      </c>
      <c r="E484" s="10">
        <f t="shared" si="52"/>
        <v>7.245228816154959E-3</v>
      </c>
      <c r="F484" s="10">
        <f t="shared" si="53"/>
        <v>8.3070817591731037E-3</v>
      </c>
      <c r="G484" s="10">
        <f t="shared" si="55"/>
        <v>8.0174927113702624E-2</v>
      </c>
      <c r="H484" s="16">
        <f t="shared" si="54"/>
        <v>5.8088569225732173E-4</v>
      </c>
    </row>
    <row r="485" spans="1:8" x14ac:dyDescent="0.2">
      <c r="A485" s="8"/>
      <c r="B485" s="34" t="s">
        <v>463</v>
      </c>
      <c r="C485" s="31">
        <v>130</v>
      </c>
      <c r="D485" s="9">
        <v>246</v>
      </c>
      <c r="E485" s="10">
        <f t="shared" si="52"/>
        <v>1.3730025453354878E-3</v>
      </c>
      <c r="F485" s="10">
        <f t="shared" si="53"/>
        <v>2.7578166164056459E-3</v>
      </c>
      <c r="G485" s="10">
        <f t="shared" si="55"/>
        <v>0.89230769230769236</v>
      </c>
      <c r="H485" s="16">
        <f t="shared" si="54"/>
        <v>1.2251407327608969E-3</v>
      </c>
    </row>
    <row r="486" spans="1:8" x14ac:dyDescent="0.2">
      <c r="A486" s="8"/>
      <c r="B486" s="34" t="s">
        <v>464</v>
      </c>
      <c r="C486" s="31">
        <v>66</v>
      </c>
      <c r="D486" s="9">
        <v>42</v>
      </c>
      <c r="E486" s="10">
        <f t="shared" si="52"/>
        <v>6.9706283070878618E-4</v>
      </c>
      <c r="F486" s="10">
        <f t="shared" si="53"/>
        <v>4.7084673938632975E-4</v>
      </c>
      <c r="G486" s="10">
        <f t="shared" si="55"/>
        <v>-0.36363636363636365</v>
      </c>
      <c r="H486" s="16">
        <f t="shared" si="54"/>
        <v>-2.5347739298501318E-4</v>
      </c>
    </row>
    <row r="487" spans="1:8" x14ac:dyDescent="0.2">
      <c r="A487" s="8"/>
      <c r="B487" s="34" t="s">
        <v>465</v>
      </c>
      <c r="C487" s="31">
        <v>8</v>
      </c>
      <c r="D487" s="9">
        <v>2</v>
      </c>
      <c r="E487" s="10">
        <f t="shared" si="52"/>
        <v>8.4492464328337719E-5</v>
      </c>
      <c r="F487" s="10">
        <f t="shared" si="53"/>
        <v>2.2421273304110942E-5</v>
      </c>
      <c r="G487" s="10">
        <f t="shared" si="55"/>
        <v>-0.75</v>
      </c>
      <c r="H487" s="16">
        <f t="shared" si="54"/>
        <v>-6.3369348246253282E-5</v>
      </c>
    </row>
    <row r="488" spans="1:8" x14ac:dyDescent="0.2">
      <c r="A488" s="8"/>
      <c r="B488" s="34" t="s">
        <v>466</v>
      </c>
      <c r="C488" s="31">
        <v>211</v>
      </c>
      <c r="D488" s="9">
        <v>161</v>
      </c>
      <c r="E488" s="10">
        <f t="shared" si="52"/>
        <v>2.2284887466599073E-3</v>
      </c>
      <c r="F488" s="10">
        <f t="shared" si="53"/>
        <v>1.8049125009809307E-3</v>
      </c>
      <c r="G488" s="10">
        <f t="shared" si="55"/>
        <v>-0.23696682464454977</v>
      </c>
      <c r="H488" s="16">
        <f t="shared" si="54"/>
        <v>-5.280779020521108E-4</v>
      </c>
    </row>
    <row r="489" spans="1:8" x14ac:dyDescent="0.2">
      <c r="A489" s="8"/>
      <c r="B489" s="34" t="s">
        <v>467</v>
      </c>
      <c r="C489" s="31">
        <v>96</v>
      </c>
      <c r="D489" s="9">
        <v>26</v>
      </c>
      <c r="E489" s="10">
        <f t="shared" si="52"/>
        <v>1.0139095719400525E-3</v>
      </c>
      <c r="F489" s="10">
        <f t="shared" si="53"/>
        <v>2.9147655295344224E-4</v>
      </c>
      <c r="G489" s="10">
        <f t="shared" si="55"/>
        <v>-0.72916666666666663</v>
      </c>
      <c r="H489" s="16">
        <f t="shared" si="54"/>
        <v>-7.3930906287295495E-4</v>
      </c>
    </row>
    <row r="490" spans="1:8" x14ac:dyDescent="0.2">
      <c r="A490" s="8"/>
      <c r="B490" s="34" t="s">
        <v>468</v>
      </c>
      <c r="C490" s="31">
        <v>477</v>
      </c>
      <c r="D490" s="9">
        <v>435</v>
      </c>
      <c r="E490" s="10">
        <f t="shared" ref="E490:E553" si="56">+IF(C490=0,"",C490/C$362)</f>
        <v>5.0378631855771362E-3</v>
      </c>
      <c r="F490" s="10">
        <f t="shared" ref="F490:F553" si="57">+IF(D490=0,"",D490/D$362)</f>
        <v>4.8766269436441292E-3</v>
      </c>
      <c r="G490" s="10">
        <f t="shared" si="55"/>
        <v>-8.8050314465408799E-2</v>
      </c>
      <c r="H490" s="16">
        <f t="shared" ref="H490:H553" si="58">+IF(OR(AND(E490=""),(G490="")),"",E490*G490)</f>
        <v>-4.4358543772377295E-4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16</v>
      </c>
      <c r="D492" s="9">
        <v>23</v>
      </c>
      <c r="E492" s="10">
        <f t="shared" si="56"/>
        <v>1.6898492865667544E-4</v>
      </c>
      <c r="F492" s="10">
        <f t="shared" si="57"/>
        <v>2.5784464299727583E-4</v>
      </c>
      <c r="G492" s="10">
        <f t="shared" si="59"/>
        <v>0.4375</v>
      </c>
      <c r="H492" s="16">
        <f t="shared" si="58"/>
        <v>7.39309062872955E-5</v>
      </c>
    </row>
    <row r="493" spans="1:8" x14ac:dyDescent="0.2">
      <c r="A493" s="8"/>
      <c r="B493" s="34" t="s">
        <v>471</v>
      </c>
      <c r="C493" s="31">
        <v>4</v>
      </c>
      <c r="D493" s="9">
        <v>3</v>
      </c>
      <c r="E493" s="10">
        <f t="shared" si="56"/>
        <v>4.2246232164168859E-5</v>
      </c>
      <c r="F493" s="10">
        <f t="shared" si="57"/>
        <v>3.3631909956166411E-5</v>
      </c>
      <c r="G493" s="10">
        <f t="shared" si="59"/>
        <v>-0.25</v>
      </c>
      <c r="H493" s="16">
        <f t="shared" si="58"/>
        <v>-1.0561558041042215E-5</v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22</v>
      </c>
      <c r="D495" s="9">
        <v>226</v>
      </c>
      <c r="E495" s="10">
        <f t="shared" si="56"/>
        <v>2.3235427690292872E-4</v>
      </c>
      <c r="F495" s="10">
        <f t="shared" si="57"/>
        <v>2.5336038833645362E-3</v>
      </c>
      <c r="G495" s="10">
        <f t="shared" si="59"/>
        <v>9.2727272727272734</v>
      </c>
      <c r="H495" s="16">
        <f t="shared" si="58"/>
        <v>2.1545578403726119E-3</v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612</v>
      </c>
      <c r="D498" s="9">
        <v>469</v>
      </c>
      <c r="E498" s="10">
        <f t="shared" si="56"/>
        <v>6.4636735211178352E-3</v>
      </c>
      <c r="F498" s="10">
        <f t="shared" si="57"/>
        <v>5.2577885898140156E-3</v>
      </c>
      <c r="G498" s="10">
        <f t="shared" si="59"/>
        <v>-0.23366013071895425</v>
      </c>
      <c r="H498" s="16">
        <f t="shared" si="58"/>
        <v>-1.5103027998690367E-3</v>
      </c>
    </row>
    <row r="499" spans="1:8" ht="25.5" x14ac:dyDescent="0.2">
      <c r="A499" s="8"/>
      <c r="B499" s="34" t="s">
        <v>477</v>
      </c>
      <c r="C499" s="31">
        <v>45</v>
      </c>
      <c r="D499" s="9">
        <v>40</v>
      </c>
      <c r="E499" s="10">
        <f t="shared" si="56"/>
        <v>4.7527011184689966E-4</v>
      </c>
      <c r="F499" s="10">
        <f t="shared" si="57"/>
        <v>4.4842546608221879E-4</v>
      </c>
      <c r="G499" s="10">
        <f t="shared" si="59"/>
        <v>-0.1111111111111111</v>
      </c>
      <c r="H499" s="16">
        <f t="shared" si="58"/>
        <v>-5.2807790205211071E-5</v>
      </c>
    </row>
    <row r="500" spans="1:8" x14ac:dyDescent="0.2">
      <c r="A500" s="8"/>
      <c r="B500" s="34" t="s">
        <v>478</v>
      </c>
      <c r="C500" s="31">
        <v>56</v>
      </c>
      <c r="D500" s="9">
        <v>75</v>
      </c>
      <c r="E500" s="10">
        <f t="shared" si="56"/>
        <v>5.91447250298364E-4</v>
      </c>
      <c r="F500" s="10">
        <f t="shared" si="57"/>
        <v>8.4079774890416026E-4</v>
      </c>
      <c r="G500" s="10">
        <f t="shared" si="59"/>
        <v>0.3392857142857143</v>
      </c>
      <c r="H500" s="16">
        <f t="shared" si="58"/>
        <v>2.0066960277980209E-4</v>
      </c>
    </row>
    <row r="501" spans="1:8" x14ac:dyDescent="0.2">
      <c r="A501" s="8"/>
      <c r="B501" s="34" t="s">
        <v>479</v>
      </c>
      <c r="C501" s="31">
        <v>6</v>
      </c>
      <c r="D501" s="9">
        <v>3</v>
      </c>
      <c r="E501" s="10">
        <f t="shared" si="56"/>
        <v>6.3369348246253282E-5</v>
      </c>
      <c r="F501" s="10">
        <f t="shared" si="57"/>
        <v>3.3631909956166411E-5</v>
      </c>
      <c r="G501" s="10">
        <f t="shared" si="59"/>
        <v>-0.5</v>
      </c>
      <c r="H501" s="16">
        <f t="shared" si="58"/>
        <v>-3.1684674123126641E-5</v>
      </c>
    </row>
    <row r="502" spans="1:8" x14ac:dyDescent="0.2">
      <c r="A502" s="8"/>
      <c r="B502" s="34" t="s">
        <v>480</v>
      </c>
      <c r="C502" s="31">
        <v>147</v>
      </c>
      <c r="D502" s="9">
        <v>217</v>
      </c>
      <c r="E502" s="10">
        <f t="shared" si="56"/>
        <v>1.5525490320332056E-3</v>
      </c>
      <c r="F502" s="10">
        <f t="shared" si="57"/>
        <v>2.4327081534960371E-3</v>
      </c>
      <c r="G502" s="10">
        <f t="shared" si="59"/>
        <v>0.47619047619047616</v>
      </c>
      <c r="H502" s="16">
        <f t="shared" si="58"/>
        <v>7.3930906287295495E-4</v>
      </c>
    </row>
    <row r="503" spans="1:8" x14ac:dyDescent="0.2">
      <c r="A503" s="8"/>
      <c r="B503" s="34" t="s">
        <v>481</v>
      </c>
      <c r="C503" s="31">
        <v>533</v>
      </c>
      <c r="D503" s="9">
        <v>524</v>
      </c>
      <c r="E503" s="10">
        <f t="shared" si="56"/>
        <v>5.6293104358755E-3</v>
      </c>
      <c r="F503" s="10">
        <f t="shared" si="57"/>
        <v>5.8743736056770662E-3</v>
      </c>
      <c r="G503" s="10">
        <f t="shared" si="59"/>
        <v>-1.6885553470919325E-2</v>
      </c>
      <c r="H503" s="16">
        <f t="shared" si="58"/>
        <v>-9.5054022369379923E-5</v>
      </c>
    </row>
    <row r="504" spans="1:8" x14ac:dyDescent="0.2">
      <c r="A504" s="8"/>
      <c r="B504" s="34" t="s">
        <v>482</v>
      </c>
      <c r="C504" s="31">
        <v>106</v>
      </c>
      <c r="D504" s="9">
        <v>179</v>
      </c>
      <c r="E504" s="10">
        <f t="shared" si="56"/>
        <v>1.1195251523504748E-3</v>
      </c>
      <c r="F504" s="10">
        <f t="shared" si="57"/>
        <v>2.0067039607179291E-3</v>
      </c>
      <c r="G504" s="10">
        <f t="shared" si="59"/>
        <v>0.68867924528301883</v>
      </c>
      <c r="H504" s="16">
        <f t="shared" si="58"/>
        <v>7.7099373699608166E-4</v>
      </c>
    </row>
    <row r="505" spans="1:8" x14ac:dyDescent="0.2">
      <c r="A505" s="8"/>
      <c r="B505" s="34" t="s">
        <v>483</v>
      </c>
      <c r="C505" s="31">
        <v>64</v>
      </c>
      <c r="D505" s="9">
        <v>26</v>
      </c>
      <c r="E505" s="10">
        <f t="shared" si="56"/>
        <v>6.7593971462670175E-4</v>
      </c>
      <c r="F505" s="10">
        <f t="shared" si="57"/>
        <v>2.9147655295344224E-4</v>
      </c>
      <c r="G505" s="10">
        <f t="shared" si="59"/>
        <v>-0.59375</v>
      </c>
      <c r="H505" s="16">
        <f t="shared" si="58"/>
        <v>-4.0133920555960418E-4</v>
      </c>
    </row>
    <row r="506" spans="1:8" x14ac:dyDescent="0.2">
      <c r="A506" s="8"/>
      <c r="B506" s="34" t="s">
        <v>484</v>
      </c>
      <c r="C506" s="31">
        <v>106</v>
      </c>
      <c r="D506" s="9">
        <v>122</v>
      </c>
      <c r="E506" s="10">
        <f t="shared" si="56"/>
        <v>1.1195251523504748E-3</v>
      </c>
      <c r="F506" s="10">
        <f t="shared" si="57"/>
        <v>1.3676976715507674E-3</v>
      </c>
      <c r="G506" s="10">
        <f t="shared" si="59"/>
        <v>0.15094339622641509</v>
      </c>
      <c r="H506" s="16">
        <f t="shared" si="58"/>
        <v>1.6898492865667544E-4</v>
      </c>
    </row>
    <row r="507" spans="1:8" x14ac:dyDescent="0.2">
      <c r="A507" s="8"/>
      <c r="B507" s="34" t="s">
        <v>485</v>
      </c>
      <c r="C507" s="31">
        <v>30</v>
      </c>
      <c r="D507" s="9">
        <v>151</v>
      </c>
      <c r="E507" s="10">
        <f t="shared" si="56"/>
        <v>3.1684674123126644E-4</v>
      </c>
      <c r="F507" s="10">
        <f t="shared" si="57"/>
        <v>1.692806134460376E-3</v>
      </c>
      <c r="G507" s="10">
        <f t="shared" si="59"/>
        <v>4.0333333333333332</v>
      </c>
      <c r="H507" s="16">
        <f t="shared" si="58"/>
        <v>1.277948522966108E-3</v>
      </c>
    </row>
    <row r="508" spans="1:8" x14ac:dyDescent="0.2">
      <c r="A508" s="8"/>
      <c r="B508" s="34" t="s">
        <v>486</v>
      </c>
      <c r="C508" s="31">
        <v>568</v>
      </c>
      <c r="D508" s="9">
        <v>317</v>
      </c>
      <c r="E508" s="10">
        <f t="shared" si="56"/>
        <v>5.9989649673119778E-3</v>
      </c>
      <c r="F508" s="10">
        <f t="shared" si="57"/>
        <v>3.5537718187015842E-3</v>
      </c>
      <c r="G508" s="10">
        <f t="shared" si="59"/>
        <v>-0.44190140845070425</v>
      </c>
      <c r="H508" s="16">
        <f t="shared" si="58"/>
        <v>-2.6509510683015961E-3</v>
      </c>
    </row>
    <row r="509" spans="1:8" x14ac:dyDescent="0.2">
      <c r="A509" s="8"/>
      <c r="B509" s="34" t="s">
        <v>487</v>
      </c>
      <c r="C509" s="31">
        <v>803</v>
      </c>
      <c r="D509" s="9">
        <v>624</v>
      </c>
      <c r="E509" s="10">
        <f t="shared" si="56"/>
        <v>8.4809311069568988E-3</v>
      </c>
      <c r="F509" s="10">
        <f t="shared" si="57"/>
        <v>6.9954372708826134E-3</v>
      </c>
      <c r="G509" s="10">
        <f t="shared" si="59"/>
        <v>-0.22291407222914073</v>
      </c>
      <c r="H509" s="16">
        <f t="shared" si="58"/>
        <v>-1.8905188893465566E-3</v>
      </c>
    </row>
    <row r="510" spans="1:8" x14ac:dyDescent="0.2">
      <c r="A510" s="8"/>
      <c r="B510" s="34" t="s">
        <v>488</v>
      </c>
      <c r="C510" s="31">
        <v>5</v>
      </c>
      <c r="D510" s="9">
        <v>2</v>
      </c>
      <c r="E510" s="10">
        <f t="shared" si="56"/>
        <v>5.2807790205211071E-5</v>
      </c>
      <c r="F510" s="10">
        <f t="shared" si="57"/>
        <v>2.2421273304110942E-5</v>
      </c>
      <c r="G510" s="10">
        <f t="shared" si="59"/>
        <v>-0.6</v>
      </c>
      <c r="H510" s="16">
        <f t="shared" si="58"/>
        <v>-3.1684674123126641E-5</v>
      </c>
    </row>
    <row r="511" spans="1:8" ht="25.5" x14ac:dyDescent="0.2">
      <c r="A511" s="8"/>
      <c r="B511" s="34" t="s">
        <v>489</v>
      </c>
      <c r="C511" s="31">
        <v>0</v>
      </c>
      <c r="D511" s="9">
        <v>1</v>
      </c>
      <c r="E511" s="10" t="str">
        <f t="shared" si="56"/>
        <v/>
      </c>
      <c r="F511" s="10">
        <f t="shared" si="57"/>
        <v>1.1210636652055471E-5</v>
      </c>
      <c r="G511" s="10">
        <f t="shared" si="59"/>
        <v>1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12</v>
      </c>
      <c r="D512" s="9">
        <v>1</v>
      </c>
      <c r="E512" s="10">
        <f t="shared" si="56"/>
        <v>1.2673869649250656E-4</v>
      </c>
      <c r="F512" s="10">
        <f t="shared" si="57"/>
        <v>1.1210636652055471E-5</v>
      </c>
      <c r="G512" s="10">
        <f t="shared" si="59"/>
        <v>-0.91666666666666663</v>
      </c>
      <c r="H512" s="16">
        <f t="shared" si="58"/>
        <v>-1.1617713845146435E-4</v>
      </c>
    </row>
    <row r="513" spans="1:8" ht="25.5" x14ac:dyDescent="0.2">
      <c r="A513" s="8"/>
      <c r="B513" s="34" t="s">
        <v>491</v>
      </c>
      <c r="C513" s="31">
        <v>67</v>
      </c>
      <c r="D513" s="9">
        <v>7</v>
      </c>
      <c r="E513" s="10">
        <f t="shared" si="56"/>
        <v>7.0762438874982835E-4</v>
      </c>
      <c r="F513" s="10">
        <f t="shared" si="57"/>
        <v>7.8474456564388287E-5</v>
      </c>
      <c r="G513" s="10">
        <f t="shared" si="59"/>
        <v>-0.89552238805970152</v>
      </c>
      <c r="H513" s="16">
        <f t="shared" si="58"/>
        <v>-6.3369348246253288E-4</v>
      </c>
    </row>
    <row r="514" spans="1:8" x14ac:dyDescent="0.2">
      <c r="A514" s="8"/>
      <c r="B514" s="34" t="s">
        <v>492</v>
      </c>
      <c r="C514" s="31">
        <v>4</v>
      </c>
      <c r="D514" s="9">
        <v>4</v>
      </c>
      <c r="E514" s="10">
        <f t="shared" si="56"/>
        <v>4.2246232164168859E-5</v>
      </c>
      <c r="F514" s="10">
        <f t="shared" si="57"/>
        <v>4.4842546608221883E-5</v>
      </c>
      <c r="G514" s="10">
        <f t="shared" si="59"/>
        <v>0</v>
      </c>
      <c r="H514" s="16">
        <f t="shared" si="58"/>
        <v>0</v>
      </c>
    </row>
    <row r="515" spans="1:8" ht="25.5" x14ac:dyDescent="0.2">
      <c r="A515" s="8"/>
      <c r="B515" s="34" t="s">
        <v>493</v>
      </c>
      <c r="C515" s="31">
        <v>0</v>
      </c>
      <c r="D515" s="9">
        <v>1</v>
      </c>
      <c r="E515" s="10" t="str">
        <f t="shared" si="56"/>
        <v/>
      </c>
      <c r="F515" s="10">
        <f t="shared" si="57"/>
        <v>1.1210636652055471E-5</v>
      </c>
      <c r="G515" s="10">
        <f t="shared" si="59"/>
        <v>1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11</v>
      </c>
      <c r="D516" s="9">
        <v>9</v>
      </c>
      <c r="E516" s="10">
        <f t="shared" si="56"/>
        <v>1.1617713845146436E-4</v>
      </c>
      <c r="F516" s="10">
        <f t="shared" si="57"/>
        <v>1.0089572986849923E-4</v>
      </c>
      <c r="G516" s="10">
        <f t="shared" si="59"/>
        <v>-0.18181818181818182</v>
      </c>
      <c r="H516" s="16">
        <f t="shared" si="58"/>
        <v>-2.112311608208443E-5</v>
      </c>
    </row>
    <row r="517" spans="1:8" ht="25.5" x14ac:dyDescent="0.2">
      <c r="A517" s="8"/>
      <c r="B517" s="34" t="s">
        <v>495</v>
      </c>
      <c r="C517" s="31">
        <v>264</v>
      </c>
      <c r="D517" s="9">
        <v>257</v>
      </c>
      <c r="E517" s="10">
        <f t="shared" si="56"/>
        <v>2.7882513228351447E-3</v>
      </c>
      <c r="F517" s="10">
        <f t="shared" si="57"/>
        <v>2.881133619578256E-3</v>
      </c>
      <c r="G517" s="10">
        <f t="shared" si="59"/>
        <v>-2.6515151515151516E-2</v>
      </c>
      <c r="H517" s="16">
        <f t="shared" si="58"/>
        <v>-7.39309062872955E-5</v>
      </c>
    </row>
    <row r="518" spans="1:8" ht="25.5" x14ac:dyDescent="0.2">
      <c r="A518" s="8"/>
      <c r="B518" s="34" t="s">
        <v>496</v>
      </c>
      <c r="C518" s="31">
        <v>86</v>
      </c>
      <c r="D518" s="9">
        <v>16</v>
      </c>
      <c r="E518" s="10">
        <f t="shared" si="56"/>
        <v>9.0829399152963044E-4</v>
      </c>
      <c r="F518" s="10">
        <f t="shared" si="57"/>
        <v>1.7937018643288753E-4</v>
      </c>
      <c r="G518" s="10">
        <f t="shared" si="59"/>
        <v>-0.81395348837209303</v>
      </c>
      <c r="H518" s="16">
        <f t="shared" si="58"/>
        <v>-7.3930906287295506E-4</v>
      </c>
    </row>
    <row r="519" spans="1:8" x14ac:dyDescent="0.2">
      <c r="A519" s="8"/>
      <c r="B519" s="34" t="s">
        <v>497</v>
      </c>
      <c r="C519" s="31">
        <v>40</v>
      </c>
      <c r="D519" s="9">
        <v>23</v>
      </c>
      <c r="E519" s="10">
        <f t="shared" si="56"/>
        <v>4.2246232164168857E-4</v>
      </c>
      <c r="F519" s="10">
        <f t="shared" si="57"/>
        <v>2.5784464299727583E-4</v>
      </c>
      <c r="G519" s="10">
        <f t="shared" si="59"/>
        <v>-0.42499999999999999</v>
      </c>
      <c r="H519" s="16">
        <f t="shared" si="58"/>
        <v>-1.7954648669771763E-4</v>
      </c>
    </row>
    <row r="520" spans="1:8" x14ac:dyDescent="0.2">
      <c r="A520" s="8"/>
      <c r="B520" s="34" t="s">
        <v>498</v>
      </c>
      <c r="C520" s="31">
        <v>0</v>
      </c>
      <c r="D520" s="9">
        <v>20</v>
      </c>
      <c r="E520" s="10" t="str">
        <f t="shared" si="56"/>
        <v/>
      </c>
      <c r="F520" s="10">
        <f t="shared" si="57"/>
        <v>2.2421273304110939E-4</v>
      </c>
      <c r="G520" s="10">
        <f t="shared" si="59"/>
        <v>1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61</v>
      </c>
      <c r="D521" s="9">
        <v>8</v>
      </c>
      <c r="E521" s="10">
        <f t="shared" si="56"/>
        <v>6.4425504050357504E-4</v>
      </c>
      <c r="F521" s="10">
        <f t="shared" si="57"/>
        <v>8.9685093216443766E-5</v>
      </c>
      <c r="G521" s="10">
        <f t="shared" si="59"/>
        <v>-0.86885245901639341</v>
      </c>
      <c r="H521" s="16">
        <f t="shared" si="58"/>
        <v>-5.5976257617523729E-4</v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1</v>
      </c>
      <c r="D523" s="9">
        <v>1</v>
      </c>
      <c r="E523" s="10">
        <f t="shared" si="56"/>
        <v>1.0561558041042215E-5</v>
      </c>
      <c r="F523" s="10">
        <f t="shared" si="57"/>
        <v>1.1210636652055471E-5</v>
      </c>
      <c r="G523" s="10">
        <f t="shared" si="59"/>
        <v>0</v>
      </c>
      <c r="H523" s="16">
        <f t="shared" si="58"/>
        <v>0</v>
      </c>
    </row>
    <row r="524" spans="1:8" ht="25.5" x14ac:dyDescent="0.2">
      <c r="A524" s="8"/>
      <c r="B524" s="34" t="s">
        <v>502</v>
      </c>
      <c r="C524" s="31">
        <v>13</v>
      </c>
      <c r="D524" s="9">
        <v>7</v>
      </c>
      <c r="E524" s="10">
        <f t="shared" si="56"/>
        <v>1.3730025453354878E-4</v>
      </c>
      <c r="F524" s="10">
        <f t="shared" si="57"/>
        <v>7.8474456564388287E-5</v>
      </c>
      <c r="G524" s="10">
        <f t="shared" si="59"/>
        <v>-0.46153846153846156</v>
      </c>
      <c r="H524" s="16">
        <f t="shared" si="58"/>
        <v>-6.3369348246253282E-5</v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39</v>
      </c>
      <c r="D526" s="9">
        <v>16</v>
      </c>
      <c r="E526" s="10">
        <f t="shared" si="56"/>
        <v>4.1190076360064635E-4</v>
      </c>
      <c r="F526" s="10">
        <f t="shared" si="57"/>
        <v>1.7937018643288753E-4</v>
      </c>
      <c r="G526" s="10">
        <f t="shared" si="59"/>
        <v>-0.58974358974358976</v>
      </c>
      <c r="H526" s="16">
        <f t="shared" si="58"/>
        <v>-2.4291583494397094E-4</v>
      </c>
    </row>
    <row r="527" spans="1:8" x14ac:dyDescent="0.2">
      <c r="A527" s="8"/>
      <c r="B527" s="34" t="s">
        <v>505</v>
      </c>
      <c r="C527" s="31">
        <v>48</v>
      </c>
      <c r="D527" s="9">
        <v>85</v>
      </c>
      <c r="E527" s="10">
        <f t="shared" si="56"/>
        <v>5.0695478597002626E-4</v>
      </c>
      <c r="F527" s="10">
        <f t="shared" si="57"/>
        <v>9.52904115424715E-4</v>
      </c>
      <c r="G527" s="10">
        <f t="shared" si="59"/>
        <v>0.77083333333333337</v>
      </c>
      <c r="H527" s="16">
        <f t="shared" si="58"/>
        <v>3.9077764751856191E-4</v>
      </c>
    </row>
    <row r="528" spans="1:8" ht="25.5" x14ac:dyDescent="0.2">
      <c r="A528" s="8"/>
      <c r="B528" s="34" t="s">
        <v>506</v>
      </c>
      <c r="C528" s="31">
        <v>110</v>
      </c>
      <c r="D528" s="9">
        <v>86</v>
      </c>
      <c r="E528" s="10">
        <f t="shared" si="56"/>
        <v>1.1617713845146437E-3</v>
      </c>
      <c r="F528" s="10">
        <f t="shared" si="57"/>
        <v>9.641147520767704E-4</v>
      </c>
      <c r="G528" s="10">
        <f t="shared" si="59"/>
        <v>-0.21818181818181817</v>
      </c>
      <c r="H528" s="16">
        <f t="shared" si="58"/>
        <v>-2.5347739298501313E-4</v>
      </c>
    </row>
    <row r="529" spans="1:8" x14ac:dyDescent="0.2">
      <c r="A529" s="8"/>
      <c r="B529" s="34" t="s">
        <v>507</v>
      </c>
      <c r="C529" s="31">
        <v>15</v>
      </c>
      <c r="D529" s="9">
        <v>46</v>
      </c>
      <c r="E529" s="10">
        <f t="shared" si="56"/>
        <v>1.5842337061563322E-4</v>
      </c>
      <c r="F529" s="10">
        <f t="shared" si="57"/>
        <v>5.1568928599455166E-4</v>
      </c>
      <c r="G529" s="10">
        <f t="shared" si="59"/>
        <v>2.0666666666666669</v>
      </c>
      <c r="H529" s="16">
        <f t="shared" si="58"/>
        <v>3.2740829927230871E-4</v>
      </c>
    </row>
    <row r="530" spans="1:8" x14ac:dyDescent="0.2">
      <c r="A530" s="8"/>
      <c r="B530" s="34" t="s">
        <v>508</v>
      </c>
      <c r="C530" s="31">
        <v>3367</v>
      </c>
      <c r="D530" s="9">
        <v>832</v>
      </c>
      <c r="E530" s="10">
        <f t="shared" si="56"/>
        <v>3.5560765924189136E-2</v>
      </c>
      <c r="F530" s="10">
        <f t="shared" si="57"/>
        <v>9.3272496945101518E-3</v>
      </c>
      <c r="G530" s="10">
        <f t="shared" si="59"/>
        <v>-0.75289575289575295</v>
      </c>
      <c r="H530" s="16">
        <f t="shared" si="58"/>
        <v>-2.6773549634042014E-2</v>
      </c>
    </row>
    <row r="531" spans="1:8" x14ac:dyDescent="0.2">
      <c r="A531" s="8"/>
      <c r="B531" s="34" t="s">
        <v>509</v>
      </c>
      <c r="C531" s="31">
        <v>282</v>
      </c>
      <c r="D531" s="9">
        <v>149</v>
      </c>
      <c r="E531" s="10">
        <f t="shared" si="56"/>
        <v>2.9783593675739043E-3</v>
      </c>
      <c r="F531" s="10">
        <f t="shared" si="57"/>
        <v>1.670384861156265E-3</v>
      </c>
      <c r="G531" s="10">
        <f t="shared" si="59"/>
        <v>-0.47163120567375888</v>
      </c>
      <c r="H531" s="16">
        <f t="shared" si="58"/>
        <v>-1.4046872194586144E-3</v>
      </c>
    </row>
    <row r="532" spans="1:8" ht="32.25" customHeight="1" x14ac:dyDescent="0.2">
      <c r="A532" s="8"/>
      <c r="B532" s="34" t="s">
        <v>510</v>
      </c>
      <c r="C532" s="31">
        <v>102</v>
      </c>
      <c r="D532" s="9">
        <v>13</v>
      </c>
      <c r="E532" s="10">
        <f t="shared" si="56"/>
        <v>1.0772789201863059E-3</v>
      </c>
      <c r="F532" s="10">
        <f t="shared" si="57"/>
        <v>1.4573827647672112E-4</v>
      </c>
      <c r="G532" s="10">
        <f t="shared" si="59"/>
        <v>-0.87254901960784315</v>
      </c>
      <c r="H532" s="16">
        <f t="shared" si="58"/>
        <v>-9.3997866565275715E-4</v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42</v>
      </c>
      <c r="D534" s="9">
        <v>58</v>
      </c>
      <c r="E534" s="10">
        <f t="shared" si="56"/>
        <v>4.43585437723773E-4</v>
      </c>
      <c r="F534" s="10">
        <f t="shared" si="57"/>
        <v>6.5021692581921731E-4</v>
      </c>
      <c r="G534" s="10">
        <f t="shared" si="59"/>
        <v>0.38095238095238093</v>
      </c>
      <c r="H534" s="16">
        <f t="shared" si="58"/>
        <v>1.6898492865667541E-4</v>
      </c>
    </row>
    <row r="535" spans="1:8" ht="25.5" x14ac:dyDescent="0.2">
      <c r="A535" s="8"/>
      <c r="B535" s="34" t="s">
        <v>513</v>
      </c>
      <c r="C535" s="31">
        <v>279</v>
      </c>
      <c r="D535" s="9">
        <v>192</v>
      </c>
      <c r="E535" s="10">
        <f t="shared" si="56"/>
        <v>2.946674693450778E-3</v>
      </c>
      <c r="F535" s="10">
        <f t="shared" si="57"/>
        <v>2.1524422371946503E-3</v>
      </c>
      <c r="G535" s="10">
        <f t="shared" si="59"/>
        <v>-0.31182795698924731</v>
      </c>
      <c r="H535" s="16">
        <f t="shared" si="58"/>
        <v>-9.1885554957067271E-4</v>
      </c>
    </row>
    <row r="536" spans="1:8" x14ac:dyDescent="0.2">
      <c r="A536" s="8"/>
      <c r="B536" s="34" t="s">
        <v>514</v>
      </c>
      <c r="C536" s="31">
        <v>91</v>
      </c>
      <c r="D536" s="9">
        <v>50</v>
      </c>
      <c r="E536" s="10">
        <f t="shared" si="56"/>
        <v>9.6110178173484148E-4</v>
      </c>
      <c r="F536" s="10">
        <f t="shared" si="57"/>
        <v>5.6053183260277347E-4</v>
      </c>
      <c r="G536" s="10">
        <f t="shared" si="59"/>
        <v>-0.45054945054945056</v>
      </c>
      <c r="H536" s="16">
        <f t="shared" si="58"/>
        <v>-4.3302387968273078E-4</v>
      </c>
    </row>
    <row r="537" spans="1:8" ht="25.5" x14ac:dyDescent="0.2">
      <c r="A537" s="8"/>
      <c r="B537" s="34" t="s">
        <v>515</v>
      </c>
      <c r="C537" s="31">
        <v>171</v>
      </c>
      <c r="D537" s="9">
        <v>302</v>
      </c>
      <c r="E537" s="10">
        <f t="shared" si="56"/>
        <v>1.8060264250182186E-3</v>
      </c>
      <c r="F537" s="10">
        <f t="shared" si="57"/>
        <v>3.3856122689207521E-3</v>
      </c>
      <c r="G537" s="10">
        <f t="shared" si="59"/>
        <v>0.76608187134502925</v>
      </c>
      <c r="H537" s="16">
        <f t="shared" si="58"/>
        <v>1.3835641033765301E-3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19</v>
      </c>
      <c r="D540" s="9">
        <v>63</v>
      </c>
      <c r="E540" s="10">
        <f t="shared" si="56"/>
        <v>2.0066960277980206E-4</v>
      </c>
      <c r="F540" s="10">
        <f t="shared" si="57"/>
        <v>7.0627010907949462E-4</v>
      </c>
      <c r="G540" s="10">
        <f t="shared" si="59"/>
        <v>2.3157894736842106</v>
      </c>
      <c r="H540" s="16">
        <f t="shared" si="58"/>
        <v>4.6470855380585744E-4</v>
      </c>
    </row>
    <row r="541" spans="1:8" x14ac:dyDescent="0.2">
      <c r="A541" s="8"/>
      <c r="B541" s="34" t="s">
        <v>519</v>
      </c>
      <c r="C541" s="31">
        <v>8</v>
      </c>
      <c r="D541" s="9">
        <v>7</v>
      </c>
      <c r="E541" s="10">
        <f t="shared" si="56"/>
        <v>8.4492464328337719E-5</v>
      </c>
      <c r="F541" s="10">
        <f t="shared" si="57"/>
        <v>7.8474456564388287E-5</v>
      </c>
      <c r="G541" s="10">
        <f t="shared" si="59"/>
        <v>-0.125</v>
      </c>
      <c r="H541" s="16">
        <f t="shared" si="58"/>
        <v>-1.0561558041042215E-5</v>
      </c>
    </row>
    <row r="542" spans="1:8" ht="25.5" x14ac:dyDescent="0.2">
      <c r="A542" s="8"/>
      <c r="B542" s="34" t="s">
        <v>520</v>
      </c>
      <c r="C542" s="31">
        <v>12</v>
      </c>
      <c r="D542" s="9">
        <v>22</v>
      </c>
      <c r="E542" s="10">
        <f t="shared" si="56"/>
        <v>1.2673869649250656E-4</v>
      </c>
      <c r="F542" s="10">
        <f t="shared" si="57"/>
        <v>2.4663400634522033E-4</v>
      </c>
      <c r="G542" s="10">
        <f t="shared" si="59"/>
        <v>0.83333333333333337</v>
      </c>
      <c r="H542" s="16">
        <f t="shared" si="58"/>
        <v>1.0561558041042214E-4</v>
      </c>
    </row>
    <row r="543" spans="1:8" ht="25.5" x14ac:dyDescent="0.2">
      <c r="A543" s="8"/>
      <c r="B543" s="34" t="s">
        <v>521</v>
      </c>
      <c r="C543" s="31">
        <v>17</v>
      </c>
      <c r="D543" s="9">
        <v>25</v>
      </c>
      <c r="E543" s="10">
        <f t="shared" si="56"/>
        <v>1.7954648669771766E-4</v>
      </c>
      <c r="F543" s="10">
        <f t="shared" si="57"/>
        <v>2.8026591630138674E-4</v>
      </c>
      <c r="G543" s="10">
        <f t="shared" si="59"/>
        <v>0.47058823529411764</v>
      </c>
      <c r="H543" s="16">
        <f t="shared" si="58"/>
        <v>8.4492464328337719E-5</v>
      </c>
    </row>
    <row r="544" spans="1:8" ht="25.5" x14ac:dyDescent="0.2">
      <c r="A544" s="8"/>
      <c r="B544" s="34" t="s">
        <v>522</v>
      </c>
      <c r="C544" s="31">
        <v>3</v>
      </c>
      <c r="D544" s="9">
        <v>0</v>
      </c>
      <c r="E544" s="10">
        <f t="shared" si="56"/>
        <v>3.1684674123126641E-5</v>
      </c>
      <c r="F544" s="10" t="str">
        <f t="shared" si="57"/>
        <v/>
      </c>
      <c r="G544" s="10">
        <f t="shared" si="59"/>
        <v>-1</v>
      </c>
      <c r="H544" s="16">
        <f t="shared" si="58"/>
        <v>-3.1684674123126641E-5</v>
      </c>
    </row>
    <row r="545" spans="1:8" ht="25.5" x14ac:dyDescent="0.2">
      <c r="A545" s="8"/>
      <c r="B545" s="34" t="s">
        <v>523</v>
      </c>
      <c r="C545" s="31">
        <v>0</v>
      </c>
      <c r="D545" s="9">
        <v>3</v>
      </c>
      <c r="E545" s="10" t="str">
        <f t="shared" si="56"/>
        <v/>
      </c>
      <c r="F545" s="10">
        <f t="shared" si="57"/>
        <v>3.3631909956166411E-5</v>
      </c>
      <c r="G545" s="10">
        <f t="shared" si="59"/>
        <v>1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16</v>
      </c>
      <c r="E546" s="10" t="str">
        <f t="shared" si="56"/>
        <v/>
      </c>
      <c r="F546" s="10">
        <f t="shared" si="57"/>
        <v>1.7937018643288753E-4</v>
      </c>
      <c r="G546" s="10">
        <f t="shared" si="59"/>
        <v>1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2</v>
      </c>
      <c r="E547" s="10" t="str">
        <f t="shared" si="56"/>
        <v/>
      </c>
      <c r="F547" s="10">
        <f t="shared" si="57"/>
        <v>2.2421273304110942E-5</v>
      </c>
      <c r="G547" s="10">
        <f t="shared" si="59"/>
        <v>1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37</v>
      </c>
      <c r="D548" s="9">
        <v>49</v>
      </c>
      <c r="E548" s="10">
        <f t="shared" si="56"/>
        <v>3.9077764751856197E-4</v>
      </c>
      <c r="F548" s="10">
        <f t="shared" si="57"/>
        <v>5.4932119595071808E-4</v>
      </c>
      <c r="G548" s="10">
        <f t="shared" si="59"/>
        <v>0.32432432432432434</v>
      </c>
      <c r="H548" s="16">
        <f t="shared" si="58"/>
        <v>1.2673869649250659E-4</v>
      </c>
    </row>
    <row r="549" spans="1:8" x14ac:dyDescent="0.2">
      <c r="A549" s="8"/>
      <c r="B549" s="34" t="s">
        <v>527</v>
      </c>
      <c r="C549" s="31">
        <v>46</v>
      </c>
      <c r="D549" s="9">
        <v>52</v>
      </c>
      <c r="E549" s="10">
        <f t="shared" si="56"/>
        <v>4.8583166988794187E-4</v>
      </c>
      <c r="F549" s="10">
        <f t="shared" si="57"/>
        <v>5.8295310590688449E-4</v>
      </c>
      <c r="G549" s="10">
        <f t="shared" si="59"/>
        <v>0.13043478260869565</v>
      </c>
      <c r="H549" s="16">
        <f t="shared" si="58"/>
        <v>6.3369348246253282E-5</v>
      </c>
    </row>
    <row r="550" spans="1:8" x14ac:dyDescent="0.2">
      <c r="A550" s="8"/>
      <c r="B550" s="34" t="s">
        <v>528</v>
      </c>
      <c r="C550" s="31">
        <v>69</v>
      </c>
      <c r="D550" s="9">
        <v>15</v>
      </c>
      <c r="E550" s="10">
        <f t="shared" si="56"/>
        <v>7.2874750483191279E-4</v>
      </c>
      <c r="F550" s="10">
        <f t="shared" si="57"/>
        <v>1.6815954978083205E-4</v>
      </c>
      <c r="G550" s="10">
        <f t="shared" si="59"/>
        <v>-0.78260869565217395</v>
      </c>
      <c r="H550" s="16">
        <f t="shared" si="58"/>
        <v>-5.7032413421627957E-4</v>
      </c>
    </row>
    <row r="551" spans="1:8" ht="25.5" x14ac:dyDescent="0.2">
      <c r="A551" s="8"/>
      <c r="B551" s="34" t="s">
        <v>529</v>
      </c>
      <c r="C551" s="31">
        <v>7</v>
      </c>
      <c r="D551" s="9">
        <v>17</v>
      </c>
      <c r="E551" s="10">
        <f t="shared" si="56"/>
        <v>7.39309062872955E-5</v>
      </c>
      <c r="F551" s="10">
        <f t="shared" si="57"/>
        <v>1.9058082308494298E-4</v>
      </c>
      <c r="G551" s="10">
        <f t="shared" si="59"/>
        <v>1.4285714285714286</v>
      </c>
      <c r="H551" s="16">
        <f t="shared" si="58"/>
        <v>1.0561558041042214E-4</v>
      </c>
    </row>
    <row r="552" spans="1:8" x14ac:dyDescent="0.2">
      <c r="A552" s="8"/>
      <c r="B552" s="34" t="s">
        <v>530</v>
      </c>
      <c r="C552" s="31">
        <v>153</v>
      </c>
      <c r="D552" s="9">
        <v>191</v>
      </c>
      <c r="E552" s="10">
        <f t="shared" si="56"/>
        <v>1.6159183802794588E-3</v>
      </c>
      <c r="F552" s="10">
        <f t="shared" si="57"/>
        <v>2.1412316005425948E-3</v>
      </c>
      <c r="G552" s="10">
        <f t="shared" si="59"/>
        <v>0.24836601307189543</v>
      </c>
      <c r="H552" s="16">
        <f t="shared" si="58"/>
        <v>4.0133920555960413E-4</v>
      </c>
    </row>
    <row r="553" spans="1:8" x14ac:dyDescent="0.2">
      <c r="A553" s="8"/>
      <c r="B553" s="34" t="s">
        <v>531</v>
      </c>
      <c r="C553" s="31">
        <v>3</v>
      </c>
      <c r="D553" s="9">
        <v>30</v>
      </c>
      <c r="E553" s="10">
        <f t="shared" si="56"/>
        <v>3.1684674123126641E-5</v>
      </c>
      <c r="F553" s="10">
        <f t="shared" si="57"/>
        <v>3.3631909956166411E-4</v>
      </c>
      <c r="G553" s="10">
        <f t="shared" si="59"/>
        <v>9</v>
      </c>
      <c r="H553" s="16">
        <f t="shared" si="58"/>
        <v>2.8516206710813978E-4</v>
      </c>
    </row>
    <row r="554" spans="1:8" x14ac:dyDescent="0.2">
      <c r="A554" s="8"/>
      <c r="B554" s="34" t="s">
        <v>532</v>
      </c>
      <c r="C554" s="31">
        <v>92</v>
      </c>
      <c r="D554" s="9">
        <v>100</v>
      </c>
      <c r="E554" s="10">
        <f t="shared" ref="E554:E595" si="60">+IF(C554=0,"",C554/C$362)</f>
        <v>9.7166333977588375E-4</v>
      </c>
      <c r="F554" s="10">
        <f t="shared" ref="F554:F595" si="61">+IF(D554=0,"",D554/D$362)</f>
        <v>1.1210636652055469E-3</v>
      </c>
      <c r="G554" s="10">
        <f t="shared" si="59"/>
        <v>8.6956521739130432E-2</v>
      </c>
      <c r="H554" s="16">
        <f t="shared" ref="H554:H617" si="62">+IF(OR(AND(E554=""),(G554="")),"",E554*G554)</f>
        <v>8.4492464328337719E-5</v>
      </c>
    </row>
    <row r="555" spans="1:8" x14ac:dyDescent="0.2">
      <c r="A555" s="8"/>
      <c r="B555" s="34" t="s">
        <v>533</v>
      </c>
      <c r="C555" s="31">
        <v>846</v>
      </c>
      <c r="D555" s="9">
        <v>504</v>
      </c>
      <c r="E555" s="10">
        <f t="shared" si="60"/>
        <v>8.9350781027217139E-3</v>
      </c>
      <c r="F555" s="10">
        <f t="shared" si="61"/>
        <v>5.650160872635957E-3</v>
      </c>
      <c r="G555" s="10">
        <f t="shared" ref="G555:G595" si="63">+IF(AND(C555=0,D555=0)," ",IF(C555=0,1,IF(D555=0,-1,(D555-C555)/C555)))</f>
        <v>-0.40425531914893614</v>
      </c>
      <c r="H555" s="16">
        <f t="shared" si="62"/>
        <v>-3.6120528500364372E-3</v>
      </c>
    </row>
    <row r="556" spans="1:8" ht="25.5" x14ac:dyDescent="0.2">
      <c r="A556" s="8"/>
      <c r="B556" s="34" t="s">
        <v>534</v>
      </c>
      <c r="C556" s="31">
        <v>22</v>
      </c>
      <c r="D556" s="9">
        <v>2</v>
      </c>
      <c r="E556" s="10">
        <f t="shared" si="60"/>
        <v>2.3235427690292872E-4</v>
      </c>
      <c r="F556" s="10">
        <f t="shared" si="61"/>
        <v>2.2421273304110942E-5</v>
      </c>
      <c r="G556" s="10">
        <f t="shared" si="63"/>
        <v>-0.90909090909090906</v>
      </c>
      <c r="H556" s="16">
        <f t="shared" si="62"/>
        <v>-2.1123116082084428E-4</v>
      </c>
    </row>
    <row r="557" spans="1:8" x14ac:dyDescent="0.2">
      <c r="A557" s="8"/>
      <c r="B557" s="34" t="s">
        <v>535</v>
      </c>
      <c r="C557" s="31">
        <v>6</v>
      </c>
      <c r="D557" s="9">
        <v>8</v>
      </c>
      <c r="E557" s="10">
        <f t="shared" si="60"/>
        <v>6.3369348246253282E-5</v>
      </c>
      <c r="F557" s="10">
        <f t="shared" si="61"/>
        <v>8.9685093216443766E-5</v>
      </c>
      <c r="G557" s="10">
        <f t="shared" si="63"/>
        <v>0.33333333333333331</v>
      </c>
      <c r="H557" s="16">
        <f t="shared" si="62"/>
        <v>2.1123116082084426E-5</v>
      </c>
    </row>
    <row r="558" spans="1:8" x14ac:dyDescent="0.2">
      <c r="A558" s="8"/>
      <c r="B558" s="34" t="s">
        <v>536</v>
      </c>
      <c r="C558" s="31">
        <v>221</v>
      </c>
      <c r="D558" s="9">
        <v>536</v>
      </c>
      <c r="E558" s="10">
        <f t="shared" si="60"/>
        <v>2.3341043270703296E-3</v>
      </c>
      <c r="F558" s="10">
        <f t="shared" si="61"/>
        <v>6.0089012455017323E-3</v>
      </c>
      <c r="G558" s="10">
        <f t="shared" si="63"/>
        <v>1.4253393665158371</v>
      </c>
      <c r="H558" s="16">
        <f t="shared" si="62"/>
        <v>3.326890782928298E-3</v>
      </c>
    </row>
    <row r="559" spans="1:8" x14ac:dyDescent="0.2">
      <c r="A559" s="8"/>
      <c r="B559" s="34" t="s">
        <v>537</v>
      </c>
      <c r="C559" s="31">
        <v>149</v>
      </c>
      <c r="D559" s="9">
        <v>283</v>
      </c>
      <c r="E559" s="10">
        <f t="shared" si="60"/>
        <v>1.5736721481152899E-3</v>
      </c>
      <c r="F559" s="10">
        <f t="shared" si="61"/>
        <v>3.1726101725316979E-3</v>
      </c>
      <c r="G559" s="10">
        <f t="shared" si="63"/>
        <v>0.89932885906040272</v>
      </c>
      <c r="H559" s="16">
        <f t="shared" si="62"/>
        <v>1.4152487774996567E-3</v>
      </c>
    </row>
    <row r="560" spans="1:8" x14ac:dyDescent="0.2">
      <c r="A560" s="8"/>
      <c r="B560" s="34" t="s">
        <v>538</v>
      </c>
      <c r="C560" s="31">
        <v>12</v>
      </c>
      <c r="D560" s="9">
        <v>0</v>
      </c>
      <c r="E560" s="10">
        <f t="shared" si="60"/>
        <v>1.2673869649250656E-4</v>
      </c>
      <c r="F560" s="10" t="str">
        <f t="shared" si="61"/>
        <v/>
      </c>
      <c r="G560" s="10">
        <f t="shared" si="63"/>
        <v>-1</v>
      </c>
      <c r="H560" s="16">
        <f t="shared" si="62"/>
        <v>-1.2673869649250656E-4</v>
      </c>
    </row>
    <row r="561" spans="1:8" x14ac:dyDescent="0.2">
      <c r="A561" s="8"/>
      <c r="B561" s="34" t="s">
        <v>539</v>
      </c>
      <c r="C561" s="31">
        <v>66</v>
      </c>
      <c r="D561" s="9">
        <v>27</v>
      </c>
      <c r="E561" s="10">
        <f t="shared" si="60"/>
        <v>6.9706283070878618E-4</v>
      </c>
      <c r="F561" s="10">
        <f t="shared" si="61"/>
        <v>3.026871896054977E-4</v>
      </c>
      <c r="G561" s="10">
        <f t="shared" si="63"/>
        <v>-0.59090909090909094</v>
      </c>
      <c r="H561" s="16">
        <f t="shared" si="62"/>
        <v>-4.119007636006464E-4</v>
      </c>
    </row>
    <row r="562" spans="1:8" x14ac:dyDescent="0.2">
      <c r="A562" s="8"/>
      <c r="B562" s="34" t="s">
        <v>540</v>
      </c>
      <c r="C562" s="31">
        <v>65</v>
      </c>
      <c r="D562" s="9">
        <v>80</v>
      </c>
      <c r="E562" s="10">
        <f t="shared" si="60"/>
        <v>6.8650127266774391E-4</v>
      </c>
      <c r="F562" s="10">
        <f t="shared" si="61"/>
        <v>8.9685093216443758E-4</v>
      </c>
      <c r="G562" s="10">
        <f t="shared" si="63"/>
        <v>0.23076923076923078</v>
      </c>
      <c r="H562" s="16">
        <f t="shared" si="62"/>
        <v>1.5842337061563322E-4</v>
      </c>
    </row>
    <row r="563" spans="1:8" x14ac:dyDescent="0.2">
      <c r="A563" s="8"/>
      <c r="B563" s="34" t="s">
        <v>541</v>
      </c>
      <c r="C563" s="31">
        <v>6</v>
      </c>
      <c r="D563" s="9">
        <v>1</v>
      </c>
      <c r="E563" s="10">
        <f t="shared" si="60"/>
        <v>6.3369348246253282E-5</v>
      </c>
      <c r="F563" s="10">
        <f t="shared" si="61"/>
        <v>1.1210636652055471E-5</v>
      </c>
      <c r="G563" s="10">
        <f t="shared" si="63"/>
        <v>-0.83333333333333337</v>
      </c>
      <c r="H563" s="16">
        <f t="shared" si="62"/>
        <v>-5.2807790205211071E-5</v>
      </c>
    </row>
    <row r="564" spans="1:8" x14ac:dyDescent="0.2">
      <c r="A564" s="8"/>
      <c r="B564" s="34" t="s">
        <v>542</v>
      </c>
      <c r="C564" s="31">
        <v>19</v>
      </c>
      <c r="D564" s="9">
        <v>32</v>
      </c>
      <c r="E564" s="10">
        <f t="shared" si="60"/>
        <v>2.0066960277980206E-4</v>
      </c>
      <c r="F564" s="10">
        <f t="shared" si="61"/>
        <v>3.5874037286577506E-4</v>
      </c>
      <c r="G564" s="10">
        <f t="shared" si="63"/>
        <v>0.68421052631578949</v>
      </c>
      <c r="H564" s="16">
        <f t="shared" si="62"/>
        <v>1.3730025453354878E-4</v>
      </c>
    </row>
    <row r="565" spans="1:8" x14ac:dyDescent="0.2">
      <c r="A565" s="8"/>
      <c r="B565" s="34" t="s">
        <v>543</v>
      </c>
      <c r="C565" s="31">
        <v>6</v>
      </c>
      <c r="D565" s="9">
        <v>1</v>
      </c>
      <c r="E565" s="10">
        <f t="shared" si="60"/>
        <v>6.3369348246253282E-5</v>
      </c>
      <c r="F565" s="10">
        <f t="shared" si="61"/>
        <v>1.1210636652055471E-5</v>
      </c>
      <c r="G565" s="10">
        <f t="shared" si="63"/>
        <v>-0.83333333333333337</v>
      </c>
      <c r="H565" s="16">
        <f t="shared" si="62"/>
        <v>-5.2807790205211071E-5</v>
      </c>
    </row>
    <row r="566" spans="1:8" x14ac:dyDescent="0.2">
      <c r="A566" s="8"/>
      <c r="B566" s="34" t="s">
        <v>544</v>
      </c>
      <c r="C566" s="31">
        <v>3</v>
      </c>
      <c r="D566" s="9">
        <v>5</v>
      </c>
      <c r="E566" s="10">
        <f t="shared" si="60"/>
        <v>3.1684674123126641E-5</v>
      </c>
      <c r="F566" s="10">
        <f t="shared" si="61"/>
        <v>5.6053183260277349E-5</v>
      </c>
      <c r="G566" s="10">
        <f t="shared" si="63"/>
        <v>0.66666666666666663</v>
      </c>
      <c r="H566" s="16">
        <f t="shared" si="62"/>
        <v>2.1123116082084426E-5</v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69</v>
      </c>
      <c r="D568" s="9">
        <v>213</v>
      </c>
      <c r="E568" s="10">
        <f t="shared" si="60"/>
        <v>7.2874750483191279E-4</v>
      </c>
      <c r="F568" s="10">
        <f t="shared" si="61"/>
        <v>2.387865606887815E-3</v>
      </c>
      <c r="G568" s="10">
        <f t="shared" si="63"/>
        <v>2.0869565217391304</v>
      </c>
      <c r="H568" s="16">
        <f t="shared" si="62"/>
        <v>1.5208643579100788E-3</v>
      </c>
    </row>
    <row r="569" spans="1:8" ht="25.5" x14ac:dyDescent="0.2">
      <c r="A569" s="8"/>
      <c r="B569" s="34" t="s">
        <v>547</v>
      </c>
      <c r="C569" s="31">
        <v>0</v>
      </c>
      <c r="D569" s="9">
        <v>1</v>
      </c>
      <c r="E569" s="10" t="str">
        <f t="shared" si="60"/>
        <v/>
      </c>
      <c r="F569" s="10">
        <f t="shared" si="61"/>
        <v>1.1210636652055471E-5</v>
      </c>
      <c r="G569" s="10">
        <f t="shared" si="63"/>
        <v>1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1</v>
      </c>
      <c r="D570" s="9">
        <v>0</v>
      </c>
      <c r="E570" s="10">
        <f t="shared" si="60"/>
        <v>1.0561558041042215E-5</v>
      </c>
      <c r="F570" s="10" t="str">
        <f t="shared" si="61"/>
        <v/>
      </c>
      <c r="G570" s="10">
        <f t="shared" si="63"/>
        <v>-1</v>
      </c>
      <c r="H570" s="16">
        <f t="shared" si="62"/>
        <v>-1.0561558041042215E-5</v>
      </c>
    </row>
    <row r="571" spans="1:8" x14ac:dyDescent="0.2">
      <c r="A571" s="8"/>
      <c r="B571" s="34" t="s">
        <v>549</v>
      </c>
      <c r="C571" s="31">
        <v>20</v>
      </c>
      <c r="D571" s="9">
        <v>10</v>
      </c>
      <c r="E571" s="10">
        <f t="shared" si="60"/>
        <v>2.1123116082084428E-4</v>
      </c>
      <c r="F571" s="10">
        <f t="shared" si="61"/>
        <v>1.121063665205547E-4</v>
      </c>
      <c r="G571" s="10">
        <f t="shared" si="63"/>
        <v>-0.5</v>
      </c>
      <c r="H571" s="16">
        <f t="shared" si="62"/>
        <v>-1.0561558041042214E-4</v>
      </c>
    </row>
    <row r="572" spans="1:8" ht="25.5" x14ac:dyDescent="0.2">
      <c r="A572" s="8"/>
      <c r="B572" s="34" t="s">
        <v>550</v>
      </c>
      <c r="C572" s="31">
        <v>1</v>
      </c>
      <c r="D572" s="9">
        <v>0</v>
      </c>
      <c r="E572" s="10">
        <f t="shared" si="60"/>
        <v>1.0561558041042215E-5</v>
      </c>
      <c r="F572" s="10" t="str">
        <f t="shared" si="61"/>
        <v/>
      </c>
      <c r="G572" s="10">
        <f t="shared" si="63"/>
        <v>-1</v>
      </c>
      <c r="H572" s="16">
        <f t="shared" si="62"/>
        <v>-1.0561558041042215E-5</v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52</v>
      </c>
      <c r="D574" s="9">
        <v>109</v>
      </c>
      <c r="E574" s="10">
        <f t="shared" si="60"/>
        <v>5.4920101813419513E-4</v>
      </c>
      <c r="F574" s="10">
        <f t="shared" si="61"/>
        <v>1.2219593950740463E-3</v>
      </c>
      <c r="G574" s="10">
        <f t="shared" si="63"/>
        <v>1.0961538461538463</v>
      </c>
      <c r="H574" s="16">
        <f t="shared" si="62"/>
        <v>6.0200880833940628E-4</v>
      </c>
    </row>
    <row r="575" spans="1:8" ht="25.5" x14ac:dyDescent="0.2">
      <c r="A575" s="8"/>
      <c r="B575" s="34" t="s">
        <v>553</v>
      </c>
      <c r="C575" s="31">
        <v>1</v>
      </c>
      <c r="D575" s="9">
        <v>3</v>
      </c>
      <c r="E575" s="10">
        <f t="shared" si="60"/>
        <v>1.0561558041042215E-5</v>
      </c>
      <c r="F575" s="10">
        <f t="shared" si="61"/>
        <v>3.3631909956166411E-5</v>
      </c>
      <c r="G575" s="10">
        <f t="shared" si="63"/>
        <v>2</v>
      </c>
      <c r="H575" s="16">
        <f t="shared" si="62"/>
        <v>2.112311608208443E-5</v>
      </c>
    </row>
    <row r="576" spans="1:8" x14ac:dyDescent="0.2">
      <c r="A576" s="8"/>
      <c r="B576" s="34" t="s">
        <v>554</v>
      </c>
      <c r="C576" s="31">
        <v>3</v>
      </c>
      <c r="D576" s="9">
        <v>6</v>
      </c>
      <c r="E576" s="10">
        <f t="shared" si="60"/>
        <v>3.1684674123126641E-5</v>
      </c>
      <c r="F576" s="10">
        <f t="shared" si="61"/>
        <v>6.7263819912332821E-5</v>
      </c>
      <c r="G576" s="10">
        <f t="shared" si="63"/>
        <v>1</v>
      </c>
      <c r="H576" s="16">
        <f t="shared" si="62"/>
        <v>3.1684674123126641E-5</v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593</v>
      </c>
      <c r="D579" s="9">
        <v>523</v>
      </c>
      <c r="E579" s="10">
        <f t="shared" si="60"/>
        <v>6.2630039183380328E-3</v>
      </c>
      <c r="F579" s="10">
        <f t="shared" si="61"/>
        <v>5.8631629690250112E-3</v>
      </c>
      <c r="G579" s="10">
        <f t="shared" si="63"/>
        <v>-0.11804384485666104</v>
      </c>
      <c r="H579" s="16">
        <f t="shared" si="62"/>
        <v>-7.3930906287295495E-4</v>
      </c>
    </row>
    <row r="580" spans="1:8" ht="25.5" x14ac:dyDescent="0.2">
      <c r="A580" s="8"/>
      <c r="B580" s="34" t="s">
        <v>558</v>
      </c>
      <c r="C580" s="31">
        <v>1172</v>
      </c>
      <c r="D580" s="9">
        <v>550</v>
      </c>
      <c r="E580" s="10">
        <f t="shared" si="60"/>
        <v>1.2378146024101476E-2</v>
      </c>
      <c r="F580" s="10">
        <f t="shared" si="61"/>
        <v>6.1658501586305085E-3</v>
      </c>
      <c r="G580" s="10">
        <f t="shared" si="63"/>
        <v>-0.53071672354948807</v>
      </c>
      <c r="H580" s="16">
        <f t="shared" si="62"/>
        <v>-6.5692891015282579E-3</v>
      </c>
    </row>
    <row r="581" spans="1:8" x14ac:dyDescent="0.2">
      <c r="A581" s="8"/>
      <c r="B581" s="34" t="s">
        <v>559</v>
      </c>
      <c r="C581" s="31">
        <v>866</v>
      </c>
      <c r="D581" s="9">
        <v>975</v>
      </c>
      <c r="E581" s="10">
        <f t="shared" si="60"/>
        <v>9.1463092635425576E-3</v>
      </c>
      <c r="F581" s="10">
        <f t="shared" si="61"/>
        <v>1.0930370735754083E-2</v>
      </c>
      <c r="G581" s="10">
        <f t="shared" si="63"/>
        <v>0.12586605080831409</v>
      </c>
      <c r="H581" s="16">
        <f t="shared" si="62"/>
        <v>1.1512098264736014E-3</v>
      </c>
    </row>
    <row r="582" spans="1:8" x14ac:dyDescent="0.2">
      <c r="A582" s="8"/>
      <c r="B582" s="34" t="s">
        <v>560</v>
      </c>
      <c r="C582" s="31">
        <v>279</v>
      </c>
      <c r="D582" s="9">
        <v>76</v>
      </c>
      <c r="E582" s="10">
        <f t="shared" si="60"/>
        <v>2.946674693450778E-3</v>
      </c>
      <c r="F582" s="10">
        <f t="shared" si="61"/>
        <v>8.5200838555621577E-4</v>
      </c>
      <c r="G582" s="10">
        <f t="shared" si="63"/>
        <v>-0.72759856630824371</v>
      </c>
      <c r="H582" s="16">
        <f t="shared" si="62"/>
        <v>-2.1439962823315696E-3</v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3</v>
      </c>
      <c r="D586" s="9">
        <v>80</v>
      </c>
      <c r="E586" s="10">
        <f t="shared" si="60"/>
        <v>3.1684674123126641E-5</v>
      </c>
      <c r="F586" s="10">
        <f t="shared" si="61"/>
        <v>8.9685093216443758E-4</v>
      </c>
      <c r="G586" s="10">
        <f t="shared" si="63"/>
        <v>25.666666666666668</v>
      </c>
      <c r="H586" s="16">
        <f t="shared" si="62"/>
        <v>8.1323996916025053E-4</v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399</v>
      </c>
      <c r="D588" s="9">
        <v>363</v>
      </c>
      <c r="E588" s="10">
        <f t="shared" si="60"/>
        <v>4.2140616583758433E-3</v>
      </c>
      <c r="F588" s="10">
        <f t="shared" si="61"/>
        <v>4.0694611046961354E-3</v>
      </c>
      <c r="G588" s="10">
        <f t="shared" si="63"/>
        <v>-9.0225563909774431E-2</v>
      </c>
      <c r="H588" s="16">
        <f t="shared" si="62"/>
        <v>-3.8021608947751969E-4</v>
      </c>
    </row>
    <row r="589" spans="1:8" x14ac:dyDescent="0.2">
      <c r="A589" s="8"/>
      <c r="B589" s="34" t="s">
        <v>567</v>
      </c>
      <c r="C589" s="31">
        <v>5</v>
      </c>
      <c r="D589" s="9">
        <v>13</v>
      </c>
      <c r="E589" s="10">
        <f t="shared" si="60"/>
        <v>5.2807790205211071E-5</v>
      </c>
      <c r="F589" s="10">
        <f t="shared" si="61"/>
        <v>1.4573827647672112E-4</v>
      </c>
      <c r="G589" s="10">
        <f t="shared" si="63"/>
        <v>1.6</v>
      </c>
      <c r="H589" s="16">
        <f t="shared" si="62"/>
        <v>8.4492464328337719E-5</v>
      </c>
    </row>
    <row r="590" spans="1:8" ht="15" customHeight="1" x14ac:dyDescent="0.2">
      <c r="A590" s="8"/>
      <c r="B590" s="34" t="s">
        <v>568</v>
      </c>
      <c r="C590" s="31">
        <v>43</v>
      </c>
      <c r="D590" s="9">
        <v>12</v>
      </c>
      <c r="E590" s="10">
        <f t="shared" si="60"/>
        <v>4.5414699576481522E-4</v>
      </c>
      <c r="F590" s="10">
        <f t="shared" si="61"/>
        <v>1.3452763982466564E-4</v>
      </c>
      <c r="G590" s="10">
        <f t="shared" si="63"/>
        <v>-0.72093023255813948</v>
      </c>
      <c r="H590" s="16">
        <f t="shared" si="62"/>
        <v>-3.274082992723086E-4</v>
      </c>
    </row>
    <row r="591" spans="1:8" x14ac:dyDescent="0.2">
      <c r="A591" s="8"/>
      <c r="B591" s="34" t="s">
        <v>569</v>
      </c>
      <c r="C591" s="31">
        <v>85</v>
      </c>
      <c r="D591" s="9">
        <v>67</v>
      </c>
      <c r="E591" s="10">
        <f t="shared" si="60"/>
        <v>8.9773243348858828E-4</v>
      </c>
      <c r="F591" s="10">
        <f t="shared" si="61"/>
        <v>7.5111265568771654E-4</v>
      </c>
      <c r="G591" s="10">
        <f t="shared" si="63"/>
        <v>-0.21176470588235294</v>
      </c>
      <c r="H591" s="16">
        <f t="shared" si="62"/>
        <v>-1.9010804473875987E-4</v>
      </c>
    </row>
    <row r="592" spans="1:8" x14ac:dyDescent="0.2">
      <c r="A592" s="8"/>
      <c r="B592" s="34" t="s">
        <v>570</v>
      </c>
      <c r="C592" s="31">
        <v>1</v>
      </c>
      <c r="D592" s="9">
        <v>1</v>
      </c>
      <c r="E592" s="10">
        <f t="shared" si="60"/>
        <v>1.0561558041042215E-5</v>
      </c>
      <c r="F592" s="10">
        <f t="shared" si="61"/>
        <v>1.1210636652055471E-5</v>
      </c>
      <c r="G592" s="10">
        <f t="shared" si="63"/>
        <v>0</v>
      </c>
      <c r="H592" s="16">
        <f t="shared" si="62"/>
        <v>0</v>
      </c>
    </row>
    <row r="593" spans="1:8" x14ac:dyDescent="0.2">
      <c r="A593" s="8"/>
      <c r="B593" s="34" t="s">
        <v>571</v>
      </c>
      <c r="C593" s="31">
        <v>10</v>
      </c>
      <c r="D593" s="9">
        <v>18</v>
      </c>
      <c r="E593" s="10">
        <f t="shared" si="60"/>
        <v>1.0561558041042214E-4</v>
      </c>
      <c r="F593" s="10">
        <f t="shared" si="61"/>
        <v>2.0179145973699846E-4</v>
      </c>
      <c r="G593" s="10">
        <f t="shared" si="63"/>
        <v>0.8</v>
      </c>
      <c r="H593" s="16">
        <f t="shared" si="62"/>
        <v>8.4492464328337719E-5</v>
      </c>
    </row>
    <row r="594" spans="1:8" ht="25.5" x14ac:dyDescent="0.2">
      <c r="A594" s="8"/>
      <c r="B594" s="34" t="s">
        <v>572</v>
      </c>
      <c r="C594" s="31">
        <v>1</v>
      </c>
      <c r="D594" s="9">
        <v>14</v>
      </c>
      <c r="E594" s="10">
        <f t="shared" si="60"/>
        <v>1.0561558041042215E-5</v>
      </c>
      <c r="F594" s="10">
        <f t="shared" si="61"/>
        <v>1.5694891312877657E-4</v>
      </c>
      <c r="G594" s="10">
        <f t="shared" si="63"/>
        <v>13</v>
      </c>
      <c r="H594" s="16">
        <f t="shared" si="62"/>
        <v>1.3730025453354878E-4</v>
      </c>
    </row>
    <row r="595" spans="1:8" ht="26.25" thickBot="1" x14ac:dyDescent="0.25">
      <c r="A595" s="8"/>
      <c r="B595" s="35" t="s">
        <v>573</v>
      </c>
      <c r="C595" s="32">
        <v>1</v>
      </c>
      <c r="D595" s="17">
        <v>2</v>
      </c>
      <c r="E595" s="18">
        <f t="shared" si="60"/>
        <v>1.0561558041042215E-5</v>
      </c>
      <c r="F595" s="18">
        <f t="shared" si="61"/>
        <v>2.2421273304110942E-5</v>
      </c>
      <c r="G595" s="18">
        <f t="shared" si="63"/>
        <v>1</v>
      </c>
      <c r="H595" s="19">
        <f t="shared" si="62"/>
        <v>1.0561558041042215E-5</v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18964</v>
      </c>
      <c r="D601" s="30">
        <f>SUM(D602:D629)</f>
        <v>22357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0.17891794979962033</v>
      </c>
      <c r="H601" s="40">
        <f t="shared" ref="H601:H629" si="66">+IF(OR(AND(E601=""),(G601="")),"",E601*G601)</f>
        <v>0.17891794979962033</v>
      </c>
    </row>
    <row r="602" spans="1:8" x14ac:dyDescent="0.2">
      <c r="A602" s="8"/>
      <c r="B602" s="33" t="s">
        <v>574</v>
      </c>
      <c r="C602" s="39">
        <v>211</v>
      </c>
      <c r="D602" s="36">
        <v>82</v>
      </c>
      <c r="E602" s="37">
        <f t="shared" si="64"/>
        <v>1.1126344653026787E-2</v>
      </c>
      <c r="F602" s="37">
        <f t="shared" si="65"/>
        <v>3.6677550655275751E-3</v>
      </c>
      <c r="G602" s="37">
        <f t="shared" ref="G602:G629" si="67">+IF(AND(C602=0,D602=0)," ",IF(C602=0,1,IF(D602=0,-1,(D602-C602)/C602)))</f>
        <v>-0.61137440758293837</v>
      </c>
      <c r="H602" s="38">
        <f t="shared" si="66"/>
        <v>-6.8023623708078455E-3</v>
      </c>
    </row>
    <row r="603" spans="1:8" x14ac:dyDescent="0.2">
      <c r="A603" s="8"/>
      <c r="B603" s="34" t="s">
        <v>575</v>
      </c>
      <c r="C603" s="31">
        <v>869</v>
      </c>
      <c r="D603" s="9">
        <v>1102</v>
      </c>
      <c r="E603" s="10">
        <f t="shared" si="64"/>
        <v>4.5823665893271463E-2</v>
      </c>
      <c r="F603" s="10">
        <f t="shared" si="65"/>
        <v>4.9291049783065706E-2</v>
      </c>
      <c r="G603" s="10">
        <f t="shared" si="67"/>
        <v>0.26812428078250861</v>
      </c>
      <c r="H603" s="16">
        <f t="shared" si="66"/>
        <v>1.2286437460451381E-2</v>
      </c>
    </row>
    <row r="604" spans="1:8" ht="25.5" x14ac:dyDescent="0.2">
      <c r="A604" s="8"/>
      <c r="B604" s="34" t="s">
        <v>576</v>
      </c>
      <c r="C604" s="31">
        <v>4992</v>
      </c>
      <c r="D604" s="9">
        <v>4644</v>
      </c>
      <c r="E604" s="10">
        <f t="shared" si="64"/>
        <v>0.26323560430288967</v>
      </c>
      <c r="F604" s="10">
        <f t="shared" si="65"/>
        <v>0.20772017712573243</v>
      </c>
      <c r="G604" s="10">
        <f t="shared" si="67"/>
        <v>-6.9711538461538464E-2</v>
      </c>
      <c r="H604" s="16">
        <f t="shared" si="66"/>
        <v>-1.8350558953807213E-2</v>
      </c>
    </row>
    <row r="605" spans="1:8" x14ac:dyDescent="0.2">
      <c r="A605" s="8"/>
      <c r="B605" s="34" t="s">
        <v>577</v>
      </c>
      <c r="C605" s="31">
        <v>2143</v>
      </c>
      <c r="D605" s="9">
        <v>6377</v>
      </c>
      <c r="E605" s="10">
        <f t="shared" si="64"/>
        <v>0.11300358574140476</v>
      </c>
      <c r="F605" s="10">
        <f t="shared" si="65"/>
        <v>0.28523504942523592</v>
      </c>
      <c r="G605" s="10">
        <f t="shared" si="67"/>
        <v>1.9757349510032665</v>
      </c>
      <c r="H605" s="16">
        <f t="shared" si="66"/>
        <v>0.22326513393798775</v>
      </c>
    </row>
    <row r="606" spans="1:8" x14ac:dyDescent="0.2">
      <c r="A606" s="8"/>
      <c r="B606" s="34" t="s">
        <v>578</v>
      </c>
      <c r="C606" s="31">
        <v>131</v>
      </c>
      <c r="D606" s="9">
        <v>559</v>
      </c>
      <c r="E606" s="10">
        <f t="shared" si="64"/>
        <v>6.9078253533009911E-3</v>
      </c>
      <c r="F606" s="10">
        <f t="shared" si="65"/>
        <v>2.5003354654023348E-2</v>
      </c>
      <c r="G606" s="10">
        <f t="shared" si="67"/>
        <v>3.2671755725190841</v>
      </c>
      <c r="H606" s="16">
        <f t="shared" si="66"/>
        <v>2.256907825353301E-2</v>
      </c>
    </row>
    <row r="607" spans="1:8" x14ac:dyDescent="0.2">
      <c r="A607" s="8"/>
      <c r="B607" s="34" t="s">
        <v>579</v>
      </c>
      <c r="C607" s="31">
        <v>1</v>
      </c>
      <c r="D607" s="9">
        <v>167</v>
      </c>
      <c r="E607" s="10">
        <f t="shared" si="64"/>
        <v>5.2731491246572453E-5</v>
      </c>
      <c r="F607" s="10">
        <f t="shared" si="65"/>
        <v>7.4696962919890862E-3</v>
      </c>
      <c r="G607" s="10">
        <f t="shared" si="67"/>
        <v>166</v>
      </c>
      <c r="H607" s="16">
        <f t="shared" si="66"/>
        <v>8.7534275469310276E-3</v>
      </c>
    </row>
    <row r="608" spans="1:8" x14ac:dyDescent="0.2">
      <c r="A608" s="8"/>
      <c r="B608" s="34" t="s">
        <v>580</v>
      </c>
      <c r="C608" s="31">
        <v>14</v>
      </c>
      <c r="D608" s="9">
        <v>158</v>
      </c>
      <c r="E608" s="10">
        <f t="shared" si="64"/>
        <v>7.3824087745201429E-4</v>
      </c>
      <c r="F608" s="10">
        <f t="shared" si="65"/>
        <v>7.0671378091872791E-3</v>
      </c>
      <c r="G608" s="10">
        <f t="shared" si="67"/>
        <v>10.285714285714286</v>
      </c>
      <c r="H608" s="16">
        <f t="shared" si="66"/>
        <v>7.5933347395064337E-3</v>
      </c>
    </row>
    <row r="609" spans="1:8" x14ac:dyDescent="0.2">
      <c r="A609" s="8"/>
      <c r="B609" s="34" t="s">
        <v>581</v>
      </c>
      <c r="C609" s="31">
        <v>8</v>
      </c>
      <c r="D609" s="9">
        <v>6</v>
      </c>
      <c r="E609" s="10">
        <f t="shared" si="64"/>
        <v>4.2185192997257963E-4</v>
      </c>
      <c r="F609" s="10">
        <f t="shared" si="65"/>
        <v>2.6837232186787134E-4</v>
      </c>
      <c r="G609" s="10">
        <f t="shared" si="67"/>
        <v>-0.25</v>
      </c>
      <c r="H609" s="16">
        <f t="shared" si="66"/>
        <v>-1.0546298249314491E-4</v>
      </c>
    </row>
    <row r="610" spans="1:8" x14ac:dyDescent="0.2">
      <c r="A610" s="8"/>
      <c r="B610" s="34" t="s">
        <v>582</v>
      </c>
      <c r="C610" s="31">
        <v>15</v>
      </c>
      <c r="D610" s="9">
        <v>63</v>
      </c>
      <c r="E610" s="10">
        <f t="shared" si="64"/>
        <v>7.9097236869858677E-4</v>
      </c>
      <c r="F610" s="10">
        <f t="shared" si="65"/>
        <v>2.8179093796126494E-3</v>
      </c>
      <c r="G610" s="10">
        <f t="shared" si="67"/>
        <v>3.2</v>
      </c>
      <c r="H610" s="16">
        <f t="shared" si="66"/>
        <v>2.5311115798354778E-3</v>
      </c>
    </row>
    <row r="611" spans="1:8" x14ac:dyDescent="0.2">
      <c r="A611" s="8"/>
      <c r="B611" s="34" t="s">
        <v>583</v>
      </c>
      <c r="C611" s="31">
        <v>149</v>
      </c>
      <c r="D611" s="9">
        <v>268</v>
      </c>
      <c r="E611" s="10">
        <f t="shared" si="64"/>
        <v>7.8569921957392947E-3</v>
      </c>
      <c r="F611" s="10">
        <f t="shared" si="65"/>
        <v>1.1987297043431587E-2</v>
      </c>
      <c r="G611" s="10">
        <f t="shared" si="67"/>
        <v>0.79865771812080533</v>
      </c>
      <c r="H611" s="16">
        <f t="shared" si="66"/>
        <v>6.2750474583421209E-3</v>
      </c>
    </row>
    <row r="612" spans="1:8" x14ac:dyDescent="0.2">
      <c r="A612" s="8"/>
      <c r="B612" s="34" t="s">
        <v>584</v>
      </c>
      <c r="C612" s="31">
        <v>526</v>
      </c>
      <c r="D612" s="9">
        <v>336</v>
      </c>
      <c r="E612" s="10">
        <f t="shared" si="64"/>
        <v>2.7736764395697111E-2</v>
      </c>
      <c r="F612" s="10">
        <f t="shared" si="65"/>
        <v>1.5028850024600797E-2</v>
      </c>
      <c r="G612" s="10">
        <f t="shared" si="67"/>
        <v>-0.36121673003802279</v>
      </c>
      <c r="H612" s="16">
        <f t="shared" si="66"/>
        <v>-1.0018983336848766E-2</v>
      </c>
    </row>
    <row r="613" spans="1:8" x14ac:dyDescent="0.2">
      <c r="A613" s="8"/>
      <c r="B613" s="34" t="s">
        <v>585</v>
      </c>
      <c r="C613" s="31">
        <v>21</v>
      </c>
      <c r="D613" s="9">
        <v>6</v>
      </c>
      <c r="E613" s="10">
        <f t="shared" si="64"/>
        <v>1.1073613161780215E-3</v>
      </c>
      <c r="F613" s="10">
        <f t="shared" si="65"/>
        <v>2.6837232186787134E-4</v>
      </c>
      <c r="G613" s="10">
        <f t="shared" si="67"/>
        <v>-0.7142857142857143</v>
      </c>
      <c r="H613" s="16">
        <f t="shared" si="66"/>
        <v>-7.9097236869858688E-4</v>
      </c>
    </row>
    <row r="614" spans="1:8" x14ac:dyDescent="0.2">
      <c r="A614" s="8"/>
      <c r="B614" s="34" t="s">
        <v>586</v>
      </c>
      <c r="C614" s="3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18</v>
      </c>
      <c r="D616" s="9">
        <v>31</v>
      </c>
      <c r="E616" s="10">
        <f t="shared" si="64"/>
        <v>9.4916684243830411E-4</v>
      </c>
      <c r="F616" s="10">
        <f t="shared" si="65"/>
        <v>1.3865903296506688E-3</v>
      </c>
      <c r="G616" s="10">
        <f t="shared" si="67"/>
        <v>0.72222222222222221</v>
      </c>
      <c r="H616" s="16">
        <f t="shared" si="66"/>
        <v>6.8550938620544181E-4</v>
      </c>
    </row>
    <row r="617" spans="1:8" x14ac:dyDescent="0.2">
      <c r="A617" s="8"/>
      <c r="B617" s="34" t="s">
        <v>589</v>
      </c>
      <c r="C617" s="31">
        <v>47</v>
      </c>
      <c r="D617" s="9">
        <v>70</v>
      </c>
      <c r="E617" s="10">
        <f t="shared" si="64"/>
        <v>2.4783800885889054E-3</v>
      </c>
      <c r="F617" s="10">
        <f t="shared" si="65"/>
        <v>3.1310104217918324E-3</v>
      </c>
      <c r="G617" s="10">
        <f t="shared" si="67"/>
        <v>0.48936170212765956</v>
      </c>
      <c r="H617" s="16">
        <f t="shared" si="66"/>
        <v>1.2128242986711665E-3</v>
      </c>
    </row>
    <row r="618" spans="1:8" x14ac:dyDescent="0.2">
      <c r="A618" s="8"/>
      <c r="B618" s="34" t="s">
        <v>590</v>
      </c>
      <c r="C618" s="31">
        <v>195</v>
      </c>
      <c r="D618" s="9">
        <v>213</v>
      </c>
      <c r="E618" s="10">
        <f t="shared" si="64"/>
        <v>1.0282640793081629E-2</v>
      </c>
      <c r="F618" s="10">
        <f t="shared" si="65"/>
        <v>9.5272174263094332E-3</v>
      </c>
      <c r="G618" s="10">
        <f t="shared" si="67"/>
        <v>9.2307692307692313E-2</v>
      </c>
      <c r="H618" s="16">
        <f t="shared" si="66"/>
        <v>9.4916684243830432E-4</v>
      </c>
    </row>
    <row r="619" spans="1:8" x14ac:dyDescent="0.2">
      <c r="A619" s="8"/>
      <c r="B619" s="34" t="s">
        <v>591</v>
      </c>
      <c r="C619" s="31">
        <v>1123</v>
      </c>
      <c r="D619" s="9">
        <v>1195</v>
      </c>
      <c r="E619" s="10">
        <f t="shared" si="64"/>
        <v>5.9217464669900861E-2</v>
      </c>
      <c r="F619" s="10">
        <f t="shared" si="65"/>
        <v>5.345082077201771E-2</v>
      </c>
      <c r="G619" s="10">
        <f t="shared" si="67"/>
        <v>6.4113980409617091E-2</v>
      </c>
      <c r="H619" s="16">
        <f t="shared" si="66"/>
        <v>3.796667369753216E-3</v>
      </c>
    </row>
    <row r="620" spans="1:8" x14ac:dyDescent="0.2">
      <c r="A620" s="8"/>
      <c r="B620" s="34" t="s">
        <v>592</v>
      </c>
      <c r="C620" s="31">
        <v>2258</v>
      </c>
      <c r="D620" s="9">
        <v>831</v>
      </c>
      <c r="E620" s="10">
        <f t="shared" si="64"/>
        <v>0.11906770723476059</v>
      </c>
      <c r="F620" s="10">
        <f t="shared" si="65"/>
        <v>3.7169566578700186E-2</v>
      </c>
      <c r="G620" s="10">
        <f t="shared" si="67"/>
        <v>-0.63197519929140833</v>
      </c>
      <c r="H620" s="16">
        <f t="shared" si="66"/>
        <v>-7.5247838008858883E-2</v>
      </c>
    </row>
    <row r="621" spans="1:8" x14ac:dyDescent="0.2">
      <c r="A621" s="8"/>
      <c r="B621" s="34" t="s">
        <v>593</v>
      </c>
      <c r="C621" s="31">
        <v>7</v>
      </c>
      <c r="D621" s="9">
        <v>28</v>
      </c>
      <c r="E621" s="10">
        <f t="shared" si="64"/>
        <v>3.6912043872600715E-4</v>
      </c>
      <c r="F621" s="10">
        <f t="shared" si="65"/>
        <v>1.252404168716733E-3</v>
      </c>
      <c r="G621" s="10">
        <f t="shared" si="67"/>
        <v>3</v>
      </c>
      <c r="H621" s="16">
        <f t="shared" si="66"/>
        <v>1.1073613161780215E-3</v>
      </c>
    </row>
    <row r="622" spans="1:8" x14ac:dyDescent="0.2">
      <c r="A622" s="8"/>
      <c r="B622" s="34" t="s">
        <v>594</v>
      </c>
      <c r="C622" s="31">
        <v>208</v>
      </c>
      <c r="D622" s="9">
        <v>43</v>
      </c>
      <c r="E622" s="10">
        <f t="shared" si="64"/>
        <v>1.0968150179287071E-2</v>
      </c>
      <c r="F622" s="10">
        <f t="shared" si="65"/>
        <v>1.9233349733864115E-3</v>
      </c>
      <c r="G622" s="10">
        <f t="shared" si="67"/>
        <v>-0.79326923076923073</v>
      </c>
      <c r="H622" s="16">
        <f t="shared" si="66"/>
        <v>-8.7006960556844544E-3</v>
      </c>
    </row>
    <row r="623" spans="1:8" ht="25.5" x14ac:dyDescent="0.2">
      <c r="A623" s="8"/>
      <c r="B623" s="34" t="s">
        <v>595</v>
      </c>
      <c r="C623" s="31">
        <v>10</v>
      </c>
      <c r="D623" s="9">
        <v>246</v>
      </c>
      <c r="E623" s="10">
        <f t="shared" si="64"/>
        <v>5.2731491246572448E-4</v>
      </c>
      <c r="F623" s="10">
        <f t="shared" si="65"/>
        <v>1.1003265196582726E-2</v>
      </c>
      <c r="G623" s="10">
        <f t="shared" si="67"/>
        <v>23.6</v>
      </c>
      <c r="H623" s="16">
        <f t="shared" si="66"/>
        <v>1.2444631934191099E-2</v>
      </c>
    </row>
    <row r="624" spans="1:8" ht="25.5" x14ac:dyDescent="0.2">
      <c r="A624" s="8"/>
      <c r="B624" s="34" t="s">
        <v>596</v>
      </c>
      <c r="C624" s="31">
        <v>48</v>
      </c>
      <c r="D624" s="9">
        <v>5</v>
      </c>
      <c r="E624" s="10">
        <f t="shared" si="64"/>
        <v>2.5311115798354778E-3</v>
      </c>
      <c r="F624" s="10">
        <f t="shared" si="65"/>
        <v>2.2364360155655946E-4</v>
      </c>
      <c r="G624" s="10">
        <f t="shared" si="67"/>
        <v>-0.89583333333333337</v>
      </c>
      <c r="H624" s="16">
        <f t="shared" si="66"/>
        <v>-2.2674541236026155E-3</v>
      </c>
    </row>
    <row r="625" spans="1:8" x14ac:dyDescent="0.2">
      <c r="A625" s="8"/>
      <c r="B625" s="34" t="s">
        <v>597</v>
      </c>
      <c r="C625" s="31">
        <v>569</v>
      </c>
      <c r="D625" s="9">
        <v>428</v>
      </c>
      <c r="E625" s="10">
        <f t="shared" si="64"/>
        <v>3.0004218519299727E-2</v>
      </c>
      <c r="F625" s="10">
        <f t="shared" si="65"/>
        <v>1.9143892293241489E-2</v>
      </c>
      <c r="G625" s="10">
        <f t="shared" si="67"/>
        <v>-0.24780316344463971</v>
      </c>
      <c r="H625" s="16">
        <f t="shared" si="66"/>
        <v>-7.4351402657667157E-3</v>
      </c>
    </row>
    <row r="626" spans="1:8" x14ac:dyDescent="0.2">
      <c r="A626" s="8"/>
      <c r="B626" s="34" t="s">
        <v>598</v>
      </c>
      <c r="C626" s="31">
        <v>39</v>
      </c>
      <c r="D626" s="9">
        <v>19</v>
      </c>
      <c r="E626" s="10">
        <f t="shared" si="64"/>
        <v>2.0565281586163255E-3</v>
      </c>
      <c r="F626" s="10">
        <f t="shared" si="65"/>
        <v>8.4984568591492599E-4</v>
      </c>
      <c r="G626" s="10">
        <f t="shared" si="67"/>
        <v>-0.51282051282051277</v>
      </c>
      <c r="H626" s="16">
        <f t="shared" si="66"/>
        <v>-1.054629824931449E-3</v>
      </c>
    </row>
    <row r="627" spans="1:8" ht="25.5" x14ac:dyDescent="0.2">
      <c r="A627" s="8"/>
      <c r="B627" s="34" t="s">
        <v>599</v>
      </c>
      <c r="C627" s="31">
        <v>6</v>
      </c>
      <c r="D627" s="9">
        <v>5</v>
      </c>
      <c r="E627" s="10">
        <f t="shared" si="64"/>
        <v>3.1638894747943472E-4</v>
      </c>
      <c r="F627" s="10">
        <f t="shared" si="65"/>
        <v>2.2364360155655946E-4</v>
      </c>
      <c r="G627" s="10">
        <f t="shared" si="67"/>
        <v>-0.16666666666666666</v>
      </c>
      <c r="H627" s="16">
        <f t="shared" si="66"/>
        <v>-5.2731491246572453E-5</v>
      </c>
    </row>
    <row r="628" spans="1:8" ht="25.5" x14ac:dyDescent="0.2">
      <c r="A628" s="8"/>
      <c r="B628" s="34" t="s">
        <v>600</v>
      </c>
      <c r="C628" s="31">
        <v>278</v>
      </c>
      <c r="D628" s="9">
        <v>462</v>
      </c>
      <c r="E628" s="10">
        <f t="shared" si="64"/>
        <v>1.4659354566547142E-2</v>
      </c>
      <c r="F628" s="10">
        <f t="shared" si="65"/>
        <v>2.0664668783826095E-2</v>
      </c>
      <c r="G628" s="10">
        <f t="shared" si="67"/>
        <v>0.66187050359712229</v>
      </c>
      <c r="H628" s="16">
        <f t="shared" si="66"/>
        <v>9.7025943893693321E-3</v>
      </c>
    </row>
    <row r="629" spans="1:8" ht="26.25" thickBot="1" x14ac:dyDescent="0.25">
      <c r="A629" s="8"/>
      <c r="B629" s="35" t="s">
        <v>601</v>
      </c>
      <c r="C629" s="32">
        <v>5078</v>
      </c>
      <c r="D629" s="17">
        <v>5013</v>
      </c>
      <c r="E629" s="18">
        <f t="shared" si="64"/>
        <v>0.26777051255009493</v>
      </c>
      <c r="F629" s="18">
        <f t="shared" si="65"/>
        <v>0.22422507492060653</v>
      </c>
      <c r="G629" s="18">
        <f t="shared" si="67"/>
        <v>-1.2800315084679008E-2</v>
      </c>
      <c r="H629" s="19">
        <f t="shared" si="66"/>
        <v>-3.4275469310272098E-3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612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613</v>
      </c>
      <c r="C8" s="30">
        <f>+C19+C76+C181+C362+C601</f>
        <v>7634</v>
      </c>
      <c r="D8" s="30">
        <f>+D19+D76+D181+D362+D601</f>
        <v>7423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-2.7639507466596804E-2</v>
      </c>
      <c r="H8" s="40">
        <f t="shared" ref="H8:H13" si="1">+IF(OR(AND(E8=""),(G8="")),"",E8*G8)</f>
        <v>-2.7639507466596804E-2</v>
      </c>
    </row>
    <row r="9" spans="1:8" x14ac:dyDescent="0.2">
      <c r="A9" s="8"/>
      <c r="B9" s="33" t="s">
        <v>8</v>
      </c>
      <c r="C9" s="31">
        <f>+C19</f>
        <v>214</v>
      </c>
      <c r="D9" s="9">
        <f>+D19</f>
        <v>64</v>
      </c>
      <c r="E9" s="10">
        <f t="shared" ref="E9:F13" si="2">+C9/C$8</f>
        <v>2.8032486245742731E-2</v>
      </c>
      <c r="F9" s="10">
        <f t="shared" si="2"/>
        <v>8.6218510036373437E-3</v>
      </c>
      <c r="G9" s="10">
        <f t="shared" si="0"/>
        <v>-0.7009345794392523</v>
      </c>
      <c r="H9" s="16">
        <f t="shared" si="1"/>
        <v>-1.9648938957296306E-2</v>
      </c>
    </row>
    <row r="10" spans="1:8" x14ac:dyDescent="0.2">
      <c r="A10" s="8"/>
      <c r="B10" s="34" t="s">
        <v>9</v>
      </c>
      <c r="C10" s="31">
        <f>+C76</f>
        <v>521</v>
      </c>
      <c r="D10" s="9">
        <f>+D76</f>
        <v>1534</v>
      </c>
      <c r="E10" s="10">
        <f t="shared" si="2"/>
        <v>6.8247314645009174E-2</v>
      </c>
      <c r="F10" s="10">
        <f t="shared" si="2"/>
        <v>0.20665499124343256</v>
      </c>
      <c r="G10" s="10">
        <f t="shared" si="0"/>
        <v>1.9443378119001919</v>
      </c>
      <c r="H10" s="16">
        <f t="shared" si="1"/>
        <v>0.13269583442494107</v>
      </c>
    </row>
    <row r="11" spans="1:8" ht="25.5" x14ac:dyDescent="0.2">
      <c r="A11" s="8"/>
      <c r="B11" s="34" t="s">
        <v>10</v>
      </c>
      <c r="C11" s="31">
        <f>+C181</f>
        <v>1147</v>
      </c>
      <c r="D11" s="9">
        <f>+D181</f>
        <v>937</v>
      </c>
      <c r="E11" s="10">
        <f t="shared" si="2"/>
        <v>0.15024888656012575</v>
      </c>
      <c r="F11" s="10">
        <f t="shared" si="2"/>
        <v>0.12622928735012798</v>
      </c>
      <c r="G11" s="10">
        <f t="shared" si="0"/>
        <v>-0.18308631211857018</v>
      </c>
      <c r="H11" s="16">
        <f t="shared" si="1"/>
        <v>-2.7508514540214829E-2</v>
      </c>
    </row>
    <row r="12" spans="1:8" x14ac:dyDescent="0.2">
      <c r="A12" s="8"/>
      <c r="B12" s="34" t="s">
        <v>11</v>
      </c>
      <c r="C12" s="31">
        <f>+C362</f>
        <v>4339</v>
      </c>
      <c r="D12" s="9">
        <f>+D362</f>
        <v>3613</v>
      </c>
      <c r="E12" s="10">
        <f t="shared" si="2"/>
        <v>0.56837830757139118</v>
      </c>
      <c r="F12" s="10">
        <f t="shared" si="2"/>
        <v>0.48673043243971442</v>
      </c>
      <c r="G12" s="10">
        <f t="shared" si="0"/>
        <v>-0.16731965890758238</v>
      </c>
      <c r="H12" s="16">
        <f t="shared" si="1"/>
        <v>-9.5100864553314124E-2</v>
      </c>
    </row>
    <row r="13" spans="1:8" ht="15.75" thickBot="1" x14ac:dyDescent="0.25">
      <c r="A13" s="8"/>
      <c r="B13" s="35" t="s">
        <v>12</v>
      </c>
      <c r="C13" s="32">
        <f>+C601</f>
        <v>1413</v>
      </c>
      <c r="D13" s="17">
        <f>+D601</f>
        <v>1275</v>
      </c>
      <c r="E13" s="18">
        <f t="shared" si="2"/>
        <v>0.18509300497773121</v>
      </c>
      <c r="F13" s="18">
        <f t="shared" si="2"/>
        <v>0.17176343796308771</v>
      </c>
      <c r="G13" s="18">
        <f t="shared" si="0"/>
        <v>-9.7664543524416142E-2</v>
      </c>
      <c r="H13" s="19">
        <f t="shared" si="1"/>
        <v>-1.8077023840712605E-2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214</v>
      </c>
      <c r="D19" s="30">
        <f>SUM(D20:D70)</f>
        <v>64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-0.7009345794392523</v>
      </c>
      <c r="H19" s="40">
        <f t="shared" ref="H19:H50" si="5">+IF(OR(AND(E19=""),(G19="")),"",E19*G19)</f>
        <v>-0.7009345794392523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23</v>
      </c>
      <c r="D25" s="9">
        <v>2</v>
      </c>
      <c r="E25" s="10">
        <f t="shared" si="3"/>
        <v>0.10747663551401869</v>
      </c>
      <c r="F25" s="10">
        <f t="shared" si="4"/>
        <v>3.125E-2</v>
      </c>
      <c r="G25" s="10">
        <f t="shared" si="6"/>
        <v>-0.91304347826086951</v>
      </c>
      <c r="H25" s="16">
        <f t="shared" si="5"/>
        <v>-9.8130841121495324E-2</v>
      </c>
    </row>
    <row r="26" spans="1:8" ht="25.5" x14ac:dyDescent="0.2">
      <c r="A26" s="8"/>
      <c r="B26" s="34" t="s">
        <v>22</v>
      </c>
      <c r="C26" s="31">
        <v>2</v>
      </c>
      <c r="D26" s="9">
        <v>0</v>
      </c>
      <c r="E26" s="10">
        <f t="shared" si="3"/>
        <v>9.3457943925233638E-3</v>
      </c>
      <c r="F26" s="10" t="str">
        <f t="shared" si="4"/>
        <v/>
      </c>
      <c r="G26" s="10">
        <f t="shared" si="6"/>
        <v>-1</v>
      </c>
      <c r="H26" s="16">
        <f t="shared" si="5"/>
        <v>-9.3457943925233638E-3</v>
      </c>
    </row>
    <row r="27" spans="1:8" x14ac:dyDescent="0.2">
      <c r="A27" s="8"/>
      <c r="B27" s="34" t="s">
        <v>23</v>
      </c>
      <c r="C27" s="31">
        <v>5</v>
      </c>
      <c r="D27" s="9">
        <v>6</v>
      </c>
      <c r="E27" s="10">
        <f t="shared" si="3"/>
        <v>2.336448598130841E-2</v>
      </c>
      <c r="F27" s="10">
        <f t="shared" si="4"/>
        <v>9.375E-2</v>
      </c>
      <c r="G27" s="10">
        <f t="shared" si="6"/>
        <v>0.2</v>
      </c>
      <c r="H27" s="16">
        <f t="shared" si="5"/>
        <v>4.6728971962616819E-3</v>
      </c>
    </row>
    <row r="28" spans="1:8" x14ac:dyDescent="0.2">
      <c r="A28" s="8"/>
      <c r="B28" s="34" t="s">
        <v>24</v>
      </c>
      <c r="C28" s="31">
        <v>1</v>
      </c>
      <c r="D28" s="9">
        <v>1</v>
      </c>
      <c r="E28" s="10">
        <f t="shared" si="3"/>
        <v>4.6728971962616819E-3</v>
      </c>
      <c r="F28" s="10">
        <f t="shared" si="4"/>
        <v>1.5625E-2</v>
      </c>
      <c r="G28" s="10">
        <f t="shared" si="6"/>
        <v>0</v>
      </c>
      <c r="H28" s="16">
        <f t="shared" si="5"/>
        <v>0</v>
      </c>
    </row>
    <row r="29" spans="1:8" x14ac:dyDescent="0.2">
      <c r="A29" s="8"/>
      <c r="B29" s="34" t="s">
        <v>25</v>
      </c>
      <c r="C29" s="31">
        <v>5</v>
      </c>
      <c r="D29" s="9">
        <v>2</v>
      </c>
      <c r="E29" s="10">
        <f t="shared" si="3"/>
        <v>2.336448598130841E-2</v>
      </c>
      <c r="F29" s="10">
        <f t="shared" si="4"/>
        <v>3.125E-2</v>
      </c>
      <c r="G29" s="10">
        <f t="shared" si="6"/>
        <v>-0.6</v>
      </c>
      <c r="H29" s="16">
        <f t="shared" si="5"/>
        <v>-1.4018691588785047E-2</v>
      </c>
    </row>
    <row r="30" spans="1:8" x14ac:dyDescent="0.2">
      <c r="A30" s="8"/>
      <c r="B30" s="34" t="s">
        <v>26</v>
      </c>
      <c r="C30" s="31">
        <v>20</v>
      </c>
      <c r="D30" s="9">
        <v>8</v>
      </c>
      <c r="E30" s="10">
        <f t="shared" si="3"/>
        <v>9.3457943925233641E-2</v>
      </c>
      <c r="F30" s="10">
        <f t="shared" si="4"/>
        <v>0.125</v>
      </c>
      <c r="G30" s="10">
        <f t="shared" si="6"/>
        <v>-0.6</v>
      </c>
      <c r="H30" s="16">
        <f t="shared" si="5"/>
        <v>-5.6074766355140186E-2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1</v>
      </c>
      <c r="D33" s="9">
        <v>0</v>
      </c>
      <c r="E33" s="10">
        <f t="shared" si="3"/>
        <v>4.6728971962616819E-3</v>
      </c>
      <c r="F33" s="10" t="str">
        <f t="shared" si="4"/>
        <v/>
      </c>
      <c r="G33" s="10">
        <f t="shared" si="6"/>
        <v>-1</v>
      </c>
      <c r="H33" s="16">
        <f t="shared" si="5"/>
        <v>-4.6728971962616819E-3</v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3</v>
      </c>
      <c r="D36" s="9">
        <v>2</v>
      </c>
      <c r="E36" s="10">
        <f t="shared" si="3"/>
        <v>1.4018691588785047E-2</v>
      </c>
      <c r="F36" s="10">
        <f t="shared" si="4"/>
        <v>3.125E-2</v>
      </c>
      <c r="G36" s="10">
        <f t="shared" si="6"/>
        <v>-0.33333333333333331</v>
      </c>
      <c r="H36" s="16">
        <f t="shared" si="5"/>
        <v>-4.6728971962616819E-3</v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6</v>
      </c>
      <c r="D38" s="9">
        <v>0</v>
      </c>
      <c r="E38" s="10">
        <f t="shared" si="3"/>
        <v>2.8037383177570093E-2</v>
      </c>
      <c r="F38" s="10" t="str">
        <f t="shared" si="4"/>
        <v/>
      </c>
      <c r="G38" s="10">
        <f t="shared" si="6"/>
        <v>-1</v>
      </c>
      <c r="H38" s="16">
        <f t="shared" si="5"/>
        <v>-2.8037383177570093E-2</v>
      </c>
    </row>
    <row r="39" spans="1:8" x14ac:dyDescent="0.2">
      <c r="A39" s="8"/>
      <c r="B39" s="34" t="s">
        <v>35</v>
      </c>
      <c r="C39" s="31">
        <v>0</v>
      </c>
      <c r="D39" s="9">
        <v>2</v>
      </c>
      <c r="E39" s="10" t="str">
        <f t="shared" si="3"/>
        <v/>
      </c>
      <c r="F39" s="10">
        <f t="shared" si="4"/>
        <v>3.125E-2</v>
      </c>
      <c r="G39" s="10">
        <f t="shared" si="6"/>
        <v>1</v>
      </c>
      <c r="H39" s="16" t="str">
        <f t="shared" si="5"/>
        <v/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4" t="s">
        <v>41</v>
      </c>
      <c r="C45" s="3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4" t="s">
        <v>46</v>
      </c>
      <c r="C50" s="31">
        <v>91</v>
      </c>
      <c r="D50" s="9">
        <v>5</v>
      </c>
      <c r="E50" s="10">
        <f t="shared" si="3"/>
        <v>0.42523364485981308</v>
      </c>
      <c r="F50" s="10">
        <f t="shared" si="4"/>
        <v>7.8125E-2</v>
      </c>
      <c r="G50" s="10">
        <f t="shared" si="6"/>
        <v>-0.94505494505494503</v>
      </c>
      <c r="H50" s="16">
        <f t="shared" si="5"/>
        <v>-0.40186915887850466</v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1</v>
      </c>
      <c r="D53" s="9">
        <v>6</v>
      </c>
      <c r="E53" s="10">
        <f t="shared" si="7"/>
        <v>4.6728971962616819E-3</v>
      </c>
      <c r="F53" s="10">
        <f t="shared" si="8"/>
        <v>9.375E-2</v>
      </c>
      <c r="G53" s="10">
        <f t="shared" si="10"/>
        <v>5</v>
      </c>
      <c r="H53" s="16">
        <f t="shared" si="9"/>
        <v>2.336448598130841E-2</v>
      </c>
    </row>
    <row r="54" spans="1:8" x14ac:dyDescent="0.2">
      <c r="A54" s="8"/>
      <c r="B54" s="34" t="s">
        <v>50</v>
      </c>
      <c r="C54" s="31">
        <v>2</v>
      </c>
      <c r="D54" s="9">
        <v>2</v>
      </c>
      <c r="E54" s="10">
        <f t="shared" si="7"/>
        <v>9.3457943925233638E-3</v>
      </c>
      <c r="F54" s="10">
        <f t="shared" si="8"/>
        <v>3.125E-2</v>
      </c>
      <c r="G54" s="10">
        <f t="shared" si="10"/>
        <v>0</v>
      </c>
      <c r="H54" s="16">
        <f t="shared" si="9"/>
        <v>0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4</v>
      </c>
      <c r="D60" s="9">
        <v>0</v>
      </c>
      <c r="E60" s="10">
        <f t="shared" si="7"/>
        <v>1.8691588785046728E-2</v>
      </c>
      <c r="F60" s="10" t="str">
        <f t="shared" si="8"/>
        <v/>
      </c>
      <c r="G60" s="10">
        <f t="shared" si="10"/>
        <v>-1</v>
      </c>
      <c r="H60" s="16">
        <f t="shared" si="9"/>
        <v>-1.8691588785046728E-2</v>
      </c>
    </row>
    <row r="61" spans="1:8" ht="25.5" x14ac:dyDescent="0.2">
      <c r="A61" s="8"/>
      <c r="B61" s="34" t="s">
        <v>57</v>
      </c>
      <c r="C61" s="31">
        <v>1</v>
      </c>
      <c r="D61" s="9">
        <v>0</v>
      </c>
      <c r="E61" s="10">
        <f t="shared" si="7"/>
        <v>4.6728971962616819E-3</v>
      </c>
      <c r="F61" s="10" t="str">
        <f t="shared" si="8"/>
        <v/>
      </c>
      <c r="G61" s="10">
        <f t="shared" si="10"/>
        <v>-1</v>
      </c>
      <c r="H61" s="16">
        <f t="shared" si="9"/>
        <v>-4.6728971962616819E-3</v>
      </c>
    </row>
    <row r="62" spans="1:8" x14ac:dyDescent="0.2">
      <c r="A62" s="8"/>
      <c r="B62" s="34" t="s">
        <v>58</v>
      </c>
      <c r="C62" s="31">
        <v>1</v>
      </c>
      <c r="D62" s="9">
        <v>0</v>
      </c>
      <c r="E62" s="10">
        <f t="shared" si="7"/>
        <v>4.6728971962616819E-3</v>
      </c>
      <c r="F62" s="10" t="str">
        <f t="shared" si="8"/>
        <v/>
      </c>
      <c r="G62" s="10">
        <f t="shared" si="10"/>
        <v>-1</v>
      </c>
      <c r="H62" s="16">
        <f t="shared" si="9"/>
        <v>-4.6728971962616819E-3</v>
      </c>
    </row>
    <row r="63" spans="1:8" x14ac:dyDescent="0.2">
      <c r="A63" s="8"/>
      <c r="B63" s="34" t="s">
        <v>59</v>
      </c>
      <c r="C63" s="31">
        <v>3</v>
      </c>
      <c r="D63" s="9">
        <v>0</v>
      </c>
      <c r="E63" s="10">
        <f t="shared" si="7"/>
        <v>1.4018691588785047E-2</v>
      </c>
      <c r="F63" s="10" t="str">
        <f t="shared" si="8"/>
        <v/>
      </c>
      <c r="G63" s="10">
        <f t="shared" si="10"/>
        <v>-1</v>
      </c>
      <c r="H63" s="16">
        <f t="shared" si="9"/>
        <v>-1.4018691588785047E-2</v>
      </c>
    </row>
    <row r="64" spans="1:8" x14ac:dyDescent="0.2">
      <c r="A64" s="8"/>
      <c r="B64" s="34" t="s">
        <v>60</v>
      </c>
      <c r="C64" s="31">
        <v>24</v>
      </c>
      <c r="D64" s="9">
        <v>19</v>
      </c>
      <c r="E64" s="10">
        <f t="shared" si="7"/>
        <v>0.11214953271028037</v>
      </c>
      <c r="F64" s="10">
        <f t="shared" si="8"/>
        <v>0.296875</v>
      </c>
      <c r="G64" s="10">
        <f t="shared" si="10"/>
        <v>-0.20833333333333334</v>
      </c>
      <c r="H64" s="16">
        <f t="shared" si="9"/>
        <v>-2.336448598130841E-2</v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1</v>
      </c>
      <c r="D66" s="9">
        <v>1</v>
      </c>
      <c r="E66" s="10">
        <f t="shared" si="7"/>
        <v>4.6728971962616819E-3</v>
      </c>
      <c r="F66" s="10">
        <f t="shared" si="8"/>
        <v>1.5625E-2</v>
      </c>
      <c r="G66" s="10">
        <f t="shared" si="10"/>
        <v>0</v>
      </c>
      <c r="H66" s="16">
        <f t="shared" si="9"/>
        <v>0</v>
      </c>
    </row>
    <row r="67" spans="1:8" x14ac:dyDescent="0.2">
      <c r="A67" s="8"/>
      <c r="B67" s="34" t="s">
        <v>63</v>
      </c>
      <c r="C67" s="31">
        <v>0</v>
      </c>
      <c r="D67" s="9">
        <v>2</v>
      </c>
      <c r="E67" s="10" t="str">
        <f t="shared" si="7"/>
        <v/>
      </c>
      <c r="F67" s="10">
        <f t="shared" si="8"/>
        <v>3.125E-2</v>
      </c>
      <c r="G67" s="10">
        <f t="shared" si="10"/>
        <v>1</v>
      </c>
      <c r="H67" s="16" t="str">
        <f t="shared" si="9"/>
        <v/>
      </c>
    </row>
    <row r="68" spans="1:8" x14ac:dyDescent="0.2">
      <c r="A68" s="8"/>
      <c r="B68" s="34" t="s">
        <v>64</v>
      </c>
      <c r="C68" s="31">
        <v>20</v>
      </c>
      <c r="D68" s="9">
        <v>6</v>
      </c>
      <c r="E68" s="10">
        <f t="shared" si="7"/>
        <v>9.3457943925233641E-2</v>
      </c>
      <c r="F68" s="10">
        <f t="shared" si="8"/>
        <v>9.375E-2</v>
      </c>
      <c r="G68" s="10">
        <f t="shared" si="10"/>
        <v>-0.7</v>
      </c>
      <c r="H68" s="16">
        <f t="shared" si="9"/>
        <v>-6.5420560747663545E-2</v>
      </c>
    </row>
    <row r="69" spans="1:8" x14ac:dyDescent="0.2">
      <c r="A69" s="8"/>
      <c r="B69" s="34" t="s">
        <v>65</v>
      </c>
      <c r="C69" s="3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521</v>
      </c>
      <c r="D76" s="30">
        <f>SUM(D77:D175)</f>
        <v>1534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1.9443378119001919</v>
      </c>
      <c r="H76" s="40">
        <f t="shared" ref="H76:H107" si="13">+IF(OR(AND(E76=""),(G76="")),"",E76*G76)</f>
        <v>1.9443378119001919</v>
      </c>
    </row>
    <row r="77" spans="1:8" x14ac:dyDescent="0.2">
      <c r="A77" s="8"/>
      <c r="B77" s="33" t="s">
        <v>67</v>
      </c>
      <c r="C77" s="39">
        <v>8</v>
      </c>
      <c r="D77" s="36">
        <v>44</v>
      </c>
      <c r="E77" s="37">
        <f t="shared" si="11"/>
        <v>1.5355086372360844E-2</v>
      </c>
      <c r="F77" s="37">
        <f t="shared" si="12"/>
        <v>2.8683181225554105E-2</v>
      </c>
      <c r="G77" s="37">
        <f t="shared" ref="G77:G108" si="14">+IF(AND(C77=0,D77=0)," ",IF(C77=0,1,IF(D77=0,-1,(D77-C77)/C77)))</f>
        <v>4.5</v>
      </c>
      <c r="H77" s="38">
        <f t="shared" si="13"/>
        <v>6.9097888675623803E-2</v>
      </c>
    </row>
    <row r="78" spans="1:8" x14ac:dyDescent="0.2">
      <c r="A78" s="8"/>
      <c r="B78" s="34" t="s">
        <v>68</v>
      </c>
      <c r="C78" s="31">
        <v>3</v>
      </c>
      <c r="D78" s="9">
        <v>5</v>
      </c>
      <c r="E78" s="10">
        <f t="shared" si="11"/>
        <v>5.7581573896353169E-3</v>
      </c>
      <c r="F78" s="10">
        <f t="shared" si="12"/>
        <v>3.259452411994785E-3</v>
      </c>
      <c r="G78" s="10">
        <f t="shared" si="14"/>
        <v>0.66666666666666663</v>
      </c>
      <c r="H78" s="16">
        <f t="shared" si="13"/>
        <v>3.838771593090211E-3</v>
      </c>
    </row>
    <row r="79" spans="1:8" x14ac:dyDescent="0.2">
      <c r="A79" s="8"/>
      <c r="B79" s="34" t="s">
        <v>69</v>
      </c>
      <c r="C79" s="31">
        <v>2</v>
      </c>
      <c r="D79" s="9">
        <v>2</v>
      </c>
      <c r="E79" s="10">
        <f t="shared" si="11"/>
        <v>3.838771593090211E-3</v>
      </c>
      <c r="F79" s="10">
        <f t="shared" si="12"/>
        <v>1.3037809647979139E-3</v>
      </c>
      <c r="G79" s="10">
        <f t="shared" si="14"/>
        <v>0</v>
      </c>
      <c r="H79" s="16">
        <f t="shared" si="13"/>
        <v>0</v>
      </c>
    </row>
    <row r="80" spans="1:8" x14ac:dyDescent="0.2">
      <c r="A80" s="8"/>
      <c r="B80" s="34" t="s">
        <v>70</v>
      </c>
      <c r="C80" s="31">
        <v>22</v>
      </c>
      <c r="D80" s="9">
        <v>12</v>
      </c>
      <c r="E80" s="10">
        <f t="shared" si="11"/>
        <v>4.2226487523992322E-2</v>
      </c>
      <c r="F80" s="10">
        <f t="shared" si="12"/>
        <v>7.8226857887874843E-3</v>
      </c>
      <c r="G80" s="10">
        <f t="shared" si="14"/>
        <v>-0.45454545454545453</v>
      </c>
      <c r="H80" s="16">
        <f t="shared" si="13"/>
        <v>-1.9193857965451054E-2</v>
      </c>
    </row>
    <row r="81" spans="1:8" ht="25.5" x14ac:dyDescent="0.2">
      <c r="A81" s="8"/>
      <c r="B81" s="34" t="s">
        <v>71</v>
      </c>
      <c r="C81" s="31">
        <v>11</v>
      </c>
      <c r="D81" s="9">
        <v>16</v>
      </c>
      <c r="E81" s="10">
        <f t="shared" si="11"/>
        <v>2.1113243761996161E-2</v>
      </c>
      <c r="F81" s="10">
        <f t="shared" si="12"/>
        <v>1.0430247718383311E-2</v>
      </c>
      <c r="G81" s="10">
        <f t="shared" si="14"/>
        <v>0.45454545454545453</v>
      </c>
      <c r="H81" s="16">
        <f t="shared" si="13"/>
        <v>9.5969289827255271E-3</v>
      </c>
    </row>
    <row r="82" spans="1:8" x14ac:dyDescent="0.2">
      <c r="A82" s="8"/>
      <c r="B82" s="34" t="s">
        <v>72</v>
      </c>
      <c r="C82" s="31">
        <v>3</v>
      </c>
      <c r="D82" s="9">
        <v>7</v>
      </c>
      <c r="E82" s="10">
        <f t="shared" si="11"/>
        <v>5.7581573896353169E-3</v>
      </c>
      <c r="F82" s="10">
        <f t="shared" si="12"/>
        <v>4.5632333767926985E-3</v>
      </c>
      <c r="G82" s="10">
        <f t="shared" si="14"/>
        <v>1.3333333333333333</v>
      </c>
      <c r="H82" s="16">
        <f t="shared" si="13"/>
        <v>7.677543186180422E-3</v>
      </c>
    </row>
    <row r="83" spans="1:8" x14ac:dyDescent="0.2">
      <c r="A83" s="8"/>
      <c r="B83" s="34" t="s">
        <v>73</v>
      </c>
      <c r="C83" s="31">
        <v>1</v>
      </c>
      <c r="D83" s="9">
        <v>0</v>
      </c>
      <c r="E83" s="10">
        <f t="shared" si="11"/>
        <v>1.9193857965451055E-3</v>
      </c>
      <c r="F83" s="10" t="str">
        <f t="shared" si="12"/>
        <v/>
      </c>
      <c r="G83" s="10">
        <f t="shared" si="14"/>
        <v>-1</v>
      </c>
      <c r="H83" s="16">
        <f t="shared" si="13"/>
        <v>-1.9193857965451055E-3</v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1</v>
      </c>
      <c r="D85" s="9">
        <v>2</v>
      </c>
      <c r="E85" s="10">
        <f t="shared" si="11"/>
        <v>1.9193857965451055E-3</v>
      </c>
      <c r="F85" s="10">
        <f t="shared" si="12"/>
        <v>1.3037809647979139E-3</v>
      </c>
      <c r="G85" s="10">
        <f t="shared" si="14"/>
        <v>1</v>
      </c>
      <c r="H85" s="16">
        <f t="shared" si="13"/>
        <v>1.9193857965451055E-3</v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0</v>
      </c>
      <c r="D88" s="9">
        <v>4</v>
      </c>
      <c r="E88" s="10" t="str">
        <f t="shared" si="11"/>
        <v/>
      </c>
      <c r="F88" s="10">
        <f t="shared" si="12"/>
        <v>2.6075619295958278E-3</v>
      </c>
      <c r="G88" s="10">
        <f t="shared" si="14"/>
        <v>1</v>
      </c>
      <c r="H88" s="16" t="str">
        <f t="shared" si="13"/>
        <v/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1</v>
      </c>
      <c r="E91" s="10" t="str">
        <f t="shared" si="11"/>
        <v/>
      </c>
      <c r="F91" s="10">
        <f t="shared" si="12"/>
        <v>6.5189048239895696E-4</v>
      </c>
      <c r="G91" s="10">
        <f t="shared" si="14"/>
        <v>1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0</v>
      </c>
      <c r="D92" s="9">
        <v>2</v>
      </c>
      <c r="E92" s="10" t="str">
        <f t="shared" si="11"/>
        <v/>
      </c>
      <c r="F92" s="10">
        <f t="shared" si="12"/>
        <v>1.3037809647979139E-3</v>
      </c>
      <c r="G92" s="10">
        <f t="shared" si="14"/>
        <v>1</v>
      </c>
      <c r="H92" s="16" t="str">
        <f t="shared" si="13"/>
        <v/>
      </c>
    </row>
    <row r="93" spans="1:8" x14ac:dyDescent="0.2">
      <c r="A93" s="8"/>
      <c r="B93" s="34" t="s">
        <v>83</v>
      </c>
      <c r="C93" s="31">
        <v>1</v>
      </c>
      <c r="D93" s="9">
        <v>1</v>
      </c>
      <c r="E93" s="10">
        <f t="shared" si="11"/>
        <v>1.9193857965451055E-3</v>
      </c>
      <c r="F93" s="10">
        <f t="shared" si="12"/>
        <v>6.5189048239895696E-4</v>
      </c>
      <c r="G93" s="10">
        <f t="shared" si="14"/>
        <v>0</v>
      </c>
      <c r="H93" s="16">
        <f t="shared" si="13"/>
        <v>0</v>
      </c>
    </row>
    <row r="94" spans="1:8" x14ac:dyDescent="0.2">
      <c r="A94" s="8"/>
      <c r="B94" s="34" t="s">
        <v>84</v>
      </c>
      <c r="C94" s="31">
        <v>0</v>
      </c>
      <c r="D94" s="9">
        <v>3</v>
      </c>
      <c r="E94" s="10" t="str">
        <f t="shared" si="11"/>
        <v/>
      </c>
      <c r="F94" s="10">
        <f t="shared" si="12"/>
        <v>1.9556714471968711E-3</v>
      </c>
      <c r="G94" s="10">
        <f t="shared" si="14"/>
        <v>1</v>
      </c>
      <c r="H94" s="16" t="str">
        <f t="shared" si="13"/>
        <v/>
      </c>
    </row>
    <row r="95" spans="1:8" x14ac:dyDescent="0.2">
      <c r="A95" s="8"/>
      <c r="B95" s="34" t="s">
        <v>85</v>
      </c>
      <c r="C95" s="31">
        <v>49</v>
      </c>
      <c r="D95" s="9">
        <v>1</v>
      </c>
      <c r="E95" s="10">
        <f t="shared" si="11"/>
        <v>9.4049904030710174E-2</v>
      </c>
      <c r="F95" s="10">
        <f t="shared" si="12"/>
        <v>6.5189048239895696E-4</v>
      </c>
      <c r="G95" s="10">
        <f t="shared" si="14"/>
        <v>-0.97959183673469385</v>
      </c>
      <c r="H95" s="16">
        <f t="shared" si="13"/>
        <v>-9.2130518234165071E-2</v>
      </c>
    </row>
    <row r="96" spans="1:8" x14ac:dyDescent="0.2">
      <c r="A96" s="8"/>
      <c r="B96" s="34" t="s">
        <v>86</v>
      </c>
      <c r="C96" s="31">
        <v>0</v>
      </c>
      <c r="D96" s="9">
        <v>1</v>
      </c>
      <c r="E96" s="10" t="str">
        <f t="shared" si="11"/>
        <v/>
      </c>
      <c r="F96" s="10">
        <f t="shared" si="12"/>
        <v>6.5189048239895696E-4</v>
      </c>
      <c r="G96" s="10">
        <f t="shared" si="14"/>
        <v>1</v>
      </c>
      <c r="H96" s="16" t="str">
        <f t="shared" si="13"/>
        <v/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31</v>
      </c>
      <c r="D98" s="9">
        <v>46</v>
      </c>
      <c r="E98" s="10">
        <f t="shared" si="11"/>
        <v>5.9500959692898273E-2</v>
      </c>
      <c r="F98" s="10">
        <f t="shared" si="12"/>
        <v>2.9986962190352021E-2</v>
      </c>
      <c r="G98" s="10">
        <f t="shared" si="14"/>
        <v>0.4838709677419355</v>
      </c>
      <c r="H98" s="16">
        <f t="shared" si="13"/>
        <v>2.8790786948176585E-2</v>
      </c>
    </row>
    <row r="99" spans="1:8" x14ac:dyDescent="0.2">
      <c r="A99" s="8"/>
      <c r="B99" s="34" t="s">
        <v>89</v>
      </c>
      <c r="C99" s="31">
        <v>28</v>
      </c>
      <c r="D99" s="9">
        <v>31</v>
      </c>
      <c r="E99" s="10">
        <f t="shared" si="11"/>
        <v>5.3742802303262956E-2</v>
      </c>
      <c r="F99" s="10">
        <f t="shared" si="12"/>
        <v>2.0208604954367666E-2</v>
      </c>
      <c r="G99" s="10">
        <f t="shared" si="14"/>
        <v>0.10714285714285714</v>
      </c>
      <c r="H99" s="16">
        <f t="shared" si="13"/>
        <v>5.7581573896353161E-3</v>
      </c>
    </row>
    <row r="100" spans="1:8" x14ac:dyDescent="0.2">
      <c r="A100" s="8"/>
      <c r="B100" s="34" t="s">
        <v>90</v>
      </c>
      <c r="C100" s="31">
        <v>6</v>
      </c>
      <c r="D100" s="9">
        <v>67</v>
      </c>
      <c r="E100" s="10">
        <f t="shared" si="11"/>
        <v>1.1516314779270634E-2</v>
      </c>
      <c r="F100" s="10">
        <f t="shared" si="12"/>
        <v>4.3676662320730114E-2</v>
      </c>
      <c r="G100" s="10">
        <f t="shared" si="14"/>
        <v>10.166666666666666</v>
      </c>
      <c r="H100" s="16">
        <f t="shared" si="13"/>
        <v>0.11708253358925144</v>
      </c>
    </row>
    <row r="101" spans="1:8" x14ac:dyDescent="0.2">
      <c r="A101" s="8"/>
      <c r="B101" s="34" t="s">
        <v>91</v>
      </c>
      <c r="C101" s="31">
        <v>2</v>
      </c>
      <c r="D101" s="9">
        <v>3</v>
      </c>
      <c r="E101" s="10">
        <f t="shared" si="11"/>
        <v>3.838771593090211E-3</v>
      </c>
      <c r="F101" s="10">
        <f t="shared" si="12"/>
        <v>1.9556714471968711E-3</v>
      </c>
      <c r="G101" s="10">
        <f t="shared" si="14"/>
        <v>0.5</v>
      </c>
      <c r="H101" s="16">
        <f t="shared" si="13"/>
        <v>1.9193857965451055E-3</v>
      </c>
    </row>
    <row r="102" spans="1:8" x14ac:dyDescent="0.2">
      <c r="A102" s="8"/>
      <c r="B102" s="34" t="s">
        <v>92</v>
      </c>
      <c r="C102" s="31">
        <v>3</v>
      </c>
      <c r="D102" s="9">
        <v>3</v>
      </c>
      <c r="E102" s="10">
        <f t="shared" si="11"/>
        <v>5.7581573896353169E-3</v>
      </c>
      <c r="F102" s="10">
        <f t="shared" si="12"/>
        <v>1.9556714471968711E-3</v>
      </c>
      <c r="G102" s="10">
        <f t="shared" si="14"/>
        <v>0</v>
      </c>
      <c r="H102" s="16">
        <f t="shared" si="13"/>
        <v>0</v>
      </c>
    </row>
    <row r="103" spans="1:8" x14ac:dyDescent="0.2">
      <c r="A103" s="8"/>
      <c r="B103" s="34" t="s">
        <v>93</v>
      </c>
      <c r="C103" s="31">
        <v>14</v>
      </c>
      <c r="D103" s="9">
        <v>10</v>
      </c>
      <c r="E103" s="10">
        <f t="shared" si="11"/>
        <v>2.6871401151631478E-2</v>
      </c>
      <c r="F103" s="10">
        <f t="shared" si="12"/>
        <v>6.51890482398957E-3</v>
      </c>
      <c r="G103" s="10">
        <f t="shared" si="14"/>
        <v>-0.2857142857142857</v>
      </c>
      <c r="H103" s="16">
        <f t="shared" si="13"/>
        <v>-7.677543186180422E-3</v>
      </c>
    </row>
    <row r="104" spans="1:8" x14ac:dyDescent="0.2">
      <c r="A104" s="8"/>
      <c r="B104" s="34" t="s">
        <v>94</v>
      </c>
      <c r="C104" s="31">
        <v>1</v>
      </c>
      <c r="D104" s="9">
        <v>1</v>
      </c>
      <c r="E104" s="10">
        <f t="shared" si="11"/>
        <v>1.9193857965451055E-3</v>
      </c>
      <c r="F104" s="10">
        <f t="shared" si="12"/>
        <v>6.5189048239895696E-4</v>
      </c>
      <c r="G104" s="10">
        <f t="shared" si="14"/>
        <v>0</v>
      </c>
      <c r="H104" s="16">
        <f t="shared" si="13"/>
        <v>0</v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43</v>
      </c>
      <c r="D106" s="9">
        <v>39</v>
      </c>
      <c r="E106" s="10">
        <f t="shared" si="11"/>
        <v>8.253358925143954E-2</v>
      </c>
      <c r="F106" s="10">
        <f t="shared" si="12"/>
        <v>2.5423728813559324E-2</v>
      </c>
      <c r="G106" s="10">
        <f t="shared" si="14"/>
        <v>-9.3023255813953487E-2</v>
      </c>
      <c r="H106" s="16">
        <f t="shared" si="13"/>
        <v>-7.677543186180422E-3</v>
      </c>
    </row>
    <row r="107" spans="1:8" x14ac:dyDescent="0.2">
      <c r="A107" s="8"/>
      <c r="B107" s="34" t="s">
        <v>97</v>
      </c>
      <c r="C107" s="31">
        <v>8</v>
      </c>
      <c r="D107" s="9">
        <v>2</v>
      </c>
      <c r="E107" s="10">
        <f t="shared" si="11"/>
        <v>1.5355086372360844E-2</v>
      </c>
      <c r="F107" s="10">
        <f t="shared" si="12"/>
        <v>1.3037809647979139E-3</v>
      </c>
      <c r="G107" s="10">
        <f t="shared" si="14"/>
        <v>-0.75</v>
      </c>
      <c r="H107" s="16">
        <f t="shared" si="13"/>
        <v>-1.1516314779270634E-2</v>
      </c>
    </row>
    <row r="108" spans="1:8" x14ac:dyDescent="0.2">
      <c r="A108" s="8"/>
      <c r="B108" s="34" t="s">
        <v>98</v>
      </c>
      <c r="C108" s="3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4" t="s">
        <v>99</v>
      </c>
      <c r="C109" s="31">
        <v>23</v>
      </c>
      <c r="D109" s="9">
        <v>2</v>
      </c>
      <c r="E109" s="10">
        <f t="shared" si="15"/>
        <v>4.4145873320537425E-2</v>
      </c>
      <c r="F109" s="10">
        <f t="shared" si="16"/>
        <v>1.3037809647979139E-3</v>
      </c>
      <c r="G109" s="10">
        <f t="shared" ref="G109:G140" si="18">+IF(AND(C109=0,D109=0)," ",IF(C109=0,1,IF(D109=0,-1,(D109-C109)/C109)))</f>
        <v>-0.91304347826086951</v>
      </c>
      <c r="H109" s="16">
        <f t="shared" si="17"/>
        <v>-4.0307101727447212E-2</v>
      </c>
    </row>
    <row r="110" spans="1:8" x14ac:dyDescent="0.2">
      <c r="A110" s="8"/>
      <c r="B110" s="34" t="s">
        <v>100</v>
      </c>
      <c r="C110" s="31">
        <v>34</v>
      </c>
      <c r="D110" s="9">
        <v>14</v>
      </c>
      <c r="E110" s="10">
        <f t="shared" si="15"/>
        <v>6.5259117082533583E-2</v>
      </c>
      <c r="F110" s="10">
        <f t="shared" si="16"/>
        <v>9.126466753585397E-3</v>
      </c>
      <c r="G110" s="10">
        <f t="shared" si="18"/>
        <v>-0.58823529411764708</v>
      </c>
      <c r="H110" s="16">
        <f t="shared" si="17"/>
        <v>-3.8387715930902108E-2</v>
      </c>
    </row>
    <row r="111" spans="1:8" x14ac:dyDescent="0.2">
      <c r="A111" s="8"/>
      <c r="B111" s="34" t="s">
        <v>101</v>
      </c>
      <c r="C111" s="31">
        <v>2</v>
      </c>
      <c r="D111" s="9">
        <v>10</v>
      </c>
      <c r="E111" s="10">
        <f t="shared" si="15"/>
        <v>3.838771593090211E-3</v>
      </c>
      <c r="F111" s="10">
        <f t="shared" si="16"/>
        <v>6.51890482398957E-3</v>
      </c>
      <c r="G111" s="10">
        <f t="shared" si="18"/>
        <v>4</v>
      </c>
      <c r="H111" s="16">
        <f t="shared" si="17"/>
        <v>1.5355086372360844E-2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0</v>
      </c>
      <c r="D113" s="9">
        <v>9</v>
      </c>
      <c r="E113" s="10" t="str">
        <f t="shared" si="15"/>
        <v/>
      </c>
      <c r="F113" s="10">
        <f t="shared" si="16"/>
        <v>5.8670143415906128E-3</v>
      </c>
      <c r="G113" s="10">
        <f t="shared" si="18"/>
        <v>1</v>
      </c>
      <c r="H113" s="16" t="str">
        <f t="shared" si="17"/>
        <v/>
      </c>
    </row>
    <row r="114" spans="1:8" x14ac:dyDescent="0.2">
      <c r="A114" s="8"/>
      <c r="B114" s="34" t="s">
        <v>104</v>
      </c>
      <c r="C114" s="31">
        <v>0</v>
      </c>
      <c r="D114" s="9">
        <v>1</v>
      </c>
      <c r="E114" s="10" t="str">
        <f t="shared" si="15"/>
        <v/>
      </c>
      <c r="F114" s="10">
        <f t="shared" si="16"/>
        <v>6.5189048239895696E-4</v>
      </c>
      <c r="G114" s="10">
        <f t="shared" si="18"/>
        <v>1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1</v>
      </c>
      <c r="D115" s="9">
        <v>20</v>
      </c>
      <c r="E115" s="10">
        <f t="shared" si="15"/>
        <v>1.9193857965451055E-3</v>
      </c>
      <c r="F115" s="10">
        <f t="shared" si="16"/>
        <v>1.303780964797914E-2</v>
      </c>
      <c r="G115" s="10">
        <f t="shared" si="18"/>
        <v>19</v>
      </c>
      <c r="H115" s="16">
        <f t="shared" si="17"/>
        <v>3.6468330134357005E-2</v>
      </c>
    </row>
    <row r="116" spans="1:8" x14ac:dyDescent="0.2">
      <c r="A116" s="8"/>
      <c r="B116" s="34" t="s">
        <v>106</v>
      </c>
      <c r="C116" s="31">
        <v>1</v>
      </c>
      <c r="D116" s="9">
        <v>0</v>
      </c>
      <c r="E116" s="10">
        <f t="shared" si="15"/>
        <v>1.9193857965451055E-3</v>
      </c>
      <c r="F116" s="10" t="str">
        <f t="shared" si="16"/>
        <v/>
      </c>
      <c r="G116" s="10">
        <f t="shared" si="18"/>
        <v>-1</v>
      </c>
      <c r="H116" s="16">
        <f t="shared" si="17"/>
        <v>-1.9193857965451055E-3</v>
      </c>
    </row>
    <row r="117" spans="1:8" x14ac:dyDescent="0.2">
      <c r="A117" s="8"/>
      <c r="B117" s="34" t="s">
        <v>107</v>
      </c>
      <c r="C117" s="31">
        <v>7</v>
      </c>
      <c r="D117" s="9">
        <v>0</v>
      </c>
      <c r="E117" s="10">
        <f t="shared" si="15"/>
        <v>1.3435700575815739E-2</v>
      </c>
      <c r="F117" s="10" t="str">
        <f t="shared" si="16"/>
        <v/>
      </c>
      <c r="G117" s="10">
        <f t="shared" si="18"/>
        <v>-1</v>
      </c>
      <c r="H117" s="16">
        <f t="shared" si="17"/>
        <v>-1.3435700575815739E-2</v>
      </c>
    </row>
    <row r="118" spans="1:8" x14ac:dyDescent="0.2">
      <c r="A118" s="8"/>
      <c r="B118" s="34" t="s">
        <v>108</v>
      </c>
      <c r="C118" s="31">
        <v>16</v>
      </c>
      <c r="D118" s="9">
        <v>7</v>
      </c>
      <c r="E118" s="10">
        <f t="shared" si="15"/>
        <v>3.0710172744721688E-2</v>
      </c>
      <c r="F118" s="10">
        <f t="shared" si="16"/>
        <v>4.5632333767926985E-3</v>
      </c>
      <c r="G118" s="10">
        <f t="shared" si="18"/>
        <v>-0.5625</v>
      </c>
      <c r="H118" s="16">
        <f t="shared" si="17"/>
        <v>-1.7274472168905951E-2</v>
      </c>
    </row>
    <row r="119" spans="1:8" ht="25.5" x14ac:dyDescent="0.2">
      <c r="A119" s="8"/>
      <c r="B119" s="34" t="s">
        <v>109</v>
      </c>
      <c r="C119" s="31">
        <v>1</v>
      </c>
      <c r="D119" s="9">
        <v>3</v>
      </c>
      <c r="E119" s="10">
        <f t="shared" si="15"/>
        <v>1.9193857965451055E-3</v>
      </c>
      <c r="F119" s="10">
        <f t="shared" si="16"/>
        <v>1.9556714471968711E-3</v>
      </c>
      <c r="G119" s="10">
        <f t="shared" si="18"/>
        <v>2</v>
      </c>
      <c r="H119" s="16">
        <f t="shared" si="17"/>
        <v>3.838771593090211E-3</v>
      </c>
    </row>
    <row r="120" spans="1:8" ht="25.5" x14ac:dyDescent="0.2">
      <c r="A120" s="8"/>
      <c r="B120" s="34" t="s">
        <v>110</v>
      </c>
      <c r="C120" s="31">
        <v>6</v>
      </c>
      <c r="D120" s="9">
        <v>7</v>
      </c>
      <c r="E120" s="10">
        <f t="shared" si="15"/>
        <v>1.1516314779270634E-2</v>
      </c>
      <c r="F120" s="10">
        <f t="shared" si="16"/>
        <v>4.5632333767926985E-3</v>
      </c>
      <c r="G120" s="10">
        <f t="shared" si="18"/>
        <v>0.16666666666666666</v>
      </c>
      <c r="H120" s="16">
        <f t="shared" si="17"/>
        <v>1.9193857965451055E-3</v>
      </c>
    </row>
    <row r="121" spans="1:8" x14ac:dyDescent="0.2">
      <c r="A121" s="8"/>
      <c r="B121" s="34" t="s">
        <v>111</v>
      </c>
      <c r="C121" s="31">
        <v>1</v>
      </c>
      <c r="D121" s="9">
        <v>3</v>
      </c>
      <c r="E121" s="10">
        <f t="shared" si="15"/>
        <v>1.9193857965451055E-3</v>
      </c>
      <c r="F121" s="10">
        <f t="shared" si="16"/>
        <v>1.9556714471968711E-3</v>
      </c>
      <c r="G121" s="10">
        <f t="shared" si="18"/>
        <v>2</v>
      </c>
      <c r="H121" s="16">
        <f t="shared" si="17"/>
        <v>3.838771593090211E-3</v>
      </c>
    </row>
    <row r="122" spans="1:8" x14ac:dyDescent="0.2">
      <c r="A122" s="8"/>
      <c r="B122" s="34" t="s">
        <v>112</v>
      </c>
      <c r="C122" s="31">
        <v>4</v>
      </c>
      <c r="D122" s="9">
        <v>1</v>
      </c>
      <c r="E122" s="10">
        <f t="shared" si="15"/>
        <v>7.677543186180422E-3</v>
      </c>
      <c r="F122" s="10">
        <f t="shared" si="16"/>
        <v>6.5189048239895696E-4</v>
      </c>
      <c r="G122" s="10">
        <f t="shared" si="18"/>
        <v>-0.75</v>
      </c>
      <c r="H122" s="16">
        <f t="shared" si="17"/>
        <v>-5.7581573896353169E-3</v>
      </c>
    </row>
    <row r="123" spans="1:8" x14ac:dyDescent="0.2">
      <c r="A123" s="8"/>
      <c r="B123" s="34" t="s">
        <v>113</v>
      </c>
      <c r="C123" s="31">
        <v>1</v>
      </c>
      <c r="D123" s="9">
        <v>1</v>
      </c>
      <c r="E123" s="10">
        <f t="shared" si="15"/>
        <v>1.9193857965451055E-3</v>
      </c>
      <c r="F123" s="10">
        <f t="shared" si="16"/>
        <v>6.5189048239895696E-4</v>
      </c>
      <c r="G123" s="10">
        <f t="shared" si="18"/>
        <v>0</v>
      </c>
      <c r="H123" s="16">
        <f t="shared" si="17"/>
        <v>0</v>
      </c>
    </row>
    <row r="124" spans="1:8" x14ac:dyDescent="0.2">
      <c r="A124" s="8"/>
      <c r="B124" s="34" t="s">
        <v>114</v>
      </c>
      <c r="C124" s="31">
        <v>0</v>
      </c>
      <c r="D124" s="9">
        <v>1</v>
      </c>
      <c r="E124" s="10" t="str">
        <f t="shared" si="15"/>
        <v/>
      </c>
      <c r="F124" s="10">
        <f t="shared" si="16"/>
        <v>6.5189048239895696E-4</v>
      </c>
      <c r="G124" s="10">
        <f t="shared" si="18"/>
        <v>1</v>
      </c>
      <c r="H124" s="16" t="str">
        <f t="shared" si="17"/>
        <v/>
      </c>
    </row>
    <row r="125" spans="1:8" x14ac:dyDescent="0.2">
      <c r="A125" s="8"/>
      <c r="B125" s="34" t="s">
        <v>115</v>
      </c>
      <c r="C125" s="3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1</v>
      </c>
      <c r="D127" s="9">
        <v>0</v>
      </c>
      <c r="E127" s="10">
        <f t="shared" si="15"/>
        <v>1.9193857965451055E-3</v>
      </c>
      <c r="F127" s="10" t="str">
        <f t="shared" si="16"/>
        <v/>
      </c>
      <c r="G127" s="10">
        <f t="shared" si="18"/>
        <v>-1</v>
      </c>
      <c r="H127" s="16">
        <f t="shared" si="17"/>
        <v>-1.9193857965451055E-3</v>
      </c>
    </row>
    <row r="128" spans="1:8" x14ac:dyDescent="0.2">
      <c r="A128" s="8"/>
      <c r="B128" s="34" t="s">
        <v>118</v>
      </c>
      <c r="C128" s="31">
        <v>3</v>
      </c>
      <c r="D128" s="9">
        <v>2</v>
      </c>
      <c r="E128" s="10">
        <f t="shared" si="15"/>
        <v>5.7581573896353169E-3</v>
      </c>
      <c r="F128" s="10">
        <f t="shared" si="16"/>
        <v>1.3037809647979139E-3</v>
      </c>
      <c r="G128" s="10">
        <f t="shared" si="18"/>
        <v>-0.33333333333333331</v>
      </c>
      <c r="H128" s="16">
        <f t="shared" si="17"/>
        <v>-1.9193857965451055E-3</v>
      </c>
    </row>
    <row r="129" spans="1:8" x14ac:dyDescent="0.2">
      <c r="A129" s="8"/>
      <c r="B129" s="34" t="s">
        <v>119</v>
      </c>
      <c r="C129" s="3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4" t="s">
        <v>120</v>
      </c>
      <c r="C130" s="31">
        <v>1</v>
      </c>
      <c r="D130" s="9">
        <v>4</v>
      </c>
      <c r="E130" s="10">
        <f t="shared" si="15"/>
        <v>1.9193857965451055E-3</v>
      </c>
      <c r="F130" s="10">
        <f t="shared" si="16"/>
        <v>2.6075619295958278E-3</v>
      </c>
      <c r="G130" s="10">
        <f t="shared" si="18"/>
        <v>3</v>
      </c>
      <c r="H130" s="16">
        <f t="shared" si="17"/>
        <v>5.7581573896353169E-3</v>
      </c>
    </row>
    <row r="131" spans="1:8" x14ac:dyDescent="0.2">
      <c r="A131" s="8"/>
      <c r="B131" s="34" t="s">
        <v>121</v>
      </c>
      <c r="C131" s="3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4" t="s">
        <v>122</v>
      </c>
      <c r="C132" s="31">
        <v>15</v>
      </c>
      <c r="D132" s="9">
        <v>20</v>
      </c>
      <c r="E132" s="10">
        <f t="shared" si="15"/>
        <v>2.8790786948176585E-2</v>
      </c>
      <c r="F132" s="10">
        <f t="shared" si="16"/>
        <v>1.303780964797914E-2</v>
      </c>
      <c r="G132" s="10">
        <f t="shared" si="18"/>
        <v>0.33333333333333331</v>
      </c>
      <c r="H132" s="16">
        <f t="shared" si="17"/>
        <v>9.5969289827255271E-3</v>
      </c>
    </row>
    <row r="133" spans="1:8" x14ac:dyDescent="0.2">
      <c r="A133" s="8"/>
      <c r="B133" s="34" t="s">
        <v>123</v>
      </c>
      <c r="C133" s="31">
        <v>0</v>
      </c>
      <c r="D133" s="9">
        <v>1</v>
      </c>
      <c r="E133" s="10" t="str">
        <f t="shared" si="15"/>
        <v/>
      </c>
      <c r="F133" s="10">
        <f t="shared" si="16"/>
        <v>6.5189048239895696E-4</v>
      </c>
      <c r="G133" s="10">
        <f t="shared" si="18"/>
        <v>1</v>
      </c>
      <c r="H133" s="16" t="str">
        <f t="shared" si="17"/>
        <v/>
      </c>
    </row>
    <row r="134" spans="1:8" x14ac:dyDescent="0.2">
      <c r="A134" s="8"/>
      <c r="B134" s="34" t="s">
        <v>124</v>
      </c>
      <c r="C134" s="31">
        <v>10</v>
      </c>
      <c r="D134" s="9">
        <v>6</v>
      </c>
      <c r="E134" s="10">
        <f t="shared" si="15"/>
        <v>1.9193857965451054E-2</v>
      </c>
      <c r="F134" s="10">
        <f t="shared" si="16"/>
        <v>3.9113428943937422E-3</v>
      </c>
      <c r="G134" s="10">
        <f t="shared" si="18"/>
        <v>-0.4</v>
      </c>
      <c r="H134" s="16">
        <f t="shared" si="17"/>
        <v>-7.677543186180422E-3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3</v>
      </c>
      <c r="D136" s="9">
        <v>7</v>
      </c>
      <c r="E136" s="10">
        <f t="shared" si="15"/>
        <v>5.7581573896353169E-3</v>
      </c>
      <c r="F136" s="10">
        <f t="shared" si="16"/>
        <v>4.5632333767926985E-3</v>
      </c>
      <c r="G136" s="10">
        <f t="shared" si="18"/>
        <v>1.3333333333333333</v>
      </c>
      <c r="H136" s="16">
        <f t="shared" si="17"/>
        <v>7.677543186180422E-3</v>
      </c>
    </row>
    <row r="137" spans="1:8" x14ac:dyDescent="0.2">
      <c r="A137" s="8"/>
      <c r="B137" s="34" t="s">
        <v>127</v>
      </c>
      <c r="C137" s="31">
        <v>10</v>
      </c>
      <c r="D137" s="9">
        <v>0</v>
      </c>
      <c r="E137" s="10">
        <f t="shared" si="15"/>
        <v>1.9193857965451054E-2</v>
      </c>
      <c r="F137" s="10" t="str">
        <f t="shared" si="16"/>
        <v/>
      </c>
      <c r="G137" s="10">
        <f t="shared" si="18"/>
        <v>-1</v>
      </c>
      <c r="H137" s="16">
        <f t="shared" si="17"/>
        <v>-1.9193857965451054E-2</v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37</v>
      </c>
      <c r="D139" s="9">
        <v>999</v>
      </c>
      <c r="E139" s="10">
        <f t="shared" si="15"/>
        <v>7.1017274472168906E-2</v>
      </c>
      <c r="F139" s="10">
        <f t="shared" si="16"/>
        <v>0.65123859191655797</v>
      </c>
      <c r="G139" s="10">
        <f t="shared" si="18"/>
        <v>26</v>
      </c>
      <c r="H139" s="16">
        <f t="shared" si="17"/>
        <v>1.8464491362763915</v>
      </c>
    </row>
    <row r="140" spans="1:8" x14ac:dyDescent="0.2">
      <c r="A140" s="8"/>
      <c r="B140" s="34" t="s">
        <v>130</v>
      </c>
      <c r="C140" s="31">
        <v>5</v>
      </c>
      <c r="D140" s="9">
        <v>16</v>
      </c>
      <c r="E140" s="10">
        <f t="shared" ref="E140:E175" si="19">+IF(C140=0,"",C140/C$76)</f>
        <v>9.5969289827255271E-3</v>
      </c>
      <c r="F140" s="10">
        <f t="shared" ref="F140:F175" si="20">+IF(D140=0,"",D140/D$76)</f>
        <v>1.0430247718383311E-2</v>
      </c>
      <c r="G140" s="10">
        <f t="shared" si="18"/>
        <v>2.2000000000000002</v>
      </c>
      <c r="H140" s="16">
        <f t="shared" ref="H140:H171" si="21">+IF(OR(AND(E140=""),(G140="")),"",E140*G140)</f>
        <v>2.1113243761996161E-2</v>
      </c>
    </row>
    <row r="141" spans="1:8" x14ac:dyDescent="0.2">
      <c r="A141" s="8"/>
      <c r="B141" s="34" t="s">
        <v>131</v>
      </c>
      <c r="C141" s="31">
        <v>3</v>
      </c>
      <c r="D141" s="9">
        <v>34</v>
      </c>
      <c r="E141" s="10">
        <f t="shared" si="19"/>
        <v>5.7581573896353169E-3</v>
      </c>
      <c r="F141" s="10">
        <f t="shared" si="20"/>
        <v>2.2164276401564539E-2</v>
      </c>
      <c r="G141" s="10">
        <f t="shared" ref="G141:G175" si="22">+IF(AND(C141=0,D141=0)," ",IF(C141=0,1,IF(D141=0,-1,(D141-C141)/C141)))</f>
        <v>10.333333333333334</v>
      </c>
      <c r="H141" s="16">
        <f t="shared" si="21"/>
        <v>5.950095969289828E-2</v>
      </c>
    </row>
    <row r="142" spans="1:8" x14ac:dyDescent="0.2">
      <c r="A142" s="8"/>
      <c r="B142" s="34" t="s">
        <v>132</v>
      </c>
      <c r="C142" s="31">
        <v>0</v>
      </c>
      <c r="D142" s="9">
        <v>44</v>
      </c>
      <c r="E142" s="10" t="str">
        <f t="shared" si="19"/>
        <v/>
      </c>
      <c r="F142" s="10">
        <f t="shared" si="20"/>
        <v>2.8683181225554105E-2</v>
      </c>
      <c r="G142" s="10">
        <f t="shared" si="22"/>
        <v>1</v>
      </c>
      <c r="H142" s="16" t="str">
        <f t="shared" si="21"/>
        <v/>
      </c>
    </row>
    <row r="143" spans="1:8" x14ac:dyDescent="0.2">
      <c r="A143" s="8"/>
      <c r="B143" s="34" t="s">
        <v>133</v>
      </c>
      <c r="C143" s="3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4" t="s">
        <v>134</v>
      </c>
      <c r="C144" s="3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6" t="str">
        <f t="shared" si="21"/>
        <v/>
      </c>
    </row>
    <row r="145" spans="1:8" x14ac:dyDescent="0.2">
      <c r="A145" s="8"/>
      <c r="B145" s="34" t="s">
        <v>135</v>
      </c>
      <c r="C145" s="31">
        <v>1</v>
      </c>
      <c r="D145" s="9">
        <v>4</v>
      </c>
      <c r="E145" s="10">
        <f t="shared" si="19"/>
        <v>1.9193857965451055E-3</v>
      </c>
      <c r="F145" s="10">
        <f t="shared" si="20"/>
        <v>2.6075619295958278E-3</v>
      </c>
      <c r="G145" s="10">
        <f t="shared" si="22"/>
        <v>3</v>
      </c>
      <c r="H145" s="16">
        <f t="shared" si="21"/>
        <v>5.7581573896353169E-3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17</v>
      </c>
      <c r="D147" s="9">
        <v>0</v>
      </c>
      <c r="E147" s="10">
        <f t="shared" si="19"/>
        <v>3.2629558541266791E-2</v>
      </c>
      <c r="F147" s="10" t="str">
        <f t="shared" si="20"/>
        <v/>
      </c>
      <c r="G147" s="10">
        <f t="shared" si="22"/>
        <v>-1</v>
      </c>
      <c r="H147" s="16">
        <f t="shared" si="21"/>
        <v>-3.2629558541266791E-2</v>
      </c>
    </row>
    <row r="148" spans="1:8" x14ac:dyDescent="0.2">
      <c r="A148" s="8"/>
      <c r="B148" s="34" t="s">
        <v>138</v>
      </c>
      <c r="C148" s="31">
        <v>30</v>
      </c>
      <c r="D148" s="9">
        <v>1</v>
      </c>
      <c r="E148" s="10">
        <f t="shared" si="19"/>
        <v>5.7581573896353169E-2</v>
      </c>
      <c r="F148" s="10">
        <f t="shared" si="20"/>
        <v>6.5189048239895696E-4</v>
      </c>
      <c r="G148" s="10">
        <f t="shared" si="22"/>
        <v>-0.96666666666666667</v>
      </c>
      <c r="H148" s="16">
        <f t="shared" si="21"/>
        <v>-5.5662188099808066E-2</v>
      </c>
    </row>
    <row r="149" spans="1:8" ht="25.5" x14ac:dyDescent="0.2">
      <c r="A149" s="8"/>
      <c r="B149" s="34" t="s">
        <v>139</v>
      </c>
      <c r="C149" s="31">
        <v>0</v>
      </c>
      <c r="D149" s="9">
        <v>3</v>
      </c>
      <c r="E149" s="10" t="str">
        <f t="shared" si="19"/>
        <v/>
      </c>
      <c r="F149" s="10">
        <f t="shared" si="20"/>
        <v>1.9556714471968711E-3</v>
      </c>
      <c r="G149" s="10">
        <f t="shared" si="22"/>
        <v>1</v>
      </c>
      <c r="H149" s="16" t="str">
        <f t="shared" si="21"/>
        <v/>
      </c>
    </row>
    <row r="150" spans="1:8" ht="25.5" x14ac:dyDescent="0.2">
      <c r="A150" s="8"/>
      <c r="B150" s="34" t="s">
        <v>140</v>
      </c>
      <c r="C150" s="3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6" t="str">
        <f t="shared" si="21"/>
        <v/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36</v>
      </c>
      <c r="D154" s="9">
        <v>0</v>
      </c>
      <c r="E154" s="10">
        <f t="shared" si="19"/>
        <v>6.9097888675623803E-2</v>
      </c>
      <c r="F154" s="10" t="str">
        <f t="shared" si="20"/>
        <v/>
      </c>
      <c r="G154" s="10">
        <f t="shared" si="22"/>
        <v>-1</v>
      </c>
      <c r="H154" s="16">
        <f t="shared" si="21"/>
        <v>-6.9097888675623803E-2</v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3</v>
      </c>
      <c r="D161" s="9">
        <v>1</v>
      </c>
      <c r="E161" s="10">
        <f t="shared" si="19"/>
        <v>5.7581573896353169E-3</v>
      </c>
      <c r="F161" s="10">
        <f t="shared" si="20"/>
        <v>6.5189048239895696E-4</v>
      </c>
      <c r="G161" s="10">
        <f t="shared" si="22"/>
        <v>-0.66666666666666663</v>
      </c>
      <c r="H161" s="16">
        <f t="shared" si="21"/>
        <v>-3.838771593090211E-3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2</v>
      </c>
      <c r="D163" s="9">
        <v>0</v>
      </c>
      <c r="E163" s="10">
        <f t="shared" si="19"/>
        <v>3.838771593090211E-3</v>
      </c>
      <c r="F163" s="10" t="str">
        <f t="shared" si="20"/>
        <v/>
      </c>
      <c r="G163" s="10">
        <f t="shared" si="22"/>
        <v>-1</v>
      </c>
      <c r="H163" s="16">
        <f t="shared" si="21"/>
        <v>-3.838771593090211E-3</v>
      </c>
    </row>
    <row r="164" spans="1:8" x14ac:dyDescent="0.2">
      <c r="A164" s="8"/>
      <c r="B164" s="34" t="s">
        <v>154</v>
      </c>
      <c r="C164" s="31">
        <v>1</v>
      </c>
      <c r="D164" s="9">
        <v>4</v>
      </c>
      <c r="E164" s="10">
        <f t="shared" si="19"/>
        <v>1.9193857965451055E-3</v>
      </c>
      <c r="F164" s="10">
        <f t="shared" si="20"/>
        <v>2.6075619295958278E-3</v>
      </c>
      <c r="G164" s="10">
        <f t="shared" si="22"/>
        <v>3</v>
      </c>
      <c r="H164" s="16">
        <f t="shared" si="21"/>
        <v>5.7581573896353169E-3</v>
      </c>
    </row>
    <row r="165" spans="1:8" ht="25.5" x14ac:dyDescent="0.2">
      <c r="A165" s="8"/>
      <c r="B165" s="34" t="s">
        <v>155</v>
      </c>
      <c r="C165" s="3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4" t="s">
        <v>156</v>
      </c>
      <c r="C166" s="31">
        <v>0</v>
      </c>
      <c r="D166" s="9">
        <v>1</v>
      </c>
      <c r="E166" s="10" t="str">
        <f t="shared" si="19"/>
        <v/>
      </c>
      <c r="F166" s="10">
        <f t="shared" si="20"/>
        <v>6.5189048239895696E-4</v>
      </c>
      <c r="G166" s="10">
        <f t="shared" si="22"/>
        <v>1</v>
      </c>
      <c r="H166" s="16" t="str">
        <f t="shared" si="21"/>
        <v/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9</v>
      </c>
      <c r="D172" s="9">
        <v>4</v>
      </c>
      <c r="E172" s="10">
        <f t="shared" si="19"/>
        <v>1.7274472168905951E-2</v>
      </c>
      <c r="F172" s="10">
        <f t="shared" si="20"/>
        <v>2.6075619295958278E-3</v>
      </c>
      <c r="G172" s="10">
        <f t="shared" si="22"/>
        <v>-0.55555555555555558</v>
      </c>
      <c r="H172" s="16">
        <f t="shared" ref="H172:H203" si="23">+IF(OR(AND(E172=""),(G172="")),"",E172*G172)</f>
        <v>-9.5969289827255288E-3</v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1</v>
      </c>
      <c r="E174" s="10" t="str">
        <f t="shared" si="19"/>
        <v/>
      </c>
      <c r="F174" s="10">
        <f t="shared" si="20"/>
        <v>6.5189048239895696E-4</v>
      </c>
      <c r="G174" s="10">
        <f t="shared" si="22"/>
        <v>1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1147</v>
      </c>
      <c r="D181" s="30">
        <f>SUM(D182:D356)</f>
        <v>937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-0.18308631211857018</v>
      </c>
      <c r="H181" s="40">
        <f t="shared" ref="H181:H212" si="26">+IF(OR(AND(E181=""),(G181="")),"",E181*G181)</f>
        <v>-0.18308631211857018</v>
      </c>
    </row>
    <row r="182" spans="1:8" x14ac:dyDescent="0.2">
      <c r="A182" s="8"/>
      <c r="B182" s="33" t="s">
        <v>166</v>
      </c>
      <c r="C182" s="39">
        <v>7</v>
      </c>
      <c r="D182" s="36">
        <v>10</v>
      </c>
      <c r="E182" s="37">
        <f t="shared" si="24"/>
        <v>6.1028770706190059E-3</v>
      </c>
      <c r="F182" s="37">
        <f t="shared" si="25"/>
        <v>1.0672358591248666E-2</v>
      </c>
      <c r="G182" s="37">
        <f t="shared" ref="G182:G213" si="27">+IF(AND(C182=0,D182=0)," ",IF(C182=0,1,IF(D182=0,-1,(D182-C182)/C182)))</f>
        <v>0.42857142857142855</v>
      </c>
      <c r="H182" s="38">
        <f t="shared" si="26"/>
        <v>2.6155187445510023E-3</v>
      </c>
    </row>
    <row r="183" spans="1:8" x14ac:dyDescent="0.2">
      <c r="A183" s="8"/>
      <c r="B183" s="34" t="s">
        <v>167</v>
      </c>
      <c r="C183" s="31">
        <v>2</v>
      </c>
      <c r="D183" s="9">
        <v>2</v>
      </c>
      <c r="E183" s="10">
        <f t="shared" si="24"/>
        <v>1.7436791630340018E-3</v>
      </c>
      <c r="F183" s="10">
        <f t="shared" si="25"/>
        <v>2.1344717182497333E-3</v>
      </c>
      <c r="G183" s="10">
        <f t="shared" si="27"/>
        <v>0</v>
      </c>
      <c r="H183" s="16">
        <f t="shared" si="26"/>
        <v>0</v>
      </c>
    </row>
    <row r="184" spans="1:8" ht="38.25" x14ac:dyDescent="0.2">
      <c r="A184" s="8"/>
      <c r="B184" s="34" t="s">
        <v>168</v>
      </c>
      <c r="C184" s="31">
        <v>3</v>
      </c>
      <c r="D184" s="9">
        <v>5</v>
      </c>
      <c r="E184" s="10">
        <f t="shared" si="24"/>
        <v>2.6155187445510027E-3</v>
      </c>
      <c r="F184" s="10">
        <f t="shared" si="25"/>
        <v>5.3361792956243331E-3</v>
      </c>
      <c r="G184" s="10">
        <f t="shared" si="27"/>
        <v>0.66666666666666663</v>
      </c>
      <c r="H184" s="16">
        <f t="shared" si="26"/>
        <v>1.7436791630340018E-3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33</v>
      </c>
      <c r="D186" s="9">
        <v>12</v>
      </c>
      <c r="E186" s="10">
        <f t="shared" si="24"/>
        <v>2.8770706190061029E-2</v>
      </c>
      <c r="F186" s="10">
        <f t="shared" si="25"/>
        <v>1.2806830309498399E-2</v>
      </c>
      <c r="G186" s="10">
        <f t="shared" si="27"/>
        <v>-0.63636363636363635</v>
      </c>
      <c r="H186" s="16">
        <f t="shared" si="26"/>
        <v>-1.8308631211857017E-2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41</v>
      </c>
      <c r="D188" s="9">
        <v>104</v>
      </c>
      <c r="E188" s="10">
        <f t="shared" si="24"/>
        <v>3.5745422842197033E-2</v>
      </c>
      <c r="F188" s="10">
        <f t="shared" si="25"/>
        <v>0.11099252934898612</v>
      </c>
      <c r="G188" s="10">
        <f t="shared" si="27"/>
        <v>1.5365853658536586</v>
      </c>
      <c r="H188" s="16">
        <f t="shared" si="26"/>
        <v>5.4925893635571051E-2</v>
      </c>
    </row>
    <row r="189" spans="1:8" x14ac:dyDescent="0.2">
      <c r="A189" s="8"/>
      <c r="B189" s="34" t="s">
        <v>173</v>
      </c>
      <c r="C189" s="31">
        <v>2</v>
      </c>
      <c r="D189" s="9">
        <v>0</v>
      </c>
      <c r="E189" s="10">
        <f t="shared" si="24"/>
        <v>1.7436791630340018E-3</v>
      </c>
      <c r="F189" s="10" t="str">
        <f t="shared" si="25"/>
        <v/>
      </c>
      <c r="G189" s="10">
        <f t="shared" si="27"/>
        <v>-1</v>
      </c>
      <c r="H189" s="16">
        <f t="shared" si="26"/>
        <v>-1.7436791630340018E-3</v>
      </c>
    </row>
    <row r="190" spans="1:8" x14ac:dyDescent="0.2">
      <c r="A190" s="8"/>
      <c r="B190" s="34" t="s">
        <v>174</v>
      </c>
      <c r="C190" s="31">
        <v>2</v>
      </c>
      <c r="D190" s="9">
        <v>9</v>
      </c>
      <c r="E190" s="10">
        <f t="shared" si="24"/>
        <v>1.7436791630340018E-3</v>
      </c>
      <c r="F190" s="10">
        <f t="shared" si="25"/>
        <v>9.6051227321237997E-3</v>
      </c>
      <c r="G190" s="10">
        <f t="shared" si="27"/>
        <v>3.5</v>
      </c>
      <c r="H190" s="16">
        <f t="shared" si="26"/>
        <v>6.1028770706190068E-3</v>
      </c>
    </row>
    <row r="191" spans="1:8" x14ac:dyDescent="0.2">
      <c r="A191" s="8"/>
      <c r="B191" s="34" t="s">
        <v>175</v>
      </c>
      <c r="C191" s="31">
        <v>7</v>
      </c>
      <c r="D191" s="9">
        <v>7</v>
      </c>
      <c r="E191" s="10">
        <f t="shared" si="24"/>
        <v>6.1028770706190059E-3</v>
      </c>
      <c r="F191" s="10">
        <f t="shared" si="25"/>
        <v>7.470651013874066E-3</v>
      </c>
      <c r="G191" s="10">
        <f t="shared" si="27"/>
        <v>0</v>
      </c>
      <c r="H191" s="16">
        <f t="shared" si="26"/>
        <v>0</v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2</v>
      </c>
      <c r="D194" s="9">
        <v>2</v>
      </c>
      <c r="E194" s="10">
        <f t="shared" si="24"/>
        <v>1.7436791630340018E-3</v>
      </c>
      <c r="F194" s="10">
        <f t="shared" si="25"/>
        <v>2.1344717182497333E-3</v>
      </c>
      <c r="G194" s="10">
        <f t="shared" si="27"/>
        <v>0</v>
      </c>
      <c r="H194" s="16">
        <f t="shared" si="26"/>
        <v>0</v>
      </c>
    </row>
    <row r="195" spans="1:8" x14ac:dyDescent="0.2">
      <c r="A195" s="8"/>
      <c r="B195" s="34" t="s">
        <v>179</v>
      </c>
      <c r="C195" s="31">
        <v>18</v>
      </c>
      <c r="D195" s="9">
        <v>3</v>
      </c>
      <c r="E195" s="10">
        <f t="shared" si="24"/>
        <v>1.5693112467306015E-2</v>
      </c>
      <c r="F195" s="10">
        <f t="shared" si="25"/>
        <v>3.2017075773745998E-3</v>
      </c>
      <c r="G195" s="10">
        <f t="shared" si="27"/>
        <v>-0.83333333333333337</v>
      </c>
      <c r="H195" s="16">
        <f t="shared" si="26"/>
        <v>-1.3077593722755014E-2</v>
      </c>
    </row>
    <row r="196" spans="1:8" x14ac:dyDescent="0.2">
      <c r="A196" s="8"/>
      <c r="B196" s="34" t="s">
        <v>180</v>
      </c>
      <c r="C196" s="31">
        <v>34</v>
      </c>
      <c r="D196" s="9">
        <v>17</v>
      </c>
      <c r="E196" s="10">
        <f t="shared" si="24"/>
        <v>2.964254577157803E-2</v>
      </c>
      <c r="F196" s="10">
        <f t="shared" si="25"/>
        <v>1.8143009605122731E-2</v>
      </c>
      <c r="G196" s="10">
        <f t="shared" si="27"/>
        <v>-0.5</v>
      </c>
      <c r="H196" s="16">
        <f t="shared" si="26"/>
        <v>-1.4821272885789015E-2</v>
      </c>
    </row>
    <row r="197" spans="1:8" ht="25.5" x14ac:dyDescent="0.2">
      <c r="A197" s="8"/>
      <c r="B197" s="34" t="s">
        <v>181</v>
      </c>
      <c r="C197" s="31">
        <v>4</v>
      </c>
      <c r="D197" s="9">
        <v>4</v>
      </c>
      <c r="E197" s="10">
        <f t="shared" si="24"/>
        <v>3.4873583260680036E-3</v>
      </c>
      <c r="F197" s="10">
        <f t="shared" si="25"/>
        <v>4.2689434364994666E-3</v>
      </c>
      <c r="G197" s="10">
        <f t="shared" si="27"/>
        <v>0</v>
      </c>
      <c r="H197" s="16">
        <f t="shared" si="26"/>
        <v>0</v>
      </c>
    </row>
    <row r="198" spans="1:8" ht="25.5" x14ac:dyDescent="0.2">
      <c r="A198" s="8"/>
      <c r="B198" s="34" t="s">
        <v>182</v>
      </c>
      <c r="C198" s="3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2</v>
      </c>
      <c r="D199" s="9">
        <v>2</v>
      </c>
      <c r="E199" s="10">
        <f t="shared" si="24"/>
        <v>1.7436791630340018E-3</v>
      </c>
      <c r="F199" s="10">
        <f t="shared" si="25"/>
        <v>2.1344717182497333E-3</v>
      </c>
      <c r="G199" s="10">
        <f t="shared" si="27"/>
        <v>0</v>
      </c>
      <c r="H199" s="16">
        <f t="shared" si="26"/>
        <v>0</v>
      </c>
    </row>
    <row r="200" spans="1:8" x14ac:dyDescent="0.2">
      <c r="A200" s="8"/>
      <c r="B200" s="34" t="s">
        <v>184</v>
      </c>
      <c r="C200" s="31">
        <v>1</v>
      </c>
      <c r="D200" s="9">
        <v>4</v>
      </c>
      <c r="E200" s="10">
        <f t="shared" si="24"/>
        <v>8.7183958151700091E-4</v>
      </c>
      <c r="F200" s="10">
        <f t="shared" si="25"/>
        <v>4.2689434364994666E-3</v>
      </c>
      <c r="G200" s="10">
        <f t="shared" si="27"/>
        <v>3</v>
      </c>
      <c r="H200" s="16">
        <f t="shared" si="26"/>
        <v>2.6155187445510027E-3</v>
      </c>
    </row>
    <row r="201" spans="1:8" x14ac:dyDescent="0.2">
      <c r="A201" s="8"/>
      <c r="B201" s="34" t="s">
        <v>185</v>
      </c>
      <c r="C201" s="31">
        <v>1</v>
      </c>
      <c r="D201" s="9">
        <v>0</v>
      </c>
      <c r="E201" s="10">
        <f t="shared" si="24"/>
        <v>8.7183958151700091E-4</v>
      </c>
      <c r="F201" s="10" t="str">
        <f t="shared" si="25"/>
        <v/>
      </c>
      <c r="G201" s="10">
        <f t="shared" si="27"/>
        <v>-1</v>
      </c>
      <c r="H201" s="16">
        <f t="shared" si="26"/>
        <v>-8.7183958151700091E-4</v>
      </c>
    </row>
    <row r="202" spans="1:8" ht="25.5" x14ac:dyDescent="0.2">
      <c r="A202" s="8"/>
      <c r="B202" s="34" t="s">
        <v>186</v>
      </c>
      <c r="C202" s="31">
        <v>13</v>
      </c>
      <c r="D202" s="9">
        <v>1</v>
      </c>
      <c r="E202" s="10">
        <f t="shared" si="24"/>
        <v>1.1333914559721011E-2</v>
      </c>
      <c r="F202" s="10">
        <f t="shared" si="25"/>
        <v>1.0672358591248667E-3</v>
      </c>
      <c r="G202" s="10">
        <f t="shared" si="27"/>
        <v>-0.92307692307692313</v>
      </c>
      <c r="H202" s="16">
        <f t="shared" si="26"/>
        <v>-1.0462074978204011E-2</v>
      </c>
    </row>
    <row r="203" spans="1:8" x14ac:dyDescent="0.2">
      <c r="A203" s="8"/>
      <c r="B203" s="34" t="s">
        <v>187</v>
      </c>
      <c r="C203" s="31">
        <v>3</v>
      </c>
      <c r="D203" s="9">
        <v>6</v>
      </c>
      <c r="E203" s="10">
        <f t="shared" si="24"/>
        <v>2.6155187445510027E-3</v>
      </c>
      <c r="F203" s="10">
        <f t="shared" si="25"/>
        <v>6.4034151547491995E-3</v>
      </c>
      <c r="G203" s="10">
        <f t="shared" si="27"/>
        <v>1</v>
      </c>
      <c r="H203" s="16">
        <f t="shared" si="26"/>
        <v>2.6155187445510027E-3</v>
      </c>
    </row>
    <row r="204" spans="1:8" x14ac:dyDescent="0.2">
      <c r="A204" s="8"/>
      <c r="B204" s="34" t="s">
        <v>188</v>
      </c>
      <c r="C204" s="31">
        <v>1</v>
      </c>
      <c r="D204" s="9">
        <v>0</v>
      </c>
      <c r="E204" s="10">
        <f t="shared" si="24"/>
        <v>8.7183958151700091E-4</v>
      </c>
      <c r="F204" s="10" t="str">
        <f t="shared" si="25"/>
        <v/>
      </c>
      <c r="G204" s="10">
        <f t="shared" si="27"/>
        <v>-1</v>
      </c>
      <c r="H204" s="16">
        <f t="shared" si="26"/>
        <v>-8.7183958151700091E-4</v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1</v>
      </c>
      <c r="D206" s="9">
        <v>2</v>
      </c>
      <c r="E206" s="10">
        <f t="shared" si="24"/>
        <v>8.7183958151700091E-4</v>
      </c>
      <c r="F206" s="10">
        <f t="shared" si="25"/>
        <v>2.1344717182497333E-3</v>
      </c>
      <c r="G206" s="10">
        <f t="shared" si="27"/>
        <v>1</v>
      </c>
      <c r="H206" s="16">
        <f t="shared" si="26"/>
        <v>8.7183958151700091E-4</v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3</v>
      </c>
      <c r="D208" s="9">
        <v>0</v>
      </c>
      <c r="E208" s="10">
        <f t="shared" si="24"/>
        <v>2.6155187445510027E-3</v>
      </c>
      <c r="F208" s="10" t="str">
        <f t="shared" si="25"/>
        <v/>
      </c>
      <c r="G208" s="10">
        <f t="shared" si="27"/>
        <v>-1</v>
      </c>
      <c r="H208" s="16">
        <f t="shared" si="26"/>
        <v>-2.6155187445510027E-3</v>
      </c>
    </row>
    <row r="209" spans="1:8" x14ac:dyDescent="0.2">
      <c r="A209" s="8"/>
      <c r="B209" s="34" t="s">
        <v>193</v>
      </c>
      <c r="C209" s="31">
        <v>4</v>
      </c>
      <c r="D209" s="9">
        <v>0</v>
      </c>
      <c r="E209" s="10">
        <f t="shared" si="24"/>
        <v>3.4873583260680036E-3</v>
      </c>
      <c r="F209" s="10" t="str">
        <f t="shared" si="25"/>
        <v/>
      </c>
      <c r="G209" s="10">
        <f t="shared" si="27"/>
        <v>-1</v>
      </c>
      <c r="H209" s="16">
        <f t="shared" si="26"/>
        <v>-3.4873583260680036E-3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4</v>
      </c>
      <c r="D211" s="9">
        <v>52</v>
      </c>
      <c r="E211" s="10">
        <f t="shared" si="24"/>
        <v>3.4873583260680036E-3</v>
      </c>
      <c r="F211" s="10">
        <f t="shared" si="25"/>
        <v>5.5496264674493062E-2</v>
      </c>
      <c r="G211" s="10">
        <f t="shared" si="27"/>
        <v>12</v>
      </c>
      <c r="H211" s="16">
        <f t="shared" si="26"/>
        <v>4.1848299912816043E-2</v>
      </c>
    </row>
    <row r="212" spans="1:8" x14ac:dyDescent="0.2">
      <c r="A212" s="8"/>
      <c r="B212" s="34" t="s">
        <v>196</v>
      </c>
      <c r="C212" s="31">
        <v>129</v>
      </c>
      <c r="D212" s="9">
        <v>118</v>
      </c>
      <c r="E212" s="10">
        <f t="shared" si="24"/>
        <v>0.11246730601569312</v>
      </c>
      <c r="F212" s="10">
        <f t="shared" si="25"/>
        <v>0.12593383137673425</v>
      </c>
      <c r="G212" s="10">
        <f t="shared" si="27"/>
        <v>-8.5271317829457363E-2</v>
      </c>
      <c r="H212" s="16">
        <f t="shared" si="26"/>
        <v>-9.5902353966870104E-3</v>
      </c>
    </row>
    <row r="213" spans="1:8" x14ac:dyDescent="0.2">
      <c r="A213" s="8"/>
      <c r="B213" s="34" t="s">
        <v>197</v>
      </c>
      <c r="C213" s="31">
        <v>69</v>
      </c>
      <c r="D213" s="9">
        <v>48</v>
      </c>
      <c r="E213" s="10">
        <f t="shared" ref="E213:E244" si="28">+IF(C213=0,"",C213/C$181)</f>
        <v>6.015693112467306E-2</v>
      </c>
      <c r="F213" s="10">
        <f t="shared" ref="F213:F244" si="29">+IF(D213=0,"",D213/D$181)</f>
        <v>5.1227321237993596E-2</v>
      </c>
      <c r="G213" s="10">
        <f t="shared" si="27"/>
        <v>-0.30434782608695654</v>
      </c>
      <c r="H213" s="16">
        <f t="shared" ref="H213:H244" si="30">+IF(OR(AND(E213=""),(G213="")),"",E213*G213)</f>
        <v>-1.830863121185702E-2</v>
      </c>
    </row>
    <row r="214" spans="1:8" x14ac:dyDescent="0.2">
      <c r="A214" s="8"/>
      <c r="B214" s="34" t="s">
        <v>198</v>
      </c>
      <c r="C214" s="31">
        <v>99</v>
      </c>
      <c r="D214" s="9">
        <v>55</v>
      </c>
      <c r="E214" s="10">
        <f t="shared" si="28"/>
        <v>8.6312118570183088E-2</v>
      </c>
      <c r="F214" s="10">
        <f t="shared" si="29"/>
        <v>5.869797225186766E-2</v>
      </c>
      <c r="G214" s="10">
        <f t="shared" ref="G214:G245" si="31">+IF(AND(C214=0,D214=0)," ",IF(C214=0,1,IF(D214=0,-1,(D214-C214)/C214)))</f>
        <v>-0.44444444444444442</v>
      </c>
      <c r="H214" s="16">
        <f t="shared" si="30"/>
        <v>-3.8360941586748035E-2</v>
      </c>
    </row>
    <row r="215" spans="1:8" x14ac:dyDescent="0.2">
      <c r="A215" s="8"/>
      <c r="B215" s="34" t="s">
        <v>199</v>
      </c>
      <c r="C215" s="31">
        <v>4</v>
      </c>
      <c r="D215" s="9">
        <v>13</v>
      </c>
      <c r="E215" s="10">
        <f t="shared" si="28"/>
        <v>3.4873583260680036E-3</v>
      </c>
      <c r="F215" s="10">
        <f t="shared" si="29"/>
        <v>1.3874066168623266E-2</v>
      </c>
      <c r="G215" s="10">
        <f t="shared" si="31"/>
        <v>2.25</v>
      </c>
      <c r="H215" s="16">
        <f t="shared" si="30"/>
        <v>7.8465562336530077E-3</v>
      </c>
    </row>
    <row r="216" spans="1:8" x14ac:dyDescent="0.2">
      <c r="A216" s="8"/>
      <c r="B216" s="34" t="s">
        <v>200</v>
      </c>
      <c r="C216" s="31">
        <v>97</v>
      </c>
      <c r="D216" s="9">
        <v>23</v>
      </c>
      <c r="E216" s="10">
        <f t="shared" si="28"/>
        <v>8.4568439407149087E-2</v>
      </c>
      <c r="F216" s="10">
        <f t="shared" si="29"/>
        <v>2.454642475987193E-2</v>
      </c>
      <c r="G216" s="10">
        <f t="shared" si="31"/>
        <v>-0.76288659793814428</v>
      </c>
      <c r="H216" s="16">
        <f t="shared" si="30"/>
        <v>-6.4516129032258063E-2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1</v>
      </c>
      <c r="D218" s="9">
        <v>9</v>
      </c>
      <c r="E218" s="10">
        <f t="shared" si="28"/>
        <v>8.7183958151700091E-4</v>
      </c>
      <c r="F218" s="10">
        <f t="shared" si="29"/>
        <v>9.6051227321237997E-3</v>
      </c>
      <c r="G218" s="10">
        <f t="shared" si="31"/>
        <v>8</v>
      </c>
      <c r="H218" s="16">
        <f t="shared" si="30"/>
        <v>6.9747166521360072E-3</v>
      </c>
    </row>
    <row r="219" spans="1:8" x14ac:dyDescent="0.2">
      <c r="A219" s="8"/>
      <c r="B219" s="34" t="s">
        <v>203</v>
      </c>
      <c r="C219" s="31">
        <v>16</v>
      </c>
      <c r="D219" s="9">
        <v>5</v>
      </c>
      <c r="E219" s="10">
        <f t="shared" si="28"/>
        <v>1.3949433304272014E-2</v>
      </c>
      <c r="F219" s="10">
        <f t="shared" si="29"/>
        <v>5.3361792956243331E-3</v>
      </c>
      <c r="G219" s="10">
        <f t="shared" si="31"/>
        <v>-0.6875</v>
      </c>
      <c r="H219" s="16">
        <f t="shared" si="30"/>
        <v>-9.5902353966870104E-3</v>
      </c>
    </row>
    <row r="220" spans="1:8" x14ac:dyDescent="0.2">
      <c r="A220" s="8"/>
      <c r="B220" s="34" t="s">
        <v>204</v>
      </c>
      <c r="C220" s="31">
        <v>7</v>
      </c>
      <c r="D220" s="9">
        <v>6</v>
      </c>
      <c r="E220" s="10">
        <f t="shared" si="28"/>
        <v>6.1028770706190059E-3</v>
      </c>
      <c r="F220" s="10">
        <f t="shared" si="29"/>
        <v>6.4034151547491995E-3</v>
      </c>
      <c r="G220" s="10">
        <f t="shared" si="31"/>
        <v>-0.14285714285714285</v>
      </c>
      <c r="H220" s="16">
        <f t="shared" si="30"/>
        <v>-8.718395815170008E-4</v>
      </c>
    </row>
    <row r="221" spans="1:8" x14ac:dyDescent="0.2">
      <c r="A221" s="8"/>
      <c r="B221" s="34" t="s">
        <v>205</v>
      </c>
      <c r="C221" s="3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1</v>
      </c>
      <c r="D222" s="9">
        <v>8</v>
      </c>
      <c r="E222" s="10">
        <f t="shared" si="28"/>
        <v>8.7183958151700091E-4</v>
      </c>
      <c r="F222" s="10">
        <f t="shared" si="29"/>
        <v>8.5378868729989333E-3</v>
      </c>
      <c r="G222" s="10">
        <f t="shared" si="31"/>
        <v>7</v>
      </c>
      <c r="H222" s="16">
        <f t="shared" si="30"/>
        <v>6.1028770706190068E-3</v>
      </c>
    </row>
    <row r="223" spans="1:8" ht="25.5" x14ac:dyDescent="0.2">
      <c r="A223" s="8"/>
      <c r="B223" s="34" t="s">
        <v>207</v>
      </c>
      <c r="C223" s="31">
        <v>36</v>
      </c>
      <c r="D223" s="9">
        <v>25</v>
      </c>
      <c r="E223" s="10">
        <f t="shared" si="28"/>
        <v>3.1386224934612031E-2</v>
      </c>
      <c r="F223" s="10">
        <f t="shared" si="29"/>
        <v>2.6680896478121666E-2</v>
      </c>
      <c r="G223" s="10">
        <f t="shared" si="31"/>
        <v>-0.30555555555555558</v>
      </c>
      <c r="H223" s="16">
        <f t="shared" si="30"/>
        <v>-9.5902353966870104E-3</v>
      </c>
    </row>
    <row r="224" spans="1:8" x14ac:dyDescent="0.2">
      <c r="A224" s="8"/>
      <c r="B224" s="34" t="s">
        <v>208</v>
      </c>
      <c r="C224" s="31">
        <v>0</v>
      </c>
      <c r="D224" s="9">
        <v>1</v>
      </c>
      <c r="E224" s="10" t="str">
        <f t="shared" si="28"/>
        <v/>
      </c>
      <c r="F224" s="10">
        <f t="shared" si="29"/>
        <v>1.0672358591248667E-3</v>
      </c>
      <c r="G224" s="10">
        <f t="shared" si="31"/>
        <v>1</v>
      </c>
      <c r="H224" s="16" t="str">
        <f t="shared" si="30"/>
        <v/>
      </c>
    </row>
    <row r="225" spans="1:8" ht="25.5" x14ac:dyDescent="0.2">
      <c r="A225" s="8"/>
      <c r="B225" s="34" t="s">
        <v>209</v>
      </c>
      <c r="C225" s="31">
        <v>2</v>
      </c>
      <c r="D225" s="9">
        <v>0</v>
      </c>
      <c r="E225" s="10">
        <f t="shared" si="28"/>
        <v>1.7436791630340018E-3</v>
      </c>
      <c r="F225" s="10" t="str">
        <f t="shared" si="29"/>
        <v/>
      </c>
      <c r="G225" s="10">
        <f t="shared" si="31"/>
        <v>-1</v>
      </c>
      <c r="H225" s="16">
        <f t="shared" si="30"/>
        <v>-1.7436791630340018E-3</v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4</v>
      </c>
      <c r="D227" s="9">
        <v>1</v>
      </c>
      <c r="E227" s="10">
        <f t="shared" si="28"/>
        <v>3.4873583260680036E-3</v>
      </c>
      <c r="F227" s="10">
        <f t="shared" si="29"/>
        <v>1.0672358591248667E-3</v>
      </c>
      <c r="G227" s="10">
        <f t="shared" si="31"/>
        <v>-0.75</v>
      </c>
      <c r="H227" s="16">
        <f t="shared" si="30"/>
        <v>-2.6155187445510027E-3</v>
      </c>
    </row>
    <row r="228" spans="1:8" x14ac:dyDescent="0.2">
      <c r="A228" s="8"/>
      <c r="B228" s="34" t="s">
        <v>212</v>
      </c>
      <c r="C228" s="31">
        <v>25</v>
      </c>
      <c r="D228" s="9">
        <v>35</v>
      </c>
      <c r="E228" s="10">
        <f t="shared" si="28"/>
        <v>2.1795989537925022E-2</v>
      </c>
      <c r="F228" s="10">
        <f t="shared" si="29"/>
        <v>3.7353255069370331E-2</v>
      </c>
      <c r="G228" s="10">
        <f t="shared" si="31"/>
        <v>0.4</v>
      </c>
      <c r="H228" s="16">
        <f t="shared" si="30"/>
        <v>8.7183958151700099E-3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5</v>
      </c>
      <c r="D231" s="9">
        <v>0</v>
      </c>
      <c r="E231" s="10">
        <f t="shared" si="28"/>
        <v>4.3591979075850041E-3</v>
      </c>
      <c r="F231" s="10" t="str">
        <f t="shared" si="29"/>
        <v/>
      </c>
      <c r="G231" s="10">
        <f t="shared" si="31"/>
        <v>-1</v>
      </c>
      <c r="H231" s="16">
        <f t="shared" si="30"/>
        <v>-4.3591979075850041E-3</v>
      </c>
    </row>
    <row r="232" spans="1:8" x14ac:dyDescent="0.2">
      <c r="A232" s="8"/>
      <c r="B232" s="34" t="s">
        <v>216</v>
      </c>
      <c r="C232" s="31">
        <v>0</v>
      </c>
      <c r="D232" s="9">
        <v>3</v>
      </c>
      <c r="E232" s="10" t="str">
        <f t="shared" si="28"/>
        <v/>
      </c>
      <c r="F232" s="10">
        <f t="shared" si="29"/>
        <v>3.2017075773745998E-3</v>
      </c>
      <c r="G232" s="10">
        <f t="shared" si="31"/>
        <v>1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1</v>
      </c>
      <c r="D234" s="9">
        <v>0</v>
      </c>
      <c r="E234" s="10">
        <f t="shared" si="28"/>
        <v>8.7183958151700091E-4</v>
      </c>
      <c r="F234" s="10" t="str">
        <f t="shared" si="29"/>
        <v/>
      </c>
      <c r="G234" s="10">
        <f t="shared" si="31"/>
        <v>-1</v>
      </c>
      <c r="H234" s="16">
        <f t="shared" si="30"/>
        <v>-8.7183958151700091E-4</v>
      </c>
    </row>
    <row r="235" spans="1:8" x14ac:dyDescent="0.2">
      <c r="A235" s="8"/>
      <c r="B235" s="34" t="s">
        <v>219</v>
      </c>
      <c r="C235" s="31">
        <v>10</v>
      </c>
      <c r="D235" s="9">
        <v>3</v>
      </c>
      <c r="E235" s="10">
        <f t="shared" si="28"/>
        <v>8.7183958151700082E-3</v>
      </c>
      <c r="F235" s="10">
        <f t="shared" si="29"/>
        <v>3.2017075773745998E-3</v>
      </c>
      <c r="G235" s="10">
        <f t="shared" si="31"/>
        <v>-0.7</v>
      </c>
      <c r="H235" s="16">
        <f t="shared" si="30"/>
        <v>-6.102877070619005E-3</v>
      </c>
    </row>
    <row r="236" spans="1:8" x14ac:dyDescent="0.2">
      <c r="A236" s="8"/>
      <c r="B236" s="34" t="s">
        <v>220</v>
      </c>
      <c r="C236" s="31">
        <v>0</v>
      </c>
      <c r="D236" s="9">
        <v>3</v>
      </c>
      <c r="E236" s="10" t="str">
        <f t="shared" si="28"/>
        <v/>
      </c>
      <c r="F236" s="10">
        <f t="shared" si="29"/>
        <v>3.2017075773745998E-3</v>
      </c>
      <c r="G236" s="10">
        <f t="shared" si="31"/>
        <v>1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0</v>
      </c>
      <c r="D238" s="9">
        <v>6</v>
      </c>
      <c r="E238" s="10" t="str">
        <f t="shared" si="28"/>
        <v/>
      </c>
      <c r="F238" s="10">
        <f t="shared" si="29"/>
        <v>6.4034151547491995E-3</v>
      </c>
      <c r="G238" s="10">
        <f t="shared" si="31"/>
        <v>1</v>
      </c>
      <c r="H238" s="16" t="str">
        <f t="shared" si="30"/>
        <v/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1</v>
      </c>
      <c r="D241" s="9">
        <v>1</v>
      </c>
      <c r="E241" s="10">
        <f t="shared" si="28"/>
        <v>8.7183958151700091E-4</v>
      </c>
      <c r="F241" s="10">
        <f t="shared" si="29"/>
        <v>1.0672358591248667E-3</v>
      </c>
      <c r="G241" s="10">
        <f t="shared" si="31"/>
        <v>0</v>
      </c>
      <c r="H241" s="16">
        <f t="shared" si="30"/>
        <v>0</v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20</v>
      </c>
      <c r="D245" s="9">
        <v>7</v>
      </c>
      <c r="E245" s="10">
        <f t="shared" ref="E245:E276" si="32">+IF(C245=0,"",C245/C$181)</f>
        <v>1.7436791630340016E-2</v>
      </c>
      <c r="F245" s="10">
        <f t="shared" ref="F245:F276" si="33">+IF(D245=0,"",D245/D$181)</f>
        <v>7.470651013874066E-3</v>
      </c>
      <c r="G245" s="10">
        <f t="shared" si="31"/>
        <v>-0.65</v>
      </c>
      <c r="H245" s="16">
        <f t="shared" ref="H245:H276" si="34">+IF(OR(AND(E245=""),(G245="")),"",E245*G245)</f>
        <v>-1.1333914559721011E-2</v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7</v>
      </c>
      <c r="E247" s="10" t="str">
        <f t="shared" si="32"/>
        <v/>
      </c>
      <c r="F247" s="10">
        <f t="shared" si="33"/>
        <v>7.470651013874066E-3</v>
      </c>
      <c r="G247" s="10">
        <f t="shared" si="35"/>
        <v>1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4</v>
      </c>
      <c r="D248" s="9">
        <v>0</v>
      </c>
      <c r="E248" s="10">
        <f t="shared" si="32"/>
        <v>3.4873583260680036E-3</v>
      </c>
      <c r="F248" s="10" t="str">
        <f t="shared" si="33"/>
        <v/>
      </c>
      <c r="G248" s="10">
        <f t="shared" si="35"/>
        <v>-1</v>
      </c>
      <c r="H248" s="16">
        <f t="shared" si="34"/>
        <v>-3.4873583260680036E-3</v>
      </c>
    </row>
    <row r="249" spans="1:8" x14ac:dyDescent="0.2">
      <c r="A249" s="8"/>
      <c r="B249" s="34" t="s">
        <v>233</v>
      </c>
      <c r="C249" s="3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4" t="s">
        <v>234</v>
      </c>
      <c r="C250" s="31">
        <v>1</v>
      </c>
      <c r="D250" s="9">
        <v>0</v>
      </c>
      <c r="E250" s="10">
        <f t="shared" si="32"/>
        <v>8.7183958151700091E-4</v>
      </c>
      <c r="F250" s="10" t="str">
        <f t="shared" si="33"/>
        <v/>
      </c>
      <c r="G250" s="10">
        <f t="shared" si="35"/>
        <v>-1</v>
      </c>
      <c r="H250" s="16">
        <f t="shared" si="34"/>
        <v>-8.7183958151700091E-4</v>
      </c>
    </row>
    <row r="251" spans="1:8" x14ac:dyDescent="0.2">
      <c r="A251" s="8"/>
      <c r="B251" s="34" t="s">
        <v>235</v>
      </c>
      <c r="C251" s="31">
        <v>1</v>
      </c>
      <c r="D251" s="9">
        <v>50</v>
      </c>
      <c r="E251" s="10">
        <f t="shared" si="32"/>
        <v>8.7183958151700091E-4</v>
      </c>
      <c r="F251" s="10">
        <f t="shared" si="33"/>
        <v>5.3361792956243333E-2</v>
      </c>
      <c r="G251" s="10">
        <f t="shared" si="35"/>
        <v>49</v>
      </c>
      <c r="H251" s="16">
        <f t="shared" si="34"/>
        <v>4.2720139494333044E-2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3</v>
      </c>
      <c r="D254" s="9">
        <v>3</v>
      </c>
      <c r="E254" s="10">
        <f t="shared" si="32"/>
        <v>2.6155187445510027E-3</v>
      </c>
      <c r="F254" s="10">
        <f t="shared" si="33"/>
        <v>3.2017075773745998E-3</v>
      </c>
      <c r="G254" s="10">
        <f t="shared" si="35"/>
        <v>0</v>
      </c>
      <c r="H254" s="16">
        <f t="shared" si="34"/>
        <v>0</v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3</v>
      </c>
      <c r="D258" s="9">
        <v>14</v>
      </c>
      <c r="E258" s="10">
        <f t="shared" si="32"/>
        <v>2.6155187445510027E-3</v>
      </c>
      <c r="F258" s="10">
        <f t="shared" si="33"/>
        <v>1.4941302027748132E-2</v>
      </c>
      <c r="G258" s="10">
        <f t="shared" si="35"/>
        <v>3.6666666666666665</v>
      </c>
      <c r="H258" s="16">
        <f t="shared" si="34"/>
        <v>9.5902353966870104E-3</v>
      </c>
    </row>
    <row r="259" spans="1:8" x14ac:dyDescent="0.2">
      <c r="A259" s="8"/>
      <c r="B259" s="34" t="s">
        <v>243</v>
      </c>
      <c r="C259" s="3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4" t="s">
        <v>244</v>
      </c>
      <c r="C260" s="3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2</v>
      </c>
      <c r="D263" s="9">
        <v>0</v>
      </c>
      <c r="E263" s="10">
        <f t="shared" si="32"/>
        <v>1.7436791630340018E-3</v>
      </c>
      <c r="F263" s="10" t="str">
        <f t="shared" si="33"/>
        <v/>
      </c>
      <c r="G263" s="10">
        <f t="shared" si="35"/>
        <v>-1</v>
      </c>
      <c r="H263" s="16">
        <f t="shared" si="34"/>
        <v>-1.7436791630340018E-3</v>
      </c>
    </row>
    <row r="264" spans="1:8" x14ac:dyDescent="0.2">
      <c r="A264" s="8"/>
      <c r="B264" s="34" t="s">
        <v>248</v>
      </c>
      <c r="C264" s="3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1</v>
      </c>
      <c r="D270" s="9">
        <v>0</v>
      </c>
      <c r="E270" s="10">
        <f t="shared" si="32"/>
        <v>8.7183958151700091E-4</v>
      </c>
      <c r="F270" s="10" t="str">
        <f t="shared" si="33"/>
        <v/>
      </c>
      <c r="G270" s="10">
        <f t="shared" si="35"/>
        <v>-1</v>
      </c>
      <c r="H270" s="16">
        <f t="shared" si="34"/>
        <v>-8.7183958151700091E-4</v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0</v>
      </c>
      <c r="D272" s="9">
        <v>1</v>
      </c>
      <c r="E272" s="10" t="str">
        <f t="shared" si="32"/>
        <v/>
      </c>
      <c r="F272" s="10">
        <f t="shared" si="33"/>
        <v>1.0672358591248667E-3</v>
      </c>
      <c r="G272" s="10">
        <f t="shared" si="35"/>
        <v>1</v>
      </c>
      <c r="H272" s="16" t="str">
        <f t="shared" si="34"/>
        <v/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1</v>
      </c>
      <c r="D274" s="9">
        <v>2</v>
      </c>
      <c r="E274" s="10">
        <f t="shared" si="32"/>
        <v>8.7183958151700091E-4</v>
      </c>
      <c r="F274" s="10">
        <f t="shared" si="33"/>
        <v>2.1344717182497333E-3</v>
      </c>
      <c r="G274" s="10">
        <f t="shared" si="35"/>
        <v>1</v>
      </c>
      <c r="H274" s="16">
        <f t="shared" si="34"/>
        <v>8.7183958151700091E-4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4</v>
      </c>
      <c r="D285" s="9">
        <v>5</v>
      </c>
      <c r="E285" s="10">
        <f t="shared" si="36"/>
        <v>3.4873583260680036E-3</v>
      </c>
      <c r="F285" s="10">
        <f t="shared" si="37"/>
        <v>5.3361792956243331E-3</v>
      </c>
      <c r="G285" s="10">
        <f t="shared" si="39"/>
        <v>0.25</v>
      </c>
      <c r="H285" s="16">
        <f t="shared" si="38"/>
        <v>8.7183958151700091E-4</v>
      </c>
    </row>
    <row r="286" spans="1:8" ht="25.5" x14ac:dyDescent="0.2">
      <c r="A286" s="8"/>
      <c r="B286" s="34" t="s">
        <v>270</v>
      </c>
      <c r="C286" s="31">
        <v>28</v>
      </c>
      <c r="D286" s="9">
        <v>12</v>
      </c>
      <c r="E286" s="10">
        <f t="shared" si="36"/>
        <v>2.4411508282476024E-2</v>
      </c>
      <c r="F286" s="10">
        <f t="shared" si="37"/>
        <v>1.2806830309498399E-2</v>
      </c>
      <c r="G286" s="10">
        <f t="shared" si="39"/>
        <v>-0.5714285714285714</v>
      </c>
      <c r="H286" s="16">
        <f t="shared" si="38"/>
        <v>-1.3949433304272013E-2</v>
      </c>
    </row>
    <row r="287" spans="1:8" x14ac:dyDescent="0.2">
      <c r="A287" s="8"/>
      <c r="B287" s="34" t="s">
        <v>271</v>
      </c>
      <c r="C287" s="31">
        <v>3</v>
      </c>
      <c r="D287" s="9">
        <v>15</v>
      </c>
      <c r="E287" s="10">
        <f t="shared" si="36"/>
        <v>2.6155187445510027E-3</v>
      </c>
      <c r="F287" s="10">
        <f t="shared" si="37"/>
        <v>1.6008537886872998E-2</v>
      </c>
      <c r="G287" s="10">
        <f t="shared" si="39"/>
        <v>4</v>
      </c>
      <c r="H287" s="16">
        <f t="shared" si="38"/>
        <v>1.0462074978204011E-2</v>
      </c>
    </row>
    <row r="288" spans="1:8" x14ac:dyDescent="0.2">
      <c r="A288" s="8"/>
      <c r="B288" s="34" t="s">
        <v>272</v>
      </c>
      <c r="C288" s="31">
        <v>1</v>
      </c>
      <c r="D288" s="9">
        <v>5</v>
      </c>
      <c r="E288" s="10">
        <f t="shared" si="36"/>
        <v>8.7183958151700091E-4</v>
      </c>
      <c r="F288" s="10">
        <f t="shared" si="37"/>
        <v>5.3361792956243331E-3</v>
      </c>
      <c r="G288" s="10">
        <f t="shared" si="39"/>
        <v>4</v>
      </c>
      <c r="H288" s="16">
        <f t="shared" si="38"/>
        <v>3.4873583260680036E-3</v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3</v>
      </c>
      <c r="D290" s="9">
        <v>12</v>
      </c>
      <c r="E290" s="10">
        <f t="shared" si="36"/>
        <v>2.6155187445510027E-3</v>
      </c>
      <c r="F290" s="10">
        <f t="shared" si="37"/>
        <v>1.2806830309498399E-2</v>
      </c>
      <c r="G290" s="10">
        <f t="shared" si="39"/>
        <v>3</v>
      </c>
      <c r="H290" s="16">
        <f t="shared" si="38"/>
        <v>7.8465562336530077E-3</v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1</v>
      </c>
      <c r="D292" s="9">
        <v>0</v>
      </c>
      <c r="E292" s="10">
        <f t="shared" si="36"/>
        <v>8.7183958151700091E-4</v>
      </c>
      <c r="F292" s="10" t="str">
        <f t="shared" si="37"/>
        <v/>
      </c>
      <c r="G292" s="10">
        <f t="shared" si="39"/>
        <v>-1</v>
      </c>
      <c r="H292" s="16">
        <f t="shared" si="38"/>
        <v>-8.7183958151700091E-4</v>
      </c>
    </row>
    <row r="293" spans="1:8" x14ac:dyDescent="0.2">
      <c r="A293" s="8"/>
      <c r="B293" s="34" t="s">
        <v>277</v>
      </c>
      <c r="C293" s="31">
        <v>5</v>
      </c>
      <c r="D293" s="9">
        <v>2</v>
      </c>
      <c r="E293" s="10">
        <f t="shared" si="36"/>
        <v>4.3591979075850041E-3</v>
      </c>
      <c r="F293" s="10">
        <f t="shared" si="37"/>
        <v>2.1344717182497333E-3</v>
      </c>
      <c r="G293" s="10">
        <f t="shared" si="39"/>
        <v>-0.6</v>
      </c>
      <c r="H293" s="16">
        <f t="shared" si="38"/>
        <v>-2.6155187445510023E-3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15</v>
      </c>
      <c r="D297" s="9">
        <v>0</v>
      </c>
      <c r="E297" s="10">
        <f t="shared" si="36"/>
        <v>1.3077593722755012E-2</v>
      </c>
      <c r="F297" s="10" t="str">
        <f t="shared" si="37"/>
        <v/>
      </c>
      <c r="G297" s="10">
        <f t="shared" si="39"/>
        <v>-1</v>
      </c>
      <c r="H297" s="16">
        <f t="shared" si="38"/>
        <v>-1.3077593722755012E-2</v>
      </c>
    </row>
    <row r="298" spans="1:8" x14ac:dyDescent="0.2">
      <c r="A298" s="8"/>
      <c r="B298" s="34" t="s">
        <v>282</v>
      </c>
      <c r="C298" s="31">
        <v>0</v>
      </c>
      <c r="D298" s="9">
        <v>2</v>
      </c>
      <c r="E298" s="10" t="str">
        <f t="shared" si="36"/>
        <v/>
      </c>
      <c r="F298" s="10">
        <f t="shared" si="37"/>
        <v>2.1344717182497333E-3</v>
      </c>
      <c r="G298" s="10">
        <f t="shared" si="39"/>
        <v>1</v>
      </c>
      <c r="H298" s="16" t="str">
        <f t="shared" si="38"/>
        <v/>
      </c>
    </row>
    <row r="299" spans="1:8" x14ac:dyDescent="0.2">
      <c r="A299" s="8"/>
      <c r="B299" s="34" t="s">
        <v>283</v>
      </c>
      <c r="C299" s="31">
        <v>15</v>
      </c>
      <c r="D299" s="9">
        <v>19</v>
      </c>
      <c r="E299" s="10">
        <f t="shared" si="36"/>
        <v>1.3077593722755012E-2</v>
      </c>
      <c r="F299" s="10">
        <f t="shared" si="37"/>
        <v>2.0277481323372464E-2</v>
      </c>
      <c r="G299" s="10">
        <f t="shared" si="39"/>
        <v>0.26666666666666666</v>
      </c>
      <c r="H299" s="16">
        <f t="shared" si="38"/>
        <v>3.4873583260680032E-3</v>
      </c>
    </row>
    <row r="300" spans="1:8" x14ac:dyDescent="0.2">
      <c r="A300" s="8"/>
      <c r="B300" s="34" t="s">
        <v>284</v>
      </c>
      <c r="C300" s="31">
        <v>4</v>
      </c>
      <c r="D300" s="9">
        <v>4</v>
      </c>
      <c r="E300" s="10">
        <f t="shared" si="36"/>
        <v>3.4873583260680036E-3</v>
      </c>
      <c r="F300" s="10">
        <f t="shared" si="37"/>
        <v>4.2689434364994666E-3</v>
      </c>
      <c r="G300" s="10">
        <f t="shared" si="39"/>
        <v>0</v>
      </c>
      <c r="H300" s="16">
        <f t="shared" si="38"/>
        <v>0</v>
      </c>
    </row>
    <row r="301" spans="1:8" x14ac:dyDescent="0.2">
      <c r="A301" s="8"/>
      <c r="B301" s="34" t="s">
        <v>285</v>
      </c>
      <c r="C301" s="31">
        <v>0</v>
      </c>
      <c r="D301" s="9">
        <v>3</v>
      </c>
      <c r="E301" s="10" t="str">
        <f t="shared" si="36"/>
        <v/>
      </c>
      <c r="F301" s="10">
        <f t="shared" si="37"/>
        <v>3.2017075773745998E-3</v>
      </c>
      <c r="G301" s="10">
        <f t="shared" si="39"/>
        <v>1</v>
      </c>
      <c r="H301" s="16" t="str">
        <f t="shared" si="38"/>
        <v/>
      </c>
    </row>
    <row r="302" spans="1:8" x14ac:dyDescent="0.2">
      <c r="A302" s="8"/>
      <c r="B302" s="34" t="s">
        <v>286</v>
      </c>
      <c r="C302" s="31">
        <v>15</v>
      </c>
      <c r="D302" s="9">
        <v>5</v>
      </c>
      <c r="E302" s="10">
        <f t="shared" si="36"/>
        <v>1.3077593722755012E-2</v>
      </c>
      <c r="F302" s="10">
        <f t="shared" si="37"/>
        <v>5.3361792956243331E-3</v>
      </c>
      <c r="G302" s="10">
        <f t="shared" si="39"/>
        <v>-0.66666666666666663</v>
      </c>
      <c r="H302" s="16">
        <f t="shared" si="38"/>
        <v>-8.7183958151700082E-3</v>
      </c>
    </row>
    <row r="303" spans="1:8" x14ac:dyDescent="0.2">
      <c r="A303" s="8"/>
      <c r="B303" s="34" t="s">
        <v>287</v>
      </c>
      <c r="C303" s="31">
        <v>0</v>
      </c>
      <c r="D303" s="9">
        <v>3</v>
      </c>
      <c r="E303" s="10" t="str">
        <f t="shared" si="36"/>
        <v/>
      </c>
      <c r="F303" s="10">
        <f t="shared" si="37"/>
        <v>3.2017075773745998E-3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2</v>
      </c>
      <c r="D304" s="9">
        <v>4</v>
      </c>
      <c r="E304" s="10">
        <f t="shared" si="36"/>
        <v>1.7436791630340018E-3</v>
      </c>
      <c r="F304" s="10">
        <f t="shared" si="37"/>
        <v>4.2689434364994666E-3</v>
      </c>
      <c r="G304" s="10">
        <f t="shared" si="39"/>
        <v>1</v>
      </c>
      <c r="H304" s="16">
        <f t="shared" si="38"/>
        <v>1.7436791630340018E-3</v>
      </c>
    </row>
    <row r="305" spans="1:8" x14ac:dyDescent="0.2">
      <c r="A305" s="8"/>
      <c r="B305" s="34" t="s">
        <v>289</v>
      </c>
      <c r="C305" s="31">
        <v>24</v>
      </c>
      <c r="D305" s="9">
        <v>18</v>
      </c>
      <c r="E305" s="10">
        <f t="shared" si="36"/>
        <v>2.0924149956408022E-2</v>
      </c>
      <c r="F305" s="10">
        <f t="shared" si="37"/>
        <v>1.9210245464247599E-2</v>
      </c>
      <c r="G305" s="10">
        <f t="shared" si="39"/>
        <v>-0.25</v>
      </c>
      <c r="H305" s="16">
        <f t="shared" si="38"/>
        <v>-5.2310374891020054E-3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16</v>
      </c>
      <c r="D308" s="9">
        <v>8</v>
      </c>
      <c r="E308" s="10">
        <f t="shared" si="36"/>
        <v>1.3949433304272014E-2</v>
      </c>
      <c r="F308" s="10">
        <f t="shared" si="37"/>
        <v>8.5378868729989333E-3</v>
      </c>
      <c r="G308" s="10">
        <f t="shared" si="39"/>
        <v>-0.5</v>
      </c>
      <c r="H308" s="16">
        <f t="shared" si="38"/>
        <v>-6.9747166521360072E-3</v>
      </c>
    </row>
    <row r="309" spans="1:8" x14ac:dyDescent="0.2">
      <c r="A309" s="8"/>
      <c r="B309" s="34" t="s">
        <v>293</v>
      </c>
      <c r="C309" s="3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4</v>
      </c>
      <c r="E311" s="10" t="str">
        <f t="shared" si="40"/>
        <v/>
      </c>
      <c r="F311" s="10">
        <f t="shared" si="41"/>
        <v>4.2689434364994666E-3</v>
      </c>
      <c r="G311" s="10">
        <f t="shared" si="43"/>
        <v>1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4</v>
      </c>
      <c r="D313" s="9">
        <v>3</v>
      </c>
      <c r="E313" s="10">
        <f t="shared" si="40"/>
        <v>3.4873583260680036E-3</v>
      </c>
      <c r="F313" s="10">
        <f t="shared" si="41"/>
        <v>3.2017075773745998E-3</v>
      </c>
      <c r="G313" s="10">
        <f t="shared" si="43"/>
        <v>-0.25</v>
      </c>
      <c r="H313" s="16">
        <f t="shared" si="42"/>
        <v>-8.7183958151700091E-4</v>
      </c>
    </row>
    <row r="314" spans="1:8" ht="25.5" x14ac:dyDescent="0.2">
      <c r="A314" s="8"/>
      <c r="B314" s="34" t="s">
        <v>298</v>
      </c>
      <c r="C314" s="31">
        <v>69</v>
      </c>
      <c r="D314" s="9">
        <v>25</v>
      </c>
      <c r="E314" s="10">
        <f t="shared" si="40"/>
        <v>6.015693112467306E-2</v>
      </c>
      <c r="F314" s="10">
        <f t="shared" si="41"/>
        <v>2.6680896478121666E-2</v>
      </c>
      <c r="G314" s="10">
        <f t="shared" si="43"/>
        <v>-0.6376811594202898</v>
      </c>
      <c r="H314" s="16">
        <f t="shared" si="42"/>
        <v>-3.8360941586748035E-2</v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6</v>
      </c>
      <c r="D316" s="9">
        <v>6</v>
      </c>
      <c r="E316" s="10">
        <f t="shared" si="40"/>
        <v>5.2310374891020054E-3</v>
      </c>
      <c r="F316" s="10">
        <f t="shared" si="41"/>
        <v>6.4034151547491995E-3</v>
      </c>
      <c r="G316" s="10">
        <f t="shared" si="43"/>
        <v>0</v>
      </c>
      <c r="H316" s="16">
        <f t="shared" si="42"/>
        <v>0</v>
      </c>
    </row>
    <row r="317" spans="1:8" x14ac:dyDescent="0.2">
      <c r="A317" s="8"/>
      <c r="B317" s="34" t="s">
        <v>301</v>
      </c>
      <c r="C317" s="31">
        <v>2</v>
      </c>
      <c r="D317" s="9">
        <v>3</v>
      </c>
      <c r="E317" s="10">
        <f t="shared" si="40"/>
        <v>1.7436791630340018E-3</v>
      </c>
      <c r="F317" s="10">
        <f t="shared" si="41"/>
        <v>3.2017075773745998E-3</v>
      </c>
      <c r="G317" s="10">
        <f t="shared" si="43"/>
        <v>0.5</v>
      </c>
      <c r="H317" s="16">
        <f t="shared" si="42"/>
        <v>8.7183958151700091E-4</v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0</v>
      </c>
      <c r="D320" s="9">
        <v>1</v>
      </c>
      <c r="E320" s="10" t="str">
        <f t="shared" si="40"/>
        <v/>
      </c>
      <c r="F320" s="10">
        <f t="shared" si="41"/>
        <v>1.0672358591248667E-3</v>
      </c>
      <c r="G320" s="10">
        <f t="shared" si="43"/>
        <v>1</v>
      </c>
      <c r="H320" s="16" t="str">
        <f t="shared" si="42"/>
        <v/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4" t="s">
        <v>309</v>
      </c>
      <c r="C325" s="31">
        <v>13</v>
      </c>
      <c r="D325" s="9">
        <v>1</v>
      </c>
      <c r="E325" s="10">
        <f t="shared" si="40"/>
        <v>1.1333914559721011E-2</v>
      </c>
      <c r="F325" s="10">
        <f t="shared" si="41"/>
        <v>1.0672358591248667E-3</v>
      </c>
      <c r="G325" s="10">
        <f t="shared" si="43"/>
        <v>-0.92307692307692313</v>
      </c>
      <c r="H325" s="16">
        <f t="shared" si="42"/>
        <v>-1.0462074978204011E-2</v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4</v>
      </c>
      <c r="D327" s="9">
        <v>0</v>
      </c>
      <c r="E327" s="10">
        <f t="shared" si="40"/>
        <v>3.4873583260680036E-3</v>
      </c>
      <c r="F327" s="10" t="str">
        <f t="shared" si="41"/>
        <v/>
      </c>
      <c r="G327" s="10">
        <f t="shared" si="43"/>
        <v>-1</v>
      </c>
      <c r="H327" s="16">
        <f t="shared" si="42"/>
        <v>-3.4873583260680036E-3</v>
      </c>
    </row>
    <row r="328" spans="1:8" x14ac:dyDescent="0.2">
      <c r="A328" s="8"/>
      <c r="B328" s="34" t="s">
        <v>312</v>
      </c>
      <c r="C328" s="31">
        <v>1</v>
      </c>
      <c r="D328" s="9">
        <v>0</v>
      </c>
      <c r="E328" s="10">
        <f t="shared" si="40"/>
        <v>8.7183958151700091E-4</v>
      </c>
      <c r="F328" s="10" t="str">
        <f t="shared" si="41"/>
        <v/>
      </c>
      <c r="G328" s="10">
        <f t="shared" si="43"/>
        <v>-1</v>
      </c>
      <c r="H328" s="16">
        <f t="shared" si="42"/>
        <v>-8.7183958151700091E-4</v>
      </c>
    </row>
    <row r="329" spans="1:8" x14ac:dyDescent="0.2">
      <c r="A329" s="8"/>
      <c r="B329" s="34" t="s">
        <v>313</v>
      </c>
      <c r="C329" s="31">
        <v>13</v>
      </c>
      <c r="D329" s="9">
        <v>14</v>
      </c>
      <c r="E329" s="10">
        <f t="shared" si="40"/>
        <v>1.1333914559721011E-2</v>
      </c>
      <c r="F329" s="10">
        <f t="shared" si="41"/>
        <v>1.4941302027748132E-2</v>
      </c>
      <c r="G329" s="10">
        <f t="shared" si="43"/>
        <v>7.6923076923076927E-2</v>
      </c>
      <c r="H329" s="16">
        <f t="shared" si="42"/>
        <v>8.7183958151700091E-4</v>
      </c>
    </row>
    <row r="330" spans="1:8" x14ac:dyDescent="0.2">
      <c r="A330" s="8"/>
      <c r="B330" s="34" t="s">
        <v>314</v>
      </c>
      <c r="C330" s="31">
        <v>2</v>
      </c>
      <c r="D330" s="9">
        <v>2</v>
      </c>
      <c r="E330" s="10">
        <f t="shared" si="40"/>
        <v>1.7436791630340018E-3</v>
      </c>
      <c r="F330" s="10">
        <f t="shared" si="41"/>
        <v>2.1344717182497333E-3</v>
      </c>
      <c r="G330" s="10">
        <f t="shared" si="43"/>
        <v>0</v>
      </c>
      <c r="H330" s="16">
        <f t="shared" si="42"/>
        <v>0</v>
      </c>
    </row>
    <row r="331" spans="1:8" ht="25.5" x14ac:dyDescent="0.2">
      <c r="A331" s="8"/>
      <c r="B331" s="34" t="s">
        <v>315</v>
      </c>
      <c r="C331" s="31">
        <v>143</v>
      </c>
      <c r="D331" s="9">
        <v>45</v>
      </c>
      <c r="E331" s="10">
        <f t="shared" si="40"/>
        <v>0.12467306015693112</v>
      </c>
      <c r="F331" s="10">
        <f t="shared" si="41"/>
        <v>4.8025613660618999E-2</v>
      </c>
      <c r="G331" s="10">
        <f t="shared" si="43"/>
        <v>-0.68531468531468531</v>
      </c>
      <c r="H331" s="16">
        <f t="shared" si="42"/>
        <v>-8.5440278988666088E-2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12</v>
      </c>
      <c r="D333" s="9">
        <v>2</v>
      </c>
      <c r="E333" s="10">
        <f t="shared" si="40"/>
        <v>1.0462074978204011E-2</v>
      </c>
      <c r="F333" s="10">
        <f t="shared" si="41"/>
        <v>2.1344717182497333E-3</v>
      </c>
      <c r="G333" s="10">
        <f t="shared" si="43"/>
        <v>-0.83333333333333337</v>
      </c>
      <c r="H333" s="16">
        <f t="shared" si="42"/>
        <v>-8.7183958151700099E-3</v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1</v>
      </c>
      <c r="D335" s="9">
        <v>0</v>
      </c>
      <c r="E335" s="10">
        <f t="shared" si="40"/>
        <v>8.7183958151700091E-4</v>
      </c>
      <c r="F335" s="10" t="str">
        <f t="shared" si="41"/>
        <v/>
      </c>
      <c r="G335" s="10">
        <f t="shared" si="43"/>
        <v>-1</v>
      </c>
      <c r="H335" s="16">
        <f t="shared" si="42"/>
        <v>-8.7183958151700091E-4</v>
      </c>
    </row>
    <row r="336" spans="1:8" ht="25.5" x14ac:dyDescent="0.2">
      <c r="A336" s="8"/>
      <c r="B336" s="34" t="s">
        <v>320</v>
      </c>
      <c r="C336" s="31">
        <v>1</v>
      </c>
      <c r="D336" s="9">
        <v>1</v>
      </c>
      <c r="E336" s="10">
        <f t="shared" si="40"/>
        <v>8.7183958151700091E-4</v>
      </c>
      <c r="F336" s="10">
        <f t="shared" si="41"/>
        <v>1.0672358591248667E-3</v>
      </c>
      <c r="G336" s="10">
        <f t="shared" si="43"/>
        <v>0</v>
      </c>
      <c r="H336" s="16">
        <f t="shared" si="42"/>
        <v>0</v>
      </c>
    </row>
    <row r="337" spans="1:8" ht="25.5" x14ac:dyDescent="0.2">
      <c r="A337" s="8"/>
      <c r="B337" s="34" t="s">
        <v>321</v>
      </c>
      <c r="C337" s="31">
        <v>0</v>
      </c>
      <c r="D337" s="9">
        <v>3</v>
      </c>
      <c r="E337" s="10" t="str">
        <f t="shared" si="40"/>
        <v/>
      </c>
      <c r="F337" s="10">
        <f t="shared" si="41"/>
        <v>3.2017075773745998E-3</v>
      </c>
      <c r="G337" s="10">
        <f t="shared" si="43"/>
        <v>1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1</v>
      </c>
      <c r="D340" s="9">
        <v>21</v>
      </c>
      <c r="E340" s="10">
        <f t="shared" si="40"/>
        <v>8.7183958151700091E-4</v>
      </c>
      <c r="F340" s="10">
        <f t="shared" si="41"/>
        <v>2.2411953041622197E-2</v>
      </c>
      <c r="G340" s="10">
        <f t="shared" si="43"/>
        <v>20</v>
      </c>
      <c r="H340" s="16">
        <f t="shared" si="42"/>
        <v>1.7436791630340016E-2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3</v>
      </c>
      <c r="D347" s="9">
        <v>0</v>
      </c>
      <c r="E347" s="10">
        <f t="shared" si="44"/>
        <v>2.6155187445510027E-3</v>
      </c>
      <c r="F347" s="10" t="str">
        <f t="shared" si="45"/>
        <v/>
      </c>
      <c r="G347" s="10">
        <f t="shared" si="47"/>
        <v>-1</v>
      </c>
      <c r="H347" s="16">
        <f t="shared" si="46"/>
        <v>-2.6155187445510027E-3</v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4</v>
      </c>
      <c r="D351" s="9">
        <v>0</v>
      </c>
      <c r="E351" s="10">
        <f t="shared" si="44"/>
        <v>3.4873583260680036E-3</v>
      </c>
      <c r="F351" s="10" t="str">
        <f t="shared" si="45"/>
        <v/>
      </c>
      <c r="G351" s="10">
        <f t="shared" si="47"/>
        <v>-1</v>
      </c>
      <c r="H351" s="16">
        <f t="shared" si="46"/>
        <v>-3.4873583260680036E-3</v>
      </c>
    </row>
    <row r="352" spans="1:8" ht="25.5" x14ac:dyDescent="0.2">
      <c r="A352" s="8"/>
      <c r="B352" s="34" t="s">
        <v>336</v>
      </c>
      <c r="C352" s="31">
        <v>1</v>
      </c>
      <c r="D352" s="9">
        <v>0</v>
      </c>
      <c r="E352" s="10">
        <f t="shared" si="44"/>
        <v>8.7183958151700091E-4</v>
      </c>
      <c r="F352" s="10" t="str">
        <f t="shared" si="45"/>
        <v/>
      </c>
      <c r="G352" s="10">
        <f t="shared" si="47"/>
        <v>-1</v>
      </c>
      <c r="H352" s="16">
        <f t="shared" si="46"/>
        <v>-8.7183958151700091E-4</v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4339</v>
      </c>
      <c r="D362" s="30">
        <f>SUM(D363:D595)</f>
        <v>3613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-0.16731965890758238</v>
      </c>
      <c r="H362" s="40">
        <f t="shared" ref="H362:H425" si="50">+IF(OR(AND(E362=""),(G362="")),"",E362*G362)</f>
        <v>-0.16731965890758238</v>
      </c>
    </row>
    <row r="363" spans="1:8" x14ac:dyDescent="0.2">
      <c r="A363" s="8"/>
      <c r="B363" s="33" t="s">
        <v>341</v>
      </c>
      <c r="C363" s="39">
        <v>39</v>
      </c>
      <c r="D363" s="36">
        <v>6</v>
      </c>
      <c r="E363" s="37">
        <f t="shared" si="48"/>
        <v>8.9882461396635169E-3</v>
      </c>
      <c r="F363" s="37">
        <f t="shared" si="49"/>
        <v>1.6606698034874066E-3</v>
      </c>
      <c r="G363" s="37">
        <f t="shared" ref="G363:G426" si="51">+IF(AND(C363=0,D363=0)," ",IF(C363=0,1,IF(D363=0,-1,(D363-C363)/C363)))</f>
        <v>-0.84615384615384615</v>
      </c>
      <c r="H363" s="38">
        <f t="shared" si="50"/>
        <v>-7.6054390412537446E-3</v>
      </c>
    </row>
    <row r="364" spans="1:8" x14ac:dyDescent="0.2">
      <c r="A364" s="8"/>
      <c r="B364" s="34" t="s">
        <v>342</v>
      </c>
      <c r="C364" s="31">
        <v>3</v>
      </c>
      <c r="D364" s="9">
        <v>9</v>
      </c>
      <c r="E364" s="10">
        <f t="shared" si="48"/>
        <v>6.9140354920488594E-4</v>
      </c>
      <c r="F364" s="10">
        <f t="shared" si="49"/>
        <v>2.4910047052311098E-3</v>
      </c>
      <c r="G364" s="10">
        <f t="shared" si="51"/>
        <v>2</v>
      </c>
      <c r="H364" s="16">
        <f t="shared" si="50"/>
        <v>1.3828070984097719E-3</v>
      </c>
    </row>
    <row r="365" spans="1:8" x14ac:dyDescent="0.2">
      <c r="A365" s="8"/>
      <c r="B365" s="34" t="s">
        <v>343</v>
      </c>
      <c r="C365" s="31">
        <v>3</v>
      </c>
      <c r="D365" s="9">
        <v>1</v>
      </c>
      <c r="E365" s="10">
        <f t="shared" si="48"/>
        <v>6.9140354920488594E-4</v>
      </c>
      <c r="F365" s="10">
        <f t="shared" si="49"/>
        <v>2.7677830058123442E-4</v>
      </c>
      <c r="G365" s="10">
        <f t="shared" si="51"/>
        <v>-0.66666666666666663</v>
      </c>
      <c r="H365" s="16">
        <f t="shared" si="50"/>
        <v>-4.6093569946992392E-4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38</v>
      </c>
      <c r="D368" s="9">
        <v>39</v>
      </c>
      <c r="E368" s="10">
        <f t="shared" si="48"/>
        <v>8.7577782899285542E-3</v>
      </c>
      <c r="F368" s="10">
        <f t="shared" si="49"/>
        <v>1.0794353722668144E-2</v>
      </c>
      <c r="G368" s="10">
        <f t="shared" si="51"/>
        <v>2.6315789473684209E-2</v>
      </c>
      <c r="H368" s="16">
        <f t="shared" si="50"/>
        <v>2.3046784973496193E-4</v>
      </c>
    </row>
    <row r="369" spans="1:8" x14ac:dyDescent="0.2">
      <c r="A369" s="8"/>
      <c r="B369" s="34" t="s">
        <v>347</v>
      </c>
      <c r="C369" s="31">
        <v>8</v>
      </c>
      <c r="D369" s="9">
        <v>5</v>
      </c>
      <c r="E369" s="10">
        <f t="shared" si="48"/>
        <v>1.8437427978796957E-3</v>
      </c>
      <c r="F369" s="10">
        <f t="shared" si="49"/>
        <v>1.3838915029061722E-3</v>
      </c>
      <c r="G369" s="10">
        <f t="shared" si="51"/>
        <v>-0.375</v>
      </c>
      <c r="H369" s="16">
        <f t="shared" si="50"/>
        <v>-6.9140354920488594E-4</v>
      </c>
    </row>
    <row r="370" spans="1:8" x14ac:dyDescent="0.2">
      <c r="A370" s="8"/>
      <c r="B370" s="34" t="s">
        <v>348</v>
      </c>
      <c r="C370" s="31">
        <v>1</v>
      </c>
      <c r="D370" s="9">
        <v>0</v>
      </c>
      <c r="E370" s="10">
        <f t="shared" si="48"/>
        <v>2.3046784973496196E-4</v>
      </c>
      <c r="F370" s="10" t="str">
        <f t="shared" si="49"/>
        <v/>
      </c>
      <c r="G370" s="10">
        <f t="shared" si="51"/>
        <v>-1</v>
      </c>
      <c r="H370" s="16">
        <f t="shared" si="50"/>
        <v>-2.3046784973496196E-4</v>
      </c>
    </row>
    <row r="371" spans="1:8" x14ac:dyDescent="0.2">
      <c r="A371" s="8"/>
      <c r="B371" s="34" t="s">
        <v>349</v>
      </c>
      <c r="C371" s="31">
        <v>6</v>
      </c>
      <c r="D371" s="9">
        <v>7</v>
      </c>
      <c r="E371" s="10">
        <f t="shared" si="48"/>
        <v>1.3828070984097719E-3</v>
      </c>
      <c r="F371" s="10">
        <f t="shared" si="49"/>
        <v>1.9374481040686411E-3</v>
      </c>
      <c r="G371" s="10">
        <f t="shared" si="51"/>
        <v>0.16666666666666666</v>
      </c>
      <c r="H371" s="16">
        <f t="shared" si="50"/>
        <v>2.3046784973496196E-4</v>
      </c>
    </row>
    <row r="372" spans="1:8" x14ac:dyDescent="0.2">
      <c r="A372" s="8"/>
      <c r="B372" s="34" t="s">
        <v>350</v>
      </c>
      <c r="C372" s="31">
        <v>2</v>
      </c>
      <c r="D372" s="9">
        <v>3</v>
      </c>
      <c r="E372" s="10">
        <f t="shared" si="48"/>
        <v>4.6093569946992392E-4</v>
      </c>
      <c r="F372" s="10">
        <f t="shared" si="49"/>
        <v>8.3033490174370332E-4</v>
      </c>
      <c r="G372" s="10">
        <f t="shared" si="51"/>
        <v>0.5</v>
      </c>
      <c r="H372" s="16">
        <f t="shared" si="50"/>
        <v>2.3046784973496196E-4</v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36</v>
      </c>
      <c r="D374" s="9">
        <v>24</v>
      </c>
      <c r="E374" s="10">
        <f t="shared" si="48"/>
        <v>8.2968425904586304E-3</v>
      </c>
      <c r="F374" s="10">
        <f t="shared" si="49"/>
        <v>6.6426792139496265E-3</v>
      </c>
      <c r="G374" s="10">
        <f t="shared" si="51"/>
        <v>-0.33333333333333331</v>
      </c>
      <c r="H374" s="16">
        <f t="shared" si="50"/>
        <v>-2.7656141968195433E-3</v>
      </c>
    </row>
    <row r="375" spans="1:8" x14ac:dyDescent="0.2">
      <c r="A375" s="8"/>
      <c r="B375" s="34" t="s">
        <v>353</v>
      </c>
      <c r="C375" s="31">
        <v>8</v>
      </c>
      <c r="D375" s="9">
        <v>7</v>
      </c>
      <c r="E375" s="10">
        <f t="shared" si="48"/>
        <v>1.8437427978796957E-3</v>
      </c>
      <c r="F375" s="10">
        <f t="shared" si="49"/>
        <v>1.9374481040686411E-3</v>
      </c>
      <c r="G375" s="10">
        <f t="shared" si="51"/>
        <v>-0.125</v>
      </c>
      <c r="H375" s="16">
        <f t="shared" si="50"/>
        <v>-2.3046784973496196E-4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30</v>
      </c>
      <c r="D377" s="9">
        <v>12</v>
      </c>
      <c r="E377" s="10">
        <f t="shared" si="48"/>
        <v>6.9140354920488589E-3</v>
      </c>
      <c r="F377" s="10">
        <f t="shared" si="49"/>
        <v>3.3213396069748133E-3</v>
      </c>
      <c r="G377" s="10">
        <f t="shared" si="51"/>
        <v>-0.6</v>
      </c>
      <c r="H377" s="16">
        <f t="shared" si="50"/>
        <v>-4.1484212952293152E-3</v>
      </c>
    </row>
    <row r="378" spans="1:8" x14ac:dyDescent="0.2">
      <c r="A378" s="8"/>
      <c r="B378" s="34" t="s">
        <v>356</v>
      </c>
      <c r="C378" s="31">
        <v>0</v>
      </c>
      <c r="D378" s="9">
        <v>3</v>
      </c>
      <c r="E378" s="10" t="str">
        <f t="shared" si="48"/>
        <v/>
      </c>
      <c r="F378" s="10">
        <f t="shared" si="49"/>
        <v>8.3033490174370332E-4</v>
      </c>
      <c r="G378" s="10">
        <f t="shared" si="51"/>
        <v>1</v>
      </c>
      <c r="H378" s="16" t="str">
        <f t="shared" si="50"/>
        <v/>
      </c>
    </row>
    <row r="379" spans="1:8" x14ac:dyDescent="0.2">
      <c r="A379" s="8"/>
      <c r="B379" s="34" t="s">
        <v>357</v>
      </c>
      <c r="C379" s="31">
        <v>12</v>
      </c>
      <c r="D379" s="9">
        <v>4</v>
      </c>
      <c r="E379" s="10">
        <f t="shared" si="48"/>
        <v>2.7656141968195437E-3</v>
      </c>
      <c r="F379" s="10">
        <f t="shared" si="49"/>
        <v>1.1071132023249377E-3</v>
      </c>
      <c r="G379" s="10">
        <f t="shared" si="51"/>
        <v>-0.66666666666666663</v>
      </c>
      <c r="H379" s="16">
        <f t="shared" si="50"/>
        <v>-1.8437427978796957E-3</v>
      </c>
    </row>
    <row r="380" spans="1:8" x14ac:dyDescent="0.2">
      <c r="A380" s="8"/>
      <c r="B380" s="34" t="s">
        <v>358</v>
      </c>
      <c r="C380" s="3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39</v>
      </c>
      <c r="D382" s="9">
        <v>113</v>
      </c>
      <c r="E382" s="10">
        <f t="shared" si="48"/>
        <v>8.9882461396635169E-3</v>
      </c>
      <c r="F382" s="10">
        <f t="shared" si="49"/>
        <v>3.1275947965679493E-2</v>
      </c>
      <c r="G382" s="10">
        <f t="shared" si="51"/>
        <v>1.8974358974358974</v>
      </c>
      <c r="H382" s="16">
        <f t="shared" si="50"/>
        <v>1.7054620880387186E-2</v>
      </c>
    </row>
    <row r="383" spans="1:8" x14ac:dyDescent="0.2">
      <c r="A383" s="8"/>
      <c r="B383" s="34" t="s">
        <v>361</v>
      </c>
      <c r="C383" s="31">
        <v>4</v>
      </c>
      <c r="D383" s="9">
        <v>14</v>
      </c>
      <c r="E383" s="10">
        <f t="shared" si="48"/>
        <v>9.2187139893984784E-4</v>
      </c>
      <c r="F383" s="10">
        <f t="shared" si="49"/>
        <v>3.8748962081372822E-3</v>
      </c>
      <c r="G383" s="10">
        <f t="shared" si="51"/>
        <v>2.5</v>
      </c>
      <c r="H383" s="16">
        <f t="shared" si="50"/>
        <v>2.3046784973496195E-3</v>
      </c>
    </row>
    <row r="384" spans="1:8" x14ac:dyDescent="0.2">
      <c r="A384" s="8"/>
      <c r="B384" s="34" t="s">
        <v>362</v>
      </c>
      <c r="C384" s="31">
        <v>0</v>
      </c>
      <c r="D384" s="9">
        <v>2</v>
      </c>
      <c r="E384" s="10" t="str">
        <f t="shared" si="48"/>
        <v/>
      </c>
      <c r="F384" s="10">
        <f t="shared" si="49"/>
        <v>5.5355660116246884E-4</v>
      </c>
      <c r="G384" s="10">
        <f t="shared" si="51"/>
        <v>1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10</v>
      </c>
      <c r="D385" s="9">
        <v>21</v>
      </c>
      <c r="E385" s="10">
        <f t="shared" si="48"/>
        <v>2.3046784973496199E-3</v>
      </c>
      <c r="F385" s="10">
        <f t="shared" si="49"/>
        <v>5.8123443122059231E-3</v>
      </c>
      <c r="G385" s="10">
        <f t="shared" si="51"/>
        <v>1.1000000000000001</v>
      </c>
      <c r="H385" s="16">
        <f t="shared" si="50"/>
        <v>2.5351463470845823E-3</v>
      </c>
    </row>
    <row r="386" spans="1:8" x14ac:dyDescent="0.2">
      <c r="A386" s="8"/>
      <c r="B386" s="34" t="s">
        <v>364</v>
      </c>
      <c r="C386" s="31">
        <v>135</v>
      </c>
      <c r="D386" s="9">
        <v>127</v>
      </c>
      <c r="E386" s="10">
        <f t="shared" si="48"/>
        <v>3.1113159714219865E-2</v>
      </c>
      <c r="F386" s="10">
        <f t="shared" si="49"/>
        <v>3.5150844173816774E-2</v>
      </c>
      <c r="G386" s="10">
        <f t="shared" si="51"/>
        <v>-5.9259259259259262E-2</v>
      </c>
      <c r="H386" s="16">
        <f t="shared" si="50"/>
        <v>-1.8437427978796957E-3</v>
      </c>
    </row>
    <row r="387" spans="1:8" x14ac:dyDescent="0.2">
      <c r="A387" s="8"/>
      <c r="B387" s="34" t="s">
        <v>365</v>
      </c>
      <c r="C387" s="31">
        <v>17</v>
      </c>
      <c r="D387" s="9">
        <v>16</v>
      </c>
      <c r="E387" s="10">
        <f t="shared" si="48"/>
        <v>3.9179534454943533E-3</v>
      </c>
      <c r="F387" s="10">
        <f t="shared" si="49"/>
        <v>4.4284528092997507E-3</v>
      </c>
      <c r="G387" s="10">
        <f t="shared" si="51"/>
        <v>-5.8823529411764705E-2</v>
      </c>
      <c r="H387" s="16">
        <f t="shared" si="50"/>
        <v>-2.3046784973496196E-4</v>
      </c>
    </row>
    <row r="388" spans="1:8" x14ac:dyDescent="0.2">
      <c r="A388" s="8"/>
      <c r="B388" s="34" t="s">
        <v>366</v>
      </c>
      <c r="C388" s="31">
        <v>2</v>
      </c>
      <c r="D388" s="9">
        <v>5</v>
      </c>
      <c r="E388" s="10">
        <f t="shared" si="48"/>
        <v>4.6093569946992392E-4</v>
      </c>
      <c r="F388" s="10">
        <f t="shared" si="49"/>
        <v>1.3838915029061722E-3</v>
      </c>
      <c r="G388" s="10">
        <f t="shared" si="51"/>
        <v>1.5</v>
      </c>
      <c r="H388" s="16">
        <f t="shared" si="50"/>
        <v>6.9140354920488594E-4</v>
      </c>
    </row>
    <row r="389" spans="1:8" x14ac:dyDescent="0.2">
      <c r="A389" s="8"/>
      <c r="B389" s="34" t="s">
        <v>367</v>
      </c>
      <c r="C389" s="31">
        <v>2</v>
      </c>
      <c r="D389" s="9">
        <v>0</v>
      </c>
      <c r="E389" s="10">
        <f t="shared" si="48"/>
        <v>4.6093569946992392E-4</v>
      </c>
      <c r="F389" s="10" t="str">
        <f t="shared" si="49"/>
        <v/>
      </c>
      <c r="G389" s="10">
        <f t="shared" si="51"/>
        <v>-1</v>
      </c>
      <c r="H389" s="16">
        <f t="shared" si="50"/>
        <v>-4.6093569946992392E-4</v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2</v>
      </c>
      <c r="D391" s="9">
        <v>0</v>
      </c>
      <c r="E391" s="10">
        <f t="shared" si="48"/>
        <v>4.6093569946992392E-4</v>
      </c>
      <c r="F391" s="10" t="str">
        <f t="shared" si="49"/>
        <v/>
      </c>
      <c r="G391" s="10">
        <f t="shared" si="51"/>
        <v>-1</v>
      </c>
      <c r="H391" s="16">
        <f t="shared" si="50"/>
        <v>-4.6093569946992392E-4</v>
      </c>
    </row>
    <row r="392" spans="1:8" x14ac:dyDescent="0.2">
      <c r="A392" s="8"/>
      <c r="B392" s="34" t="s">
        <v>370</v>
      </c>
      <c r="C392" s="31">
        <v>2</v>
      </c>
      <c r="D392" s="9">
        <v>2</v>
      </c>
      <c r="E392" s="10">
        <f t="shared" si="48"/>
        <v>4.6093569946992392E-4</v>
      </c>
      <c r="F392" s="10">
        <f t="shared" si="49"/>
        <v>5.5355660116246884E-4</v>
      </c>
      <c r="G392" s="10">
        <f t="shared" si="51"/>
        <v>0</v>
      </c>
      <c r="H392" s="16">
        <f t="shared" si="50"/>
        <v>0</v>
      </c>
    </row>
    <row r="393" spans="1:8" x14ac:dyDescent="0.2">
      <c r="A393" s="8"/>
      <c r="B393" s="34" t="s">
        <v>371</v>
      </c>
      <c r="C393" s="31">
        <v>3</v>
      </c>
      <c r="D393" s="9">
        <v>9</v>
      </c>
      <c r="E393" s="10">
        <f t="shared" si="48"/>
        <v>6.9140354920488594E-4</v>
      </c>
      <c r="F393" s="10">
        <f t="shared" si="49"/>
        <v>2.4910047052311098E-3</v>
      </c>
      <c r="G393" s="10">
        <f t="shared" si="51"/>
        <v>2</v>
      </c>
      <c r="H393" s="16">
        <f t="shared" si="50"/>
        <v>1.3828070984097719E-3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44</v>
      </c>
      <c r="D395" s="9">
        <v>12</v>
      </c>
      <c r="E395" s="10">
        <f t="shared" si="48"/>
        <v>1.0140585388338327E-2</v>
      </c>
      <c r="F395" s="10">
        <f t="shared" si="49"/>
        <v>3.3213396069748133E-3</v>
      </c>
      <c r="G395" s="10">
        <f t="shared" si="51"/>
        <v>-0.72727272727272729</v>
      </c>
      <c r="H395" s="16">
        <f t="shared" si="50"/>
        <v>-7.3749711915187836E-3</v>
      </c>
    </row>
    <row r="396" spans="1:8" ht="25.5" x14ac:dyDescent="0.2">
      <c r="A396" s="8"/>
      <c r="B396" s="34" t="s">
        <v>374</v>
      </c>
      <c r="C396" s="31">
        <v>11</v>
      </c>
      <c r="D396" s="9">
        <v>3</v>
      </c>
      <c r="E396" s="10">
        <f t="shared" si="48"/>
        <v>2.5351463470845818E-3</v>
      </c>
      <c r="F396" s="10">
        <f t="shared" si="49"/>
        <v>8.3033490174370332E-4</v>
      </c>
      <c r="G396" s="10">
        <f t="shared" si="51"/>
        <v>-0.72727272727272729</v>
      </c>
      <c r="H396" s="16">
        <f t="shared" si="50"/>
        <v>-1.8437427978796959E-3</v>
      </c>
    </row>
    <row r="397" spans="1:8" x14ac:dyDescent="0.2">
      <c r="A397" s="8"/>
      <c r="B397" s="34" t="s">
        <v>375</v>
      </c>
      <c r="C397" s="31">
        <v>44</v>
      </c>
      <c r="D397" s="9">
        <v>50</v>
      </c>
      <c r="E397" s="10">
        <f t="shared" si="48"/>
        <v>1.0140585388338327E-2</v>
      </c>
      <c r="F397" s="10">
        <f t="shared" si="49"/>
        <v>1.3838915029061722E-2</v>
      </c>
      <c r="G397" s="10">
        <f t="shared" si="51"/>
        <v>0.13636363636363635</v>
      </c>
      <c r="H397" s="16">
        <f t="shared" si="50"/>
        <v>1.3828070984097719E-3</v>
      </c>
    </row>
    <row r="398" spans="1:8" x14ac:dyDescent="0.2">
      <c r="A398" s="8"/>
      <c r="B398" s="34" t="s">
        <v>376</v>
      </c>
      <c r="C398" s="3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6" t="str">
        <f t="shared" si="50"/>
        <v/>
      </c>
    </row>
    <row r="399" spans="1:8" x14ac:dyDescent="0.2">
      <c r="A399" s="8"/>
      <c r="B399" s="34" t="s">
        <v>377</v>
      </c>
      <c r="C399" s="3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6" t="str">
        <f t="shared" si="50"/>
        <v/>
      </c>
    </row>
    <row r="400" spans="1:8" x14ac:dyDescent="0.2">
      <c r="A400" s="8"/>
      <c r="B400" s="34" t="s">
        <v>378</v>
      </c>
      <c r="C400" s="31">
        <v>6</v>
      </c>
      <c r="D400" s="9">
        <v>2</v>
      </c>
      <c r="E400" s="10">
        <f t="shared" si="48"/>
        <v>1.3828070984097719E-3</v>
      </c>
      <c r="F400" s="10">
        <f t="shared" si="49"/>
        <v>5.5355660116246884E-4</v>
      </c>
      <c r="G400" s="10">
        <f t="shared" si="51"/>
        <v>-0.66666666666666663</v>
      </c>
      <c r="H400" s="16">
        <f t="shared" si="50"/>
        <v>-9.2187139893984784E-4</v>
      </c>
    </row>
    <row r="401" spans="1:8" x14ac:dyDescent="0.2">
      <c r="A401" s="8"/>
      <c r="B401" s="34" t="s">
        <v>379</v>
      </c>
      <c r="C401" s="31">
        <v>9</v>
      </c>
      <c r="D401" s="9">
        <v>44</v>
      </c>
      <c r="E401" s="10">
        <f t="shared" si="48"/>
        <v>2.0742106476146576E-3</v>
      </c>
      <c r="F401" s="10">
        <f t="shared" si="49"/>
        <v>1.2178245225574315E-2</v>
      </c>
      <c r="G401" s="10">
        <f t="shared" si="51"/>
        <v>3.8888888888888888</v>
      </c>
      <c r="H401" s="16">
        <f t="shared" si="50"/>
        <v>8.0663747407236676E-3</v>
      </c>
    </row>
    <row r="402" spans="1:8" x14ac:dyDescent="0.2">
      <c r="A402" s="8"/>
      <c r="B402" s="34" t="s">
        <v>380</v>
      </c>
      <c r="C402" s="31">
        <v>1</v>
      </c>
      <c r="D402" s="9">
        <v>0</v>
      </c>
      <c r="E402" s="10">
        <f t="shared" si="48"/>
        <v>2.3046784973496196E-4</v>
      </c>
      <c r="F402" s="10" t="str">
        <f t="shared" si="49"/>
        <v/>
      </c>
      <c r="G402" s="10">
        <f t="shared" si="51"/>
        <v>-1</v>
      </c>
      <c r="H402" s="16">
        <f t="shared" si="50"/>
        <v>-2.3046784973496196E-4</v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0</v>
      </c>
      <c r="D404" s="9">
        <v>32</v>
      </c>
      <c r="E404" s="10" t="str">
        <f t="shared" si="48"/>
        <v/>
      </c>
      <c r="F404" s="10">
        <f t="shared" si="49"/>
        <v>8.8569056185995015E-3</v>
      </c>
      <c r="G404" s="10">
        <f t="shared" si="51"/>
        <v>1</v>
      </c>
      <c r="H404" s="16" t="str">
        <f t="shared" si="50"/>
        <v/>
      </c>
    </row>
    <row r="405" spans="1:8" x14ac:dyDescent="0.2">
      <c r="A405" s="8"/>
      <c r="B405" s="34" t="s">
        <v>383</v>
      </c>
      <c r="C405" s="31">
        <v>2</v>
      </c>
      <c r="D405" s="9">
        <v>1</v>
      </c>
      <c r="E405" s="10">
        <f t="shared" si="48"/>
        <v>4.6093569946992392E-4</v>
      </c>
      <c r="F405" s="10">
        <f t="shared" si="49"/>
        <v>2.7677830058123442E-4</v>
      </c>
      <c r="G405" s="10">
        <f t="shared" si="51"/>
        <v>-0.5</v>
      </c>
      <c r="H405" s="16">
        <f t="shared" si="50"/>
        <v>-2.3046784973496196E-4</v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2</v>
      </c>
      <c r="E407" s="10" t="str">
        <f t="shared" si="48"/>
        <v/>
      </c>
      <c r="F407" s="10">
        <f t="shared" si="49"/>
        <v>5.5355660116246884E-4</v>
      </c>
      <c r="G407" s="10">
        <f t="shared" si="51"/>
        <v>1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6</v>
      </c>
      <c r="E408" s="10" t="str">
        <f t="shared" si="48"/>
        <v/>
      </c>
      <c r="F408" s="10">
        <f t="shared" si="49"/>
        <v>1.6606698034874066E-3</v>
      </c>
      <c r="G408" s="10">
        <f t="shared" si="51"/>
        <v>1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446</v>
      </c>
      <c r="D410" s="9">
        <v>593</v>
      </c>
      <c r="E410" s="10">
        <f t="shared" si="48"/>
        <v>0.10278866098179304</v>
      </c>
      <c r="F410" s="10">
        <f t="shared" si="49"/>
        <v>0.16412953224467203</v>
      </c>
      <c r="G410" s="10">
        <f t="shared" si="51"/>
        <v>0.32959641255605382</v>
      </c>
      <c r="H410" s="16">
        <f t="shared" si="50"/>
        <v>3.3878773911039411E-2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3</v>
      </c>
      <c r="D412" s="9">
        <v>2</v>
      </c>
      <c r="E412" s="10">
        <f t="shared" si="48"/>
        <v>6.9140354920488594E-4</v>
      </c>
      <c r="F412" s="10">
        <f t="shared" si="49"/>
        <v>5.5355660116246884E-4</v>
      </c>
      <c r="G412" s="10">
        <f t="shared" si="51"/>
        <v>-0.33333333333333331</v>
      </c>
      <c r="H412" s="16">
        <f t="shared" si="50"/>
        <v>-2.3046784973496196E-4</v>
      </c>
    </row>
    <row r="413" spans="1:8" x14ac:dyDescent="0.2">
      <c r="A413" s="8"/>
      <c r="B413" s="34" t="s">
        <v>391</v>
      </c>
      <c r="C413" s="31">
        <v>28</v>
      </c>
      <c r="D413" s="9">
        <v>40</v>
      </c>
      <c r="E413" s="10">
        <f t="shared" si="48"/>
        <v>6.4530997925789351E-3</v>
      </c>
      <c r="F413" s="10">
        <f t="shared" si="49"/>
        <v>1.1071132023249377E-2</v>
      </c>
      <c r="G413" s="10">
        <f t="shared" si="51"/>
        <v>0.42857142857142855</v>
      </c>
      <c r="H413" s="16">
        <f t="shared" si="50"/>
        <v>2.7656141968195433E-3</v>
      </c>
    </row>
    <row r="414" spans="1:8" x14ac:dyDescent="0.2">
      <c r="A414" s="8"/>
      <c r="B414" s="34" t="s">
        <v>392</v>
      </c>
      <c r="C414" s="31">
        <v>223</v>
      </c>
      <c r="D414" s="9">
        <v>393</v>
      </c>
      <c r="E414" s="10">
        <f t="shared" si="48"/>
        <v>5.139433049089652E-2</v>
      </c>
      <c r="F414" s="10">
        <f t="shared" si="49"/>
        <v>0.10877387212842513</v>
      </c>
      <c r="G414" s="10">
        <f t="shared" si="51"/>
        <v>0.7623318385650224</v>
      </c>
      <c r="H414" s="16">
        <f t="shared" si="50"/>
        <v>3.9179534454943536E-2</v>
      </c>
    </row>
    <row r="415" spans="1:8" x14ac:dyDescent="0.2">
      <c r="A415" s="8"/>
      <c r="B415" s="34" t="s">
        <v>393</v>
      </c>
      <c r="C415" s="31">
        <v>23</v>
      </c>
      <c r="D415" s="9">
        <v>13</v>
      </c>
      <c r="E415" s="10">
        <f t="shared" si="48"/>
        <v>5.3007605439041256E-3</v>
      </c>
      <c r="F415" s="10">
        <f t="shared" si="49"/>
        <v>3.5981179075560477E-3</v>
      </c>
      <c r="G415" s="10">
        <f t="shared" si="51"/>
        <v>-0.43478260869565216</v>
      </c>
      <c r="H415" s="16">
        <f t="shared" si="50"/>
        <v>-2.3046784973496199E-3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20</v>
      </c>
      <c r="D417" s="9">
        <v>0</v>
      </c>
      <c r="E417" s="10">
        <f t="shared" si="48"/>
        <v>4.6093569946992399E-3</v>
      </c>
      <c r="F417" s="10" t="str">
        <f t="shared" si="49"/>
        <v/>
      </c>
      <c r="G417" s="10">
        <f t="shared" si="51"/>
        <v>-1</v>
      </c>
      <c r="H417" s="16">
        <f t="shared" si="50"/>
        <v>-4.6093569946992399E-3</v>
      </c>
    </row>
    <row r="418" spans="1:8" ht="25.5" x14ac:dyDescent="0.2">
      <c r="A418" s="8"/>
      <c r="B418" s="34" t="s">
        <v>396</v>
      </c>
      <c r="C418" s="31">
        <v>14</v>
      </c>
      <c r="D418" s="9">
        <v>2</v>
      </c>
      <c r="E418" s="10">
        <f t="shared" si="48"/>
        <v>3.2265498962894676E-3</v>
      </c>
      <c r="F418" s="10">
        <f t="shared" si="49"/>
        <v>5.5355660116246884E-4</v>
      </c>
      <c r="G418" s="10">
        <f t="shared" si="51"/>
        <v>-0.8571428571428571</v>
      </c>
      <c r="H418" s="16">
        <f t="shared" si="50"/>
        <v>-2.7656141968195433E-3</v>
      </c>
    </row>
    <row r="419" spans="1:8" x14ac:dyDescent="0.2">
      <c r="A419" s="8"/>
      <c r="B419" s="34" t="s">
        <v>397</v>
      </c>
      <c r="C419" s="31">
        <v>16</v>
      </c>
      <c r="D419" s="9">
        <v>28</v>
      </c>
      <c r="E419" s="10">
        <f t="shared" si="48"/>
        <v>3.6874855957593914E-3</v>
      </c>
      <c r="F419" s="10">
        <f t="shared" si="49"/>
        <v>7.7497924162745644E-3</v>
      </c>
      <c r="G419" s="10">
        <f t="shared" si="51"/>
        <v>0.75</v>
      </c>
      <c r="H419" s="16">
        <f t="shared" si="50"/>
        <v>2.7656141968195437E-3</v>
      </c>
    </row>
    <row r="420" spans="1:8" x14ac:dyDescent="0.2">
      <c r="A420" s="8"/>
      <c r="B420" s="34" t="s">
        <v>398</v>
      </c>
      <c r="C420" s="3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4" t="s">
        <v>399</v>
      </c>
      <c r="C421" s="31">
        <v>0</v>
      </c>
      <c r="D421" s="9">
        <v>5</v>
      </c>
      <c r="E421" s="10" t="str">
        <f t="shared" si="48"/>
        <v/>
      </c>
      <c r="F421" s="10">
        <f t="shared" si="49"/>
        <v>1.3838915029061722E-3</v>
      </c>
      <c r="G421" s="10">
        <f t="shared" si="51"/>
        <v>1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1</v>
      </c>
      <c r="D422" s="9">
        <v>0</v>
      </c>
      <c r="E422" s="10">
        <f t="shared" si="48"/>
        <v>2.3046784973496196E-4</v>
      </c>
      <c r="F422" s="10" t="str">
        <f t="shared" si="49"/>
        <v/>
      </c>
      <c r="G422" s="10">
        <f t="shared" si="51"/>
        <v>-1</v>
      </c>
      <c r="H422" s="16">
        <f t="shared" si="50"/>
        <v>-2.3046784973496196E-4</v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19</v>
      </c>
      <c r="D424" s="9">
        <v>7</v>
      </c>
      <c r="E424" s="10">
        <f t="shared" si="48"/>
        <v>4.3788891449642771E-3</v>
      </c>
      <c r="F424" s="10">
        <f t="shared" si="49"/>
        <v>1.9374481040686411E-3</v>
      </c>
      <c r="G424" s="10">
        <f t="shared" si="51"/>
        <v>-0.63157894736842102</v>
      </c>
      <c r="H424" s="16">
        <f t="shared" si="50"/>
        <v>-2.7656141968195433E-3</v>
      </c>
    </row>
    <row r="425" spans="1:8" x14ac:dyDescent="0.2">
      <c r="A425" s="8"/>
      <c r="B425" s="34" t="s">
        <v>403</v>
      </c>
      <c r="C425" s="31">
        <v>37</v>
      </c>
      <c r="D425" s="9">
        <v>25</v>
      </c>
      <c r="E425" s="10">
        <f t="shared" si="48"/>
        <v>8.5273104401935931E-3</v>
      </c>
      <c r="F425" s="10">
        <f t="shared" si="49"/>
        <v>6.919457514530861E-3</v>
      </c>
      <c r="G425" s="10">
        <f t="shared" si="51"/>
        <v>-0.32432432432432434</v>
      </c>
      <c r="H425" s="16">
        <f t="shared" si="50"/>
        <v>-2.7656141968195437E-3</v>
      </c>
    </row>
    <row r="426" spans="1:8" x14ac:dyDescent="0.2">
      <c r="A426" s="8"/>
      <c r="B426" s="34" t="s">
        <v>404</v>
      </c>
      <c r="C426" s="31">
        <v>132</v>
      </c>
      <c r="D426" s="9">
        <v>236</v>
      </c>
      <c r="E426" s="10">
        <f t="shared" ref="E426:E489" si="52">+IF(C426=0,"",C426/C$362)</f>
        <v>3.0421756165014982E-2</v>
      </c>
      <c r="F426" s="10">
        <f t="shared" ref="F426:F489" si="53">+IF(D426=0,"",D426/D$362)</f>
        <v>6.5319678937171333E-2</v>
      </c>
      <c r="G426" s="10">
        <f t="shared" si="51"/>
        <v>0.78787878787878785</v>
      </c>
      <c r="H426" s="16">
        <f t="shared" ref="H426:H489" si="54">+IF(OR(AND(E426=""),(G426="")),"",E426*G426)</f>
        <v>2.3968656372436045E-2</v>
      </c>
    </row>
    <row r="427" spans="1:8" x14ac:dyDescent="0.2">
      <c r="A427" s="8"/>
      <c r="B427" s="34" t="s">
        <v>405</v>
      </c>
      <c r="C427" s="31">
        <v>25</v>
      </c>
      <c r="D427" s="9">
        <v>51</v>
      </c>
      <c r="E427" s="10">
        <f t="shared" si="52"/>
        <v>5.7616962433740494E-3</v>
      </c>
      <c r="F427" s="10">
        <f t="shared" si="53"/>
        <v>1.4115693329642956E-2</v>
      </c>
      <c r="G427" s="10">
        <f t="shared" ref="G427:G490" si="55">+IF(AND(C427=0,D427=0)," ",IF(C427=0,1,IF(D427=0,-1,(D427-C427)/C427)))</f>
        <v>1.04</v>
      </c>
      <c r="H427" s="16">
        <f t="shared" si="54"/>
        <v>5.9921640931090113E-3</v>
      </c>
    </row>
    <row r="428" spans="1:8" x14ac:dyDescent="0.2">
      <c r="A428" s="8"/>
      <c r="B428" s="34" t="s">
        <v>406</v>
      </c>
      <c r="C428" s="31">
        <v>38</v>
      </c>
      <c r="D428" s="9">
        <v>66</v>
      </c>
      <c r="E428" s="10">
        <f t="shared" si="52"/>
        <v>8.7577782899285542E-3</v>
      </c>
      <c r="F428" s="10">
        <f t="shared" si="53"/>
        <v>1.8267367838361474E-2</v>
      </c>
      <c r="G428" s="10">
        <f t="shared" si="55"/>
        <v>0.73684210526315785</v>
      </c>
      <c r="H428" s="16">
        <f t="shared" si="54"/>
        <v>6.4530997925789342E-3</v>
      </c>
    </row>
    <row r="429" spans="1:8" x14ac:dyDescent="0.2">
      <c r="A429" s="8"/>
      <c r="B429" s="34" t="s">
        <v>407</v>
      </c>
      <c r="C429" s="31">
        <v>1</v>
      </c>
      <c r="D429" s="9">
        <v>0</v>
      </c>
      <c r="E429" s="10">
        <f t="shared" si="52"/>
        <v>2.3046784973496196E-4</v>
      </c>
      <c r="F429" s="10" t="str">
        <f t="shared" si="53"/>
        <v/>
      </c>
      <c r="G429" s="10">
        <f t="shared" si="55"/>
        <v>-1</v>
      </c>
      <c r="H429" s="16">
        <f t="shared" si="54"/>
        <v>-2.3046784973496196E-4</v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9</v>
      </c>
      <c r="D434" s="9">
        <v>0</v>
      </c>
      <c r="E434" s="10">
        <f t="shared" si="52"/>
        <v>2.0742106476146576E-3</v>
      </c>
      <c r="F434" s="10" t="str">
        <f t="shared" si="53"/>
        <v/>
      </c>
      <c r="G434" s="10">
        <f t="shared" si="55"/>
        <v>-1</v>
      </c>
      <c r="H434" s="16">
        <f t="shared" si="54"/>
        <v>-2.0742106476146576E-3</v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81</v>
      </c>
      <c r="D437" s="9">
        <v>83</v>
      </c>
      <c r="E437" s="10">
        <f t="shared" si="52"/>
        <v>1.866789582853192E-2</v>
      </c>
      <c r="F437" s="10">
        <f t="shared" si="53"/>
        <v>2.2972598948242457E-2</v>
      </c>
      <c r="G437" s="10">
        <f t="shared" si="55"/>
        <v>2.4691358024691357E-2</v>
      </c>
      <c r="H437" s="16">
        <f t="shared" si="54"/>
        <v>4.6093569946992392E-4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21</v>
      </c>
      <c r="D440" s="9">
        <v>12</v>
      </c>
      <c r="E440" s="10">
        <f t="shared" si="52"/>
        <v>4.8398248444342018E-3</v>
      </c>
      <c r="F440" s="10">
        <f t="shared" si="53"/>
        <v>3.3213396069748133E-3</v>
      </c>
      <c r="G440" s="10">
        <f t="shared" si="55"/>
        <v>-0.42857142857142855</v>
      </c>
      <c r="H440" s="16">
        <f t="shared" si="54"/>
        <v>-2.0742106476146576E-3</v>
      </c>
    </row>
    <row r="441" spans="1:8" x14ac:dyDescent="0.2">
      <c r="A441" s="8"/>
      <c r="B441" s="34" t="s">
        <v>419</v>
      </c>
      <c r="C441" s="31">
        <v>4</v>
      </c>
      <c r="D441" s="9">
        <v>31</v>
      </c>
      <c r="E441" s="10">
        <f t="shared" si="52"/>
        <v>9.2187139893984784E-4</v>
      </c>
      <c r="F441" s="10">
        <f t="shared" si="53"/>
        <v>8.5801273180182679E-3</v>
      </c>
      <c r="G441" s="10">
        <f t="shared" si="55"/>
        <v>6.75</v>
      </c>
      <c r="H441" s="16">
        <f t="shared" si="54"/>
        <v>6.2226319428439732E-3</v>
      </c>
    </row>
    <row r="442" spans="1:8" x14ac:dyDescent="0.2">
      <c r="A442" s="8"/>
      <c r="B442" s="34" t="s">
        <v>420</v>
      </c>
      <c r="C442" s="31">
        <v>0</v>
      </c>
      <c r="D442" s="9">
        <v>3</v>
      </c>
      <c r="E442" s="10" t="str">
        <f t="shared" si="52"/>
        <v/>
      </c>
      <c r="F442" s="10">
        <f t="shared" si="53"/>
        <v>8.3033490174370332E-4</v>
      </c>
      <c r="G442" s="10">
        <f t="shared" si="55"/>
        <v>1</v>
      </c>
      <c r="H442" s="16" t="str">
        <f t="shared" si="54"/>
        <v/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1</v>
      </c>
      <c r="D445" s="9">
        <v>11</v>
      </c>
      <c r="E445" s="10">
        <f t="shared" si="52"/>
        <v>2.3046784973496196E-4</v>
      </c>
      <c r="F445" s="10">
        <f t="shared" si="53"/>
        <v>3.0445613063935788E-3</v>
      </c>
      <c r="G445" s="10">
        <f t="shared" si="55"/>
        <v>10</v>
      </c>
      <c r="H445" s="16">
        <f t="shared" si="54"/>
        <v>2.3046784973496195E-3</v>
      </c>
    </row>
    <row r="446" spans="1:8" x14ac:dyDescent="0.2">
      <c r="A446" s="8"/>
      <c r="B446" s="34" t="s">
        <v>424</v>
      </c>
      <c r="C446" s="31">
        <v>0</v>
      </c>
      <c r="D446" s="9">
        <v>2</v>
      </c>
      <c r="E446" s="10" t="str">
        <f t="shared" si="52"/>
        <v/>
      </c>
      <c r="F446" s="10">
        <f t="shared" si="53"/>
        <v>5.5355660116246884E-4</v>
      </c>
      <c r="G446" s="10">
        <f t="shared" si="55"/>
        <v>1</v>
      </c>
      <c r="H446" s="16" t="str">
        <f t="shared" si="54"/>
        <v/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92</v>
      </c>
      <c r="D451" s="9">
        <v>78</v>
      </c>
      <c r="E451" s="10">
        <f t="shared" si="52"/>
        <v>2.1203042175616502E-2</v>
      </c>
      <c r="F451" s="10">
        <f t="shared" si="53"/>
        <v>2.1588707445336287E-2</v>
      </c>
      <c r="G451" s="10">
        <f t="shared" si="55"/>
        <v>-0.15217391304347827</v>
      </c>
      <c r="H451" s="16">
        <f t="shared" si="54"/>
        <v>-3.226549896289468E-3</v>
      </c>
    </row>
    <row r="452" spans="1:8" x14ac:dyDescent="0.2">
      <c r="A452" s="8"/>
      <c r="B452" s="34" t="s">
        <v>430</v>
      </c>
      <c r="C452" s="3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4" t="s">
        <v>431</v>
      </c>
      <c r="C453" s="31">
        <v>12</v>
      </c>
      <c r="D453" s="9">
        <v>0</v>
      </c>
      <c r="E453" s="10">
        <f t="shared" si="52"/>
        <v>2.7656141968195437E-3</v>
      </c>
      <c r="F453" s="10" t="str">
        <f t="shared" si="53"/>
        <v/>
      </c>
      <c r="G453" s="10">
        <f t="shared" si="55"/>
        <v>-1</v>
      </c>
      <c r="H453" s="16">
        <f t="shared" si="54"/>
        <v>-2.7656141968195437E-3</v>
      </c>
    </row>
    <row r="454" spans="1:8" ht="25.5" x14ac:dyDescent="0.2">
      <c r="A454" s="8"/>
      <c r="B454" s="34" t="s">
        <v>432</v>
      </c>
      <c r="C454" s="31">
        <v>0</v>
      </c>
      <c r="D454" s="9">
        <v>1</v>
      </c>
      <c r="E454" s="10" t="str">
        <f t="shared" si="52"/>
        <v/>
      </c>
      <c r="F454" s="10">
        <f t="shared" si="53"/>
        <v>2.7677830058123442E-4</v>
      </c>
      <c r="G454" s="10">
        <f t="shared" si="55"/>
        <v>1</v>
      </c>
      <c r="H454" s="16" t="str">
        <f t="shared" si="54"/>
        <v/>
      </c>
    </row>
    <row r="455" spans="1:8" x14ac:dyDescent="0.2">
      <c r="A455" s="8"/>
      <c r="B455" s="34" t="s">
        <v>433</v>
      </c>
      <c r="C455" s="31">
        <v>5</v>
      </c>
      <c r="D455" s="9">
        <v>0</v>
      </c>
      <c r="E455" s="10">
        <f t="shared" si="52"/>
        <v>1.15233924867481E-3</v>
      </c>
      <c r="F455" s="10" t="str">
        <f t="shared" si="53"/>
        <v/>
      </c>
      <c r="G455" s="10">
        <f t="shared" si="55"/>
        <v>-1</v>
      </c>
      <c r="H455" s="16">
        <f t="shared" si="54"/>
        <v>-1.15233924867481E-3</v>
      </c>
    </row>
    <row r="456" spans="1:8" x14ac:dyDescent="0.2">
      <c r="A456" s="8"/>
      <c r="B456" s="34" t="s">
        <v>434</v>
      </c>
      <c r="C456" s="31">
        <v>9</v>
      </c>
      <c r="D456" s="9">
        <v>2</v>
      </c>
      <c r="E456" s="10">
        <f t="shared" si="52"/>
        <v>2.0742106476146576E-3</v>
      </c>
      <c r="F456" s="10">
        <f t="shared" si="53"/>
        <v>5.5355660116246884E-4</v>
      </c>
      <c r="G456" s="10">
        <f t="shared" si="55"/>
        <v>-0.77777777777777779</v>
      </c>
      <c r="H456" s="16">
        <f t="shared" si="54"/>
        <v>-1.6132749481447338E-3</v>
      </c>
    </row>
    <row r="457" spans="1:8" x14ac:dyDescent="0.2">
      <c r="A457" s="8"/>
      <c r="B457" s="34" t="s">
        <v>435</v>
      </c>
      <c r="C457" s="31">
        <v>11</v>
      </c>
      <c r="D457" s="9">
        <v>7</v>
      </c>
      <c r="E457" s="10">
        <f t="shared" si="52"/>
        <v>2.5351463470845818E-3</v>
      </c>
      <c r="F457" s="10">
        <f t="shared" si="53"/>
        <v>1.9374481040686411E-3</v>
      </c>
      <c r="G457" s="10">
        <f t="shared" si="55"/>
        <v>-0.36363636363636365</v>
      </c>
      <c r="H457" s="16">
        <f t="shared" si="54"/>
        <v>-9.2187139893984795E-4</v>
      </c>
    </row>
    <row r="458" spans="1:8" x14ac:dyDescent="0.2">
      <c r="A458" s="8"/>
      <c r="B458" s="34" t="s">
        <v>436</v>
      </c>
      <c r="C458" s="31">
        <v>41</v>
      </c>
      <c r="D458" s="9">
        <v>32</v>
      </c>
      <c r="E458" s="10">
        <f t="shared" si="52"/>
        <v>9.4491818391334408E-3</v>
      </c>
      <c r="F458" s="10">
        <f t="shared" si="53"/>
        <v>8.8569056185995015E-3</v>
      </c>
      <c r="G458" s="10">
        <f t="shared" si="55"/>
        <v>-0.21951219512195122</v>
      </c>
      <c r="H458" s="16">
        <f t="shared" si="54"/>
        <v>-2.0742106476146576E-3</v>
      </c>
    </row>
    <row r="459" spans="1:8" x14ac:dyDescent="0.2">
      <c r="A459" s="8"/>
      <c r="B459" s="34" t="s">
        <v>437</v>
      </c>
      <c r="C459" s="3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0</v>
      </c>
      <c r="D460" s="9">
        <v>1</v>
      </c>
      <c r="E460" s="10" t="str">
        <f t="shared" si="52"/>
        <v/>
      </c>
      <c r="F460" s="10">
        <f t="shared" si="53"/>
        <v>2.7677830058123442E-4</v>
      </c>
      <c r="G460" s="10">
        <f t="shared" si="55"/>
        <v>1</v>
      </c>
      <c r="H460" s="16" t="str">
        <f t="shared" si="54"/>
        <v/>
      </c>
    </row>
    <row r="461" spans="1:8" x14ac:dyDescent="0.2">
      <c r="A461" s="8"/>
      <c r="B461" s="34" t="s">
        <v>439</v>
      </c>
      <c r="C461" s="31">
        <v>36</v>
      </c>
      <c r="D461" s="9">
        <v>4</v>
      </c>
      <c r="E461" s="10">
        <f t="shared" si="52"/>
        <v>8.2968425904586304E-3</v>
      </c>
      <c r="F461" s="10">
        <f t="shared" si="53"/>
        <v>1.1071132023249377E-3</v>
      </c>
      <c r="G461" s="10">
        <f t="shared" si="55"/>
        <v>-0.88888888888888884</v>
      </c>
      <c r="H461" s="16">
        <f t="shared" si="54"/>
        <v>-7.3749711915187819E-3</v>
      </c>
    </row>
    <row r="462" spans="1:8" x14ac:dyDescent="0.2">
      <c r="A462" s="8"/>
      <c r="B462" s="34" t="s">
        <v>440</v>
      </c>
      <c r="C462" s="31">
        <v>0</v>
      </c>
      <c r="D462" s="9">
        <v>3</v>
      </c>
      <c r="E462" s="10" t="str">
        <f t="shared" si="52"/>
        <v/>
      </c>
      <c r="F462" s="10">
        <f t="shared" si="53"/>
        <v>8.3033490174370332E-4</v>
      </c>
      <c r="G462" s="10">
        <f t="shared" si="55"/>
        <v>1</v>
      </c>
      <c r="H462" s="16" t="str">
        <f t="shared" si="54"/>
        <v/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7</v>
      </c>
      <c r="E468" s="10" t="str">
        <f t="shared" si="52"/>
        <v/>
      </c>
      <c r="F468" s="10">
        <f t="shared" si="53"/>
        <v>1.9374481040686411E-3</v>
      </c>
      <c r="G468" s="10">
        <f t="shared" si="55"/>
        <v>1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1</v>
      </c>
      <c r="E469" s="10" t="str">
        <f t="shared" si="52"/>
        <v/>
      </c>
      <c r="F469" s="10">
        <f t="shared" si="53"/>
        <v>2.7677830058123442E-4</v>
      </c>
      <c r="G469" s="10">
        <f t="shared" si="55"/>
        <v>1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13</v>
      </c>
      <c r="D472" s="9">
        <v>21</v>
      </c>
      <c r="E472" s="10">
        <f t="shared" si="52"/>
        <v>2.9960820465545056E-3</v>
      </c>
      <c r="F472" s="10">
        <f t="shared" si="53"/>
        <v>5.8123443122059231E-3</v>
      </c>
      <c r="G472" s="10">
        <f t="shared" si="55"/>
        <v>0.61538461538461542</v>
      </c>
      <c r="H472" s="16">
        <f t="shared" si="54"/>
        <v>1.8437427978796959E-3</v>
      </c>
    </row>
    <row r="473" spans="1:8" x14ac:dyDescent="0.2">
      <c r="A473" s="8"/>
      <c r="B473" s="34" t="s">
        <v>451</v>
      </c>
      <c r="C473" s="31">
        <v>1</v>
      </c>
      <c r="D473" s="9">
        <v>0</v>
      </c>
      <c r="E473" s="10">
        <f t="shared" si="52"/>
        <v>2.3046784973496196E-4</v>
      </c>
      <c r="F473" s="10" t="str">
        <f t="shared" si="53"/>
        <v/>
      </c>
      <c r="G473" s="10">
        <f t="shared" si="55"/>
        <v>-1</v>
      </c>
      <c r="H473" s="16">
        <f t="shared" si="54"/>
        <v>-2.3046784973496196E-4</v>
      </c>
    </row>
    <row r="474" spans="1:8" x14ac:dyDescent="0.2">
      <c r="A474" s="8"/>
      <c r="B474" s="34" t="s">
        <v>452</v>
      </c>
      <c r="C474" s="31">
        <v>33</v>
      </c>
      <c r="D474" s="9">
        <v>29</v>
      </c>
      <c r="E474" s="10">
        <f t="shared" si="52"/>
        <v>7.6054390412537455E-3</v>
      </c>
      <c r="F474" s="10">
        <f t="shared" si="53"/>
        <v>8.0265707168557989E-3</v>
      </c>
      <c r="G474" s="10">
        <f t="shared" si="55"/>
        <v>-0.12121212121212122</v>
      </c>
      <c r="H474" s="16">
        <f t="shared" si="54"/>
        <v>-9.2187139893984795E-4</v>
      </c>
    </row>
    <row r="475" spans="1:8" x14ac:dyDescent="0.2">
      <c r="A475" s="8"/>
      <c r="B475" s="34" t="s">
        <v>453</v>
      </c>
      <c r="C475" s="31">
        <v>101</v>
      </c>
      <c r="D475" s="9">
        <v>50</v>
      </c>
      <c r="E475" s="10">
        <f t="shared" si="52"/>
        <v>2.3277252823231159E-2</v>
      </c>
      <c r="F475" s="10">
        <f t="shared" si="53"/>
        <v>1.3838915029061722E-2</v>
      </c>
      <c r="G475" s="10">
        <f t="shared" si="55"/>
        <v>-0.50495049504950495</v>
      </c>
      <c r="H475" s="16">
        <f t="shared" si="54"/>
        <v>-1.175386033648306E-2</v>
      </c>
    </row>
    <row r="476" spans="1:8" x14ac:dyDescent="0.2">
      <c r="A476" s="8"/>
      <c r="B476" s="34" t="s">
        <v>454</v>
      </c>
      <c r="C476" s="31">
        <v>0</v>
      </c>
      <c r="D476" s="9">
        <v>1</v>
      </c>
      <c r="E476" s="10" t="str">
        <f t="shared" si="52"/>
        <v/>
      </c>
      <c r="F476" s="10">
        <f t="shared" si="53"/>
        <v>2.7677830058123442E-4</v>
      </c>
      <c r="G476" s="10">
        <f t="shared" si="55"/>
        <v>1</v>
      </c>
      <c r="H476" s="16" t="str">
        <f t="shared" si="54"/>
        <v/>
      </c>
    </row>
    <row r="477" spans="1:8" ht="25.5" x14ac:dyDescent="0.2">
      <c r="A477" s="8"/>
      <c r="B477" s="34" t="s">
        <v>455</v>
      </c>
      <c r="C477" s="31">
        <v>2</v>
      </c>
      <c r="D477" s="9">
        <v>3</v>
      </c>
      <c r="E477" s="10">
        <f t="shared" si="52"/>
        <v>4.6093569946992392E-4</v>
      </c>
      <c r="F477" s="10">
        <f t="shared" si="53"/>
        <v>8.3033490174370332E-4</v>
      </c>
      <c r="G477" s="10">
        <f t="shared" si="55"/>
        <v>0.5</v>
      </c>
      <c r="H477" s="16">
        <f t="shared" si="54"/>
        <v>2.3046784973496196E-4</v>
      </c>
    </row>
    <row r="478" spans="1:8" ht="25.5" x14ac:dyDescent="0.2">
      <c r="A478" s="8"/>
      <c r="B478" s="34" t="s">
        <v>456</v>
      </c>
      <c r="C478" s="31">
        <v>0</v>
      </c>
      <c r="D478" s="9">
        <v>16</v>
      </c>
      <c r="E478" s="10" t="str">
        <f t="shared" si="52"/>
        <v/>
      </c>
      <c r="F478" s="10">
        <f t="shared" si="53"/>
        <v>4.4284528092997507E-3</v>
      </c>
      <c r="G478" s="10">
        <f t="shared" si="55"/>
        <v>1</v>
      </c>
      <c r="H478" s="16" t="str">
        <f t="shared" si="54"/>
        <v/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5</v>
      </c>
      <c r="D480" s="9">
        <v>22</v>
      </c>
      <c r="E480" s="10">
        <f t="shared" si="52"/>
        <v>1.15233924867481E-3</v>
      </c>
      <c r="F480" s="10">
        <f t="shared" si="53"/>
        <v>6.0891226127871576E-3</v>
      </c>
      <c r="G480" s="10">
        <f t="shared" si="55"/>
        <v>3.4</v>
      </c>
      <c r="H480" s="16">
        <f t="shared" si="54"/>
        <v>3.9179534454943541E-3</v>
      </c>
    </row>
    <row r="481" spans="1:8" ht="25.5" x14ac:dyDescent="0.2">
      <c r="A481" s="8"/>
      <c r="B481" s="34" t="s">
        <v>459</v>
      </c>
      <c r="C481" s="31">
        <v>3</v>
      </c>
      <c r="D481" s="9">
        <v>0</v>
      </c>
      <c r="E481" s="10">
        <f t="shared" si="52"/>
        <v>6.9140354920488594E-4</v>
      </c>
      <c r="F481" s="10" t="str">
        <f t="shared" si="53"/>
        <v/>
      </c>
      <c r="G481" s="10">
        <f t="shared" si="55"/>
        <v>-1</v>
      </c>
      <c r="H481" s="16">
        <f t="shared" si="54"/>
        <v>-6.9140354920488594E-4</v>
      </c>
    </row>
    <row r="482" spans="1:8" x14ac:dyDescent="0.2">
      <c r="A482" s="8"/>
      <c r="B482" s="34" t="s">
        <v>460</v>
      </c>
      <c r="C482" s="31">
        <v>3</v>
      </c>
      <c r="D482" s="9">
        <v>5</v>
      </c>
      <c r="E482" s="10">
        <f t="shared" si="52"/>
        <v>6.9140354920488594E-4</v>
      </c>
      <c r="F482" s="10">
        <f t="shared" si="53"/>
        <v>1.3838915029061722E-3</v>
      </c>
      <c r="G482" s="10">
        <f t="shared" si="55"/>
        <v>0.66666666666666663</v>
      </c>
      <c r="H482" s="16">
        <f t="shared" si="54"/>
        <v>4.6093569946992392E-4</v>
      </c>
    </row>
    <row r="483" spans="1:8" x14ac:dyDescent="0.2">
      <c r="A483" s="8"/>
      <c r="B483" s="34" t="s">
        <v>461</v>
      </c>
      <c r="C483" s="31">
        <v>429</v>
      </c>
      <c r="D483" s="9">
        <v>66</v>
      </c>
      <c r="E483" s="10">
        <f t="shared" si="52"/>
        <v>9.8870707536298688E-2</v>
      </c>
      <c r="F483" s="10">
        <f t="shared" si="53"/>
        <v>1.8267367838361474E-2</v>
      </c>
      <c r="G483" s="10">
        <f t="shared" si="55"/>
        <v>-0.84615384615384615</v>
      </c>
      <c r="H483" s="16">
        <f t="shared" si="54"/>
        <v>-8.365982945379119E-2</v>
      </c>
    </row>
    <row r="484" spans="1:8" x14ac:dyDescent="0.2">
      <c r="A484" s="8"/>
      <c r="B484" s="34" t="s">
        <v>462</v>
      </c>
      <c r="C484" s="31">
        <v>161</v>
      </c>
      <c r="D484" s="9">
        <v>88</v>
      </c>
      <c r="E484" s="10">
        <f t="shared" si="52"/>
        <v>3.710532380732888E-2</v>
      </c>
      <c r="F484" s="10">
        <f t="shared" si="53"/>
        <v>2.435649045114863E-2</v>
      </c>
      <c r="G484" s="10">
        <f t="shared" si="55"/>
        <v>-0.453416149068323</v>
      </c>
      <c r="H484" s="16">
        <f t="shared" si="54"/>
        <v>-1.6824153030652225E-2</v>
      </c>
    </row>
    <row r="485" spans="1:8" x14ac:dyDescent="0.2">
      <c r="A485" s="8"/>
      <c r="B485" s="34" t="s">
        <v>463</v>
      </c>
      <c r="C485" s="31">
        <v>76</v>
      </c>
      <c r="D485" s="9">
        <v>53</v>
      </c>
      <c r="E485" s="10">
        <f t="shared" si="52"/>
        <v>1.7515556579857108E-2</v>
      </c>
      <c r="F485" s="10">
        <f t="shared" si="53"/>
        <v>1.4669249930805425E-2</v>
      </c>
      <c r="G485" s="10">
        <f t="shared" si="55"/>
        <v>-0.30263157894736842</v>
      </c>
      <c r="H485" s="16">
        <f t="shared" si="54"/>
        <v>-5.3007605439041247E-3</v>
      </c>
    </row>
    <row r="486" spans="1:8" x14ac:dyDescent="0.2">
      <c r="A486" s="8"/>
      <c r="B486" s="34" t="s">
        <v>464</v>
      </c>
      <c r="C486" s="31">
        <v>1</v>
      </c>
      <c r="D486" s="9">
        <v>0</v>
      </c>
      <c r="E486" s="10">
        <f t="shared" si="52"/>
        <v>2.3046784973496196E-4</v>
      </c>
      <c r="F486" s="10" t="str">
        <f t="shared" si="53"/>
        <v/>
      </c>
      <c r="G486" s="10">
        <f t="shared" si="55"/>
        <v>-1</v>
      </c>
      <c r="H486" s="16">
        <f t="shared" si="54"/>
        <v>-2.3046784973496196E-4</v>
      </c>
    </row>
    <row r="487" spans="1:8" x14ac:dyDescent="0.2">
      <c r="A487" s="8"/>
      <c r="B487" s="34" t="s">
        <v>465</v>
      </c>
      <c r="C487" s="31">
        <v>108</v>
      </c>
      <c r="D487" s="9">
        <v>33</v>
      </c>
      <c r="E487" s="10">
        <f t="shared" si="52"/>
        <v>2.4890527771375893E-2</v>
      </c>
      <c r="F487" s="10">
        <f t="shared" si="53"/>
        <v>9.1336839191807368E-3</v>
      </c>
      <c r="G487" s="10">
        <f t="shared" si="55"/>
        <v>-0.69444444444444442</v>
      </c>
      <c r="H487" s="16">
        <f t="shared" si="54"/>
        <v>-1.7285088730122147E-2</v>
      </c>
    </row>
    <row r="488" spans="1:8" x14ac:dyDescent="0.2">
      <c r="A488" s="8"/>
      <c r="B488" s="34" t="s">
        <v>466</v>
      </c>
      <c r="C488" s="31">
        <v>12</v>
      </c>
      <c r="D488" s="9">
        <v>18</v>
      </c>
      <c r="E488" s="10">
        <f t="shared" si="52"/>
        <v>2.7656141968195437E-3</v>
      </c>
      <c r="F488" s="10">
        <f t="shared" si="53"/>
        <v>4.9820094104622197E-3</v>
      </c>
      <c r="G488" s="10">
        <f t="shared" si="55"/>
        <v>0.5</v>
      </c>
      <c r="H488" s="16">
        <f t="shared" si="54"/>
        <v>1.3828070984097719E-3</v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98</v>
      </c>
      <c r="D490" s="9">
        <v>135</v>
      </c>
      <c r="E490" s="10">
        <f t="shared" ref="E490:E553" si="56">+IF(C490=0,"",C490/C$362)</f>
        <v>2.2585849274026272E-2</v>
      </c>
      <c r="F490" s="10">
        <f t="shared" ref="F490:F553" si="57">+IF(D490=0,"",D490/D$362)</f>
        <v>3.736507057846665E-2</v>
      </c>
      <c r="G490" s="10">
        <f t="shared" si="55"/>
        <v>0.37755102040816324</v>
      </c>
      <c r="H490" s="16">
        <f t="shared" ref="H490:H553" si="58">+IF(OR(AND(E490=""),(G490="")),"",E490*G490)</f>
        <v>8.5273104401935914E-3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51</v>
      </c>
      <c r="D494" s="9">
        <v>2</v>
      </c>
      <c r="E494" s="10">
        <f t="shared" si="56"/>
        <v>1.175386033648306E-2</v>
      </c>
      <c r="F494" s="10">
        <f t="shared" si="57"/>
        <v>5.5355660116246884E-4</v>
      </c>
      <c r="G494" s="10">
        <f t="shared" si="59"/>
        <v>-0.96078431372549022</v>
      </c>
      <c r="H494" s="16">
        <f t="shared" si="58"/>
        <v>-1.1292924637013136E-2</v>
      </c>
    </row>
    <row r="495" spans="1:8" x14ac:dyDescent="0.2">
      <c r="A495" s="8"/>
      <c r="B495" s="34" t="s">
        <v>473</v>
      </c>
      <c r="C495" s="3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3</v>
      </c>
      <c r="D497" s="9">
        <v>0</v>
      </c>
      <c r="E497" s="10">
        <f t="shared" si="56"/>
        <v>6.9140354920488594E-4</v>
      </c>
      <c r="F497" s="10" t="str">
        <f t="shared" si="57"/>
        <v/>
      </c>
      <c r="G497" s="10">
        <f t="shared" si="59"/>
        <v>-1</v>
      </c>
      <c r="H497" s="16">
        <f t="shared" si="58"/>
        <v>-6.9140354920488594E-4</v>
      </c>
    </row>
    <row r="498" spans="1:8" x14ac:dyDescent="0.2">
      <c r="A498" s="8"/>
      <c r="B498" s="34" t="s">
        <v>476</v>
      </c>
      <c r="C498" s="31">
        <v>118</v>
      </c>
      <c r="D498" s="9">
        <v>48</v>
      </c>
      <c r="E498" s="10">
        <f t="shared" si="56"/>
        <v>2.7195206268725514E-2</v>
      </c>
      <c r="F498" s="10">
        <f t="shared" si="57"/>
        <v>1.3285358427899253E-2</v>
      </c>
      <c r="G498" s="10">
        <f t="shared" si="59"/>
        <v>-0.59322033898305082</v>
      </c>
      <c r="H498" s="16">
        <f t="shared" si="58"/>
        <v>-1.6132749481447339E-2</v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2</v>
      </c>
      <c r="D500" s="9">
        <v>2</v>
      </c>
      <c r="E500" s="10">
        <f t="shared" si="56"/>
        <v>4.6093569946992392E-4</v>
      </c>
      <c r="F500" s="10">
        <f t="shared" si="57"/>
        <v>5.5355660116246884E-4</v>
      </c>
      <c r="G500" s="10">
        <f t="shared" si="59"/>
        <v>0</v>
      </c>
      <c r="H500" s="16">
        <f t="shared" si="58"/>
        <v>0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4</v>
      </c>
      <c r="D502" s="9">
        <v>4</v>
      </c>
      <c r="E502" s="10">
        <f t="shared" si="56"/>
        <v>9.2187139893984784E-4</v>
      </c>
      <c r="F502" s="10">
        <f t="shared" si="57"/>
        <v>1.1071132023249377E-3</v>
      </c>
      <c r="G502" s="10">
        <f t="shared" si="59"/>
        <v>0</v>
      </c>
      <c r="H502" s="16">
        <f t="shared" si="58"/>
        <v>0</v>
      </c>
    </row>
    <row r="503" spans="1:8" x14ac:dyDescent="0.2">
      <c r="A503" s="8"/>
      <c r="B503" s="34" t="s">
        <v>481</v>
      </c>
      <c r="C503" s="31">
        <v>30</v>
      </c>
      <c r="D503" s="9">
        <v>32</v>
      </c>
      <c r="E503" s="10">
        <f t="shared" si="56"/>
        <v>6.9140354920488589E-3</v>
      </c>
      <c r="F503" s="10">
        <f t="shared" si="57"/>
        <v>8.8569056185995015E-3</v>
      </c>
      <c r="G503" s="10">
        <f t="shared" si="59"/>
        <v>6.6666666666666666E-2</v>
      </c>
      <c r="H503" s="16">
        <f t="shared" si="58"/>
        <v>4.6093569946992392E-4</v>
      </c>
    </row>
    <row r="504" spans="1:8" x14ac:dyDescent="0.2">
      <c r="A504" s="8"/>
      <c r="B504" s="34" t="s">
        <v>482</v>
      </c>
      <c r="C504" s="31">
        <v>2</v>
      </c>
      <c r="D504" s="9">
        <v>4</v>
      </c>
      <c r="E504" s="10">
        <f t="shared" si="56"/>
        <v>4.6093569946992392E-4</v>
      </c>
      <c r="F504" s="10">
        <f t="shared" si="57"/>
        <v>1.1071132023249377E-3</v>
      </c>
      <c r="G504" s="10">
        <f t="shared" si="59"/>
        <v>1</v>
      </c>
      <c r="H504" s="16">
        <f t="shared" si="58"/>
        <v>4.6093569946992392E-4</v>
      </c>
    </row>
    <row r="505" spans="1:8" x14ac:dyDescent="0.2">
      <c r="A505" s="8"/>
      <c r="B505" s="34" t="s">
        <v>483</v>
      </c>
      <c r="C505" s="31">
        <v>3</v>
      </c>
      <c r="D505" s="9">
        <v>0</v>
      </c>
      <c r="E505" s="10">
        <f t="shared" si="56"/>
        <v>6.9140354920488594E-4</v>
      </c>
      <c r="F505" s="10" t="str">
        <f t="shared" si="57"/>
        <v/>
      </c>
      <c r="G505" s="10">
        <f t="shared" si="59"/>
        <v>-1</v>
      </c>
      <c r="H505" s="16">
        <f t="shared" si="58"/>
        <v>-6.9140354920488594E-4</v>
      </c>
    </row>
    <row r="506" spans="1:8" x14ac:dyDescent="0.2">
      <c r="A506" s="8"/>
      <c r="B506" s="34" t="s">
        <v>484</v>
      </c>
      <c r="C506" s="31">
        <v>7</v>
      </c>
      <c r="D506" s="9">
        <v>3</v>
      </c>
      <c r="E506" s="10">
        <f t="shared" si="56"/>
        <v>1.6132749481447338E-3</v>
      </c>
      <c r="F506" s="10">
        <f t="shared" si="57"/>
        <v>8.3033490174370332E-4</v>
      </c>
      <c r="G506" s="10">
        <f t="shared" si="59"/>
        <v>-0.5714285714285714</v>
      </c>
      <c r="H506" s="16">
        <f t="shared" si="58"/>
        <v>-9.2187139893984784E-4</v>
      </c>
    </row>
    <row r="507" spans="1:8" x14ac:dyDescent="0.2">
      <c r="A507" s="8"/>
      <c r="B507" s="34" t="s">
        <v>485</v>
      </c>
      <c r="C507" s="31">
        <v>0</v>
      </c>
      <c r="D507" s="9">
        <v>6</v>
      </c>
      <c r="E507" s="10" t="str">
        <f t="shared" si="56"/>
        <v/>
      </c>
      <c r="F507" s="10">
        <f t="shared" si="57"/>
        <v>1.6606698034874066E-3</v>
      </c>
      <c r="G507" s="10">
        <f t="shared" si="59"/>
        <v>1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16</v>
      </c>
      <c r="D508" s="9">
        <v>5</v>
      </c>
      <c r="E508" s="10">
        <f t="shared" si="56"/>
        <v>3.6874855957593914E-3</v>
      </c>
      <c r="F508" s="10">
        <f t="shared" si="57"/>
        <v>1.3838915029061722E-3</v>
      </c>
      <c r="G508" s="10">
        <f t="shared" si="59"/>
        <v>-0.6875</v>
      </c>
      <c r="H508" s="16">
        <f t="shared" si="58"/>
        <v>-2.5351463470845814E-3</v>
      </c>
    </row>
    <row r="509" spans="1:8" x14ac:dyDescent="0.2">
      <c r="A509" s="8"/>
      <c r="B509" s="34" t="s">
        <v>487</v>
      </c>
      <c r="C509" s="31">
        <v>11</v>
      </c>
      <c r="D509" s="9">
        <v>3</v>
      </c>
      <c r="E509" s="10">
        <f t="shared" si="56"/>
        <v>2.5351463470845818E-3</v>
      </c>
      <c r="F509" s="10">
        <f t="shared" si="57"/>
        <v>8.3033490174370332E-4</v>
      </c>
      <c r="G509" s="10">
        <f t="shared" si="59"/>
        <v>-0.72727272727272729</v>
      </c>
      <c r="H509" s="16">
        <f t="shared" si="58"/>
        <v>-1.8437427978796959E-3</v>
      </c>
    </row>
    <row r="510" spans="1:8" x14ac:dyDescent="0.2">
      <c r="A510" s="8"/>
      <c r="B510" s="34" t="s">
        <v>488</v>
      </c>
      <c r="C510" s="31">
        <v>0</v>
      </c>
      <c r="D510" s="9">
        <v>1</v>
      </c>
      <c r="E510" s="10" t="str">
        <f t="shared" si="56"/>
        <v/>
      </c>
      <c r="F510" s="10">
        <f t="shared" si="57"/>
        <v>2.7677830058123442E-4</v>
      </c>
      <c r="G510" s="10">
        <f t="shared" si="59"/>
        <v>1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7</v>
      </c>
      <c r="D511" s="9">
        <v>0</v>
      </c>
      <c r="E511" s="10">
        <f t="shared" si="56"/>
        <v>1.6132749481447338E-3</v>
      </c>
      <c r="F511" s="10" t="str">
        <f t="shared" si="57"/>
        <v/>
      </c>
      <c r="G511" s="10">
        <f t="shared" si="59"/>
        <v>-1</v>
      </c>
      <c r="H511" s="16">
        <f t="shared" si="58"/>
        <v>-1.6132749481447338E-3</v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76</v>
      </c>
      <c r="D516" s="9">
        <v>11</v>
      </c>
      <c r="E516" s="10">
        <f t="shared" si="56"/>
        <v>1.7515556579857108E-2</v>
      </c>
      <c r="F516" s="10">
        <f t="shared" si="57"/>
        <v>3.0445613063935788E-3</v>
      </c>
      <c r="G516" s="10">
        <f t="shared" si="59"/>
        <v>-0.85526315789473684</v>
      </c>
      <c r="H516" s="16">
        <f t="shared" si="58"/>
        <v>-1.4980410232772527E-2</v>
      </c>
    </row>
    <row r="517" spans="1:8" ht="25.5" x14ac:dyDescent="0.2">
      <c r="A517" s="8"/>
      <c r="B517" s="34" t="s">
        <v>495</v>
      </c>
      <c r="C517" s="31">
        <v>13</v>
      </c>
      <c r="D517" s="9">
        <v>1</v>
      </c>
      <c r="E517" s="10">
        <f t="shared" si="56"/>
        <v>2.9960820465545056E-3</v>
      </c>
      <c r="F517" s="10">
        <f t="shared" si="57"/>
        <v>2.7677830058123442E-4</v>
      </c>
      <c r="G517" s="10">
        <f t="shared" si="59"/>
        <v>-0.92307692307692313</v>
      </c>
      <c r="H517" s="16">
        <f t="shared" si="58"/>
        <v>-2.7656141968195437E-3</v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2</v>
      </c>
      <c r="D519" s="9">
        <v>4</v>
      </c>
      <c r="E519" s="10">
        <f t="shared" si="56"/>
        <v>4.6093569946992392E-4</v>
      </c>
      <c r="F519" s="10">
        <f t="shared" si="57"/>
        <v>1.1071132023249377E-3</v>
      </c>
      <c r="G519" s="10">
        <f t="shared" si="59"/>
        <v>1</v>
      </c>
      <c r="H519" s="16">
        <f t="shared" si="58"/>
        <v>4.6093569946992392E-4</v>
      </c>
    </row>
    <row r="520" spans="1:8" x14ac:dyDescent="0.2">
      <c r="A520" s="8"/>
      <c r="B520" s="34" t="s">
        <v>498</v>
      </c>
      <c r="C520" s="31">
        <v>0</v>
      </c>
      <c r="D520" s="9">
        <v>2</v>
      </c>
      <c r="E520" s="10" t="str">
        <f t="shared" si="56"/>
        <v/>
      </c>
      <c r="F520" s="10">
        <f t="shared" si="57"/>
        <v>5.5355660116246884E-4</v>
      </c>
      <c r="G520" s="10">
        <f t="shared" si="59"/>
        <v>1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1</v>
      </c>
      <c r="D528" s="9">
        <v>4</v>
      </c>
      <c r="E528" s="10">
        <f t="shared" si="56"/>
        <v>2.3046784973496196E-4</v>
      </c>
      <c r="F528" s="10">
        <f t="shared" si="57"/>
        <v>1.1071132023249377E-3</v>
      </c>
      <c r="G528" s="10">
        <f t="shared" si="59"/>
        <v>3</v>
      </c>
      <c r="H528" s="16">
        <f t="shared" si="58"/>
        <v>6.9140354920488594E-4</v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7</v>
      </c>
      <c r="D530" s="9">
        <v>4</v>
      </c>
      <c r="E530" s="10">
        <f t="shared" si="56"/>
        <v>1.6132749481447338E-3</v>
      </c>
      <c r="F530" s="10">
        <f t="shared" si="57"/>
        <v>1.1071132023249377E-3</v>
      </c>
      <c r="G530" s="10">
        <f t="shared" si="59"/>
        <v>-0.42857142857142855</v>
      </c>
      <c r="H530" s="16">
        <f t="shared" si="58"/>
        <v>-6.9140354920488583E-4</v>
      </c>
    </row>
    <row r="531" spans="1:8" x14ac:dyDescent="0.2">
      <c r="A531" s="8"/>
      <c r="B531" s="34" t="s">
        <v>509</v>
      </c>
      <c r="C531" s="31">
        <v>2</v>
      </c>
      <c r="D531" s="9">
        <v>0</v>
      </c>
      <c r="E531" s="10">
        <f t="shared" si="56"/>
        <v>4.6093569946992392E-4</v>
      </c>
      <c r="F531" s="10" t="str">
        <f t="shared" si="57"/>
        <v/>
      </c>
      <c r="G531" s="10">
        <f t="shared" si="59"/>
        <v>-1</v>
      </c>
      <c r="H531" s="16">
        <f t="shared" si="58"/>
        <v>-4.6093569946992392E-4</v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157</v>
      </c>
      <c r="D535" s="9">
        <v>5</v>
      </c>
      <c r="E535" s="10">
        <f t="shared" si="56"/>
        <v>3.6183452408389029E-2</v>
      </c>
      <c r="F535" s="10">
        <f t="shared" si="57"/>
        <v>1.3838915029061722E-3</v>
      </c>
      <c r="G535" s="10">
        <f t="shared" si="59"/>
        <v>-0.96815286624203822</v>
      </c>
      <c r="H535" s="16">
        <f t="shared" si="58"/>
        <v>-3.5031113159714217E-2</v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50</v>
      </c>
      <c r="D537" s="9">
        <v>54</v>
      </c>
      <c r="E537" s="10">
        <f t="shared" si="56"/>
        <v>1.1523392486748099E-2</v>
      </c>
      <c r="F537" s="10">
        <f t="shared" si="57"/>
        <v>1.494602823138666E-2</v>
      </c>
      <c r="G537" s="10">
        <f t="shared" si="59"/>
        <v>0.08</v>
      </c>
      <c r="H537" s="16">
        <f t="shared" si="58"/>
        <v>9.2187139893984795E-4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1</v>
      </c>
      <c r="D541" s="9">
        <v>1</v>
      </c>
      <c r="E541" s="10">
        <f t="shared" si="56"/>
        <v>2.3046784973496196E-4</v>
      </c>
      <c r="F541" s="10">
        <f t="shared" si="57"/>
        <v>2.7677830058123442E-4</v>
      </c>
      <c r="G541" s="10">
        <f t="shared" si="59"/>
        <v>0</v>
      </c>
      <c r="H541" s="16">
        <f t="shared" si="58"/>
        <v>0</v>
      </c>
    </row>
    <row r="542" spans="1:8" ht="25.5" x14ac:dyDescent="0.2">
      <c r="A542" s="8"/>
      <c r="B542" s="34" t="s">
        <v>520</v>
      </c>
      <c r="C542" s="31">
        <v>2</v>
      </c>
      <c r="D542" s="9">
        <v>0</v>
      </c>
      <c r="E542" s="10">
        <f t="shared" si="56"/>
        <v>4.6093569946992392E-4</v>
      </c>
      <c r="F542" s="10" t="str">
        <f t="shared" si="57"/>
        <v/>
      </c>
      <c r="G542" s="10">
        <f t="shared" si="59"/>
        <v>-1</v>
      </c>
      <c r="H542" s="16">
        <f t="shared" si="58"/>
        <v>-4.6093569946992392E-4</v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1</v>
      </c>
      <c r="E545" s="10" t="str">
        <f t="shared" si="56"/>
        <v/>
      </c>
      <c r="F545" s="10">
        <f t="shared" si="57"/>
        <v>2.7677830058123442E-4</v>
      </c>
      <c r="G545" s="10">
        <f t="shared" si="59"/>
        <v>1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1</v>
      </c>
      <c r="D547" s="9">
        <v>0</v>
      </c>
      <c r="E547" s="10">
        <f t="shared" si="56"/>
        <v>2.3046784973496196E-4</v>
      </c>
      <c r="F547" s="10" t="str">
        <f t="shared" si="57"/>
        <v/>
      </c>
      <c r="G547" s="10">
        <f t="shared" si="59"/>
        <v>-1</v>
      </c>
      <c r="H547" s="16">
        <f t="shared" si="58"/>
        <v>-2.3046784973496196E-4</v>
      </c>
    </row>
    <row r="548" spans="1:8" ht="25.5" x14ac:dyDescent="0.2">
      <c r="A548" s="8"/>
      <c r="B548" s="34" t="s">
        <v>526</v>
      </c>
      <c r="C548" s="31">
        <v>1</v>
      </c>
      <c r="D548" s="9">
        <v>0</v>
      </c>
      <c r="E548" s="10">
        <f t="shared" si="56"/>
        <v>2.3046784973496196E-4</v>
      </c>
      <c r="F548" s="10" t="str">
        <f t="shared" si="57"/>
        <v/>
      </c>
      <c r="G548" s="10">
        <f t="shared" si="59"/>
        <v>-1</v>
      </c>
      <c r="H548" s="16">
        <f t="shared" si="58"/>
        <v>-2.3046784973496196E-4</v>
      </c>
    </row>
    <row r="549" spans="1:8" x14ac:dyDescent="0.2">
      <c r="A549" s="8"/>
      <c r="B549" s="34" t="s">
        <v>527</v>
      </c>
      <c r="C549" s="31">
        <v>1</v>
      </c>
      <c r="D549" s="9">
        <v>0</v>
      </c>
      <c r="E549" s="10">
        <f t="shared" si="56"/>
        <v>2.3046784973496196E-4</v>
      </c>
      <c r="F549" s="10" t="str">
        <f t="shared" si="57"/>
        <v/>
      </c>
      <c r="G549" s="10">
        <f t="shared" si="59"/>
        <v>-1</v>
      </c>
      <c r="H549" s="16">
        <f t="shared" si="58"/>
        <v>-2.3046784973496196E-4</v>
      </c>
    </row>
    <row r="550" spans="1:8" x14ac:dyDescent="0.2">
      <c r="A550" s="8"/>
      <c r="B550" s="34" t="s">
        <v>528</v>
      </c>
      <c r="C550" s="31">
        <v>2</v>
      </c>
      <c r="D550" s="9">
        <v>10</v>
      </c>
      <c r="E550" s="10">
        <f t="shared" si="56"/>
        <v>4.6093569946992392E-4</v>
      </c>
      <c r="F550" s="10">
        <f t="shared" si="57"/>
        <v>2.7677830058123443E-3</v>
      </c>
      <c r="G550" s="10">
        <f t="shared" si="59"/>
        <v>4</v>
      </c>
      <c r="H550" s="16">
        <f t="shared" si="58"/>
        <v>1.8437427978796957E-3</v>
      </c>
    </row>
    <row r="551" spans="1:8" ht="25.5" x14ac:dyDescent="0.2">
      <c r="A551" s="8"/>
      <c r="B551" s="34" t="s">
        <v>529</v>
      </c>
      <c r="C551" s="31">
        <v>0</v>
      </c>
      <c r="D551" s="9">
        <v>1</v>
      </c>
      <c r="E551" s="10" t="str">
        <f t="shared" si="56"/>
        <v/>
      </c>
      <c r="F551" s="10">
        <f t="shared" si="57"/>
        <v>2.7677830058123442E-4</v>
      </c>
      <c r="G551" s="10">
        <f t="shared" si="59"/>
        <v>1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50</v>
      </c>
      <c r="D552" s="9">
        <v>7</v>
      </c>
      <c r="E552" s="10">
        <f t="shared" si="56"/>
        <v>1.1523392486748099E-2</v>
      </c>
      <c r="F552" s="10">
        <f t="shared" si="57"/>
        <v>1.9374481040686411E-3</v>
      </c>
      <c r="G552" s="10">
        <f t="shared" si="59"/>
        <v>-0.86</v>
      </c>
      <c r="H552" s="16">
        <f t="shared" si="58"/>
        <v>-9.9101175386033646E-3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0</v>
      </c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2.7677830058123442E-4</v>
      </c>
      <c r="G554" s="10">
        <f t="shared" si="59"/>
        <v>1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4" t="s">
        <v>533</v>
      </c>
      <c r="C555" s="31">
        <v>35</v>
      </c>
      <c r="D555" s="9">
        <v>17</v>
      </c>
      <c r="E555" s="10">
        <f t="shared" si="60"/>
        <v>8.0663747407236693E-3</v>
      </c>
      <c r="F555" s="10">
        <f t="shared" si="61"/>
        <v>4.7052311098809852E-3</v>
      </c>
      <c r="G555" s="10">
        <f t="shared" ref="G555:G595" si="63">+IF(AND(C555=0,D555=0)," ",IF(C555=0,1,IF(D555=0,-1,(D555-C555)/C555)))</f>
        <v>-0.51428571428571423</v>
      </c>
      <c r="H555" s="16">
        <f t="shared" si="62"/>
        <v>-4.1484212952293152E-3</v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3</v>
      </c>
      <c r="D557" s="9">
        <v>0</v>
      </c>
      <c r="E557" s="10">
        <f t="shared" si="60"/>
        <v>6.9140354920488594E-4</v>
      </c>
      <c r="F557" s="10" t="str">
        <f t="shared" si="61"/>
        <v/>
      </c>
      <c r="G557" s="10">
        <f t="shared" si="63"/>
        <v>-1</v>
      </c>
      <c r="H557" s="16">
        <f t="shared" si="62"/>
        <v>-6.9140354920488594E-4</v>
      </c>
    </row>
    <row r="558" spans="1:8" x14ac:dyDescent="0.2">
      <c r="A558" s="8"/>
      <c r="B558" s="34" t="s">
        <v>536</v>
      </c>
      <c r="C558" s="31">
        <v>39</v>
      </c>
      <c r="D558" s="9">
        <v>55</v>
      </c>
      <c r="E558" s="10">
        <f t="shared" si="60"/>
        <v>8.9882461396635169E-3</v>
      </c>
      <c r="F558" s="10">
        <f t="shared" si="61"/>
        <v>1.5222806531967894E-2</v>
      </c>
      <c r="G558" s="10">
        <f t="shared" si="63"/>
        <v>0.41025641025641024</v>
      </c>
      <c r="H558" s="16">
        <f t="shared" si="62"/>
        <v>3.6874855957593914E-3</v>
      </c>
    </row>
    <row r="559" spans="1:8" x14ac:dyDescent="0.2">
      <c r="A559" s="8"/>
      <c r="B559" s="34" t="s">
        <v>537</v>
      </c>
      <c r="C559" s="31">
        <v>59</v>
      </c>
      <c r="D559" s="9">
        <v>30</v>
      </c>
      <c r="E559" s="10">
        <f t="shared" si="60"/>
        <v>1.3597603134362757E-2</v>
      </c>
      <c r="F559" s="10">
        <f t="shared" si="61"/>
        <v>8.3033490174370325E-3</v>
      </c>
      <c r="G559" s="10">
        <f t="shared" si="63"/>
        <v>-0.49152542372881358</v>
      </c>
      <c r="H559" s="16">
        <f t="shared" si="62"/>
        <v>-6.6835676423138979E-3</v>
      </c>
    </row>
    <row r="560" spans="1:8" x14ac:dyDescent="0.2">
      <c r="A560" s="8"/>
      <c r="B560" s="34" t="s">
        <v>538</v>
      </c>
      <c r="C560" s="31">
        <v>1</v>
      </c>
      <c r="D560" s="9">
        <v>2</v>
      </c>
      <c r="E560" s="10">
        <f t="shared" si="60"/>
        <v>2.3046784973496196E-4</v>
      </c>
      <c r="F560" s="10">
        <f t="shared" si="61"/>
        <v>5.5355660116246884E-4</v>
      </c>
      <c r="G560" s="10">
        <f t="shared" si="63"/>
        <v>1</v>
      </c>
      <c r="H560" s="16">
        <f t="shared" si="62"/>
        <v>2.3046784973496196E-4</v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4</v>
      </c>
      <c r="D562" s="9">
        <v>3</v>
      </c>
      <c r="E562" s="10">
        <f t="shared" si="60"/>
        <v>9.2187139893984784E-4</v>
      </c>
      <c r="F562" s="10">
        <f t="shared" si="61"/>
        <v>8.3033490174370332E-4</v>
      </c>
      <c r="G562" s="10">
        <f t="shared" si="63"/>
        <v>-0.25</v>
      </c>
      <c r="H562" s="16">
        <f t="shared" si="62"/>
        <v>-2.3046784973496196E-4</v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0</v>
      </c>
      <c r="D564" s="9">
        <v>1</v>
      </c>
      <c r="E564" s="10" t="str">
        <f t="shared" si="60"/>
        <v/>
      </c>
      <c r="F564" s="10">
        <f t="shared" si="61"/>
        <v>2.7677830058123442E-4</v>
      </c>
      <c r="G564" s="10">
        <f t="shared" si="63"/>
        <v>1</v>
      </c>
      <c r="H564" s="16" t="str">
        <f t="shared" si="62"/>
        <v/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4</v>
      </c>
      <c r="D566" s="9">
        <v>0</v>
      </c>
      <c r="E566" s="10">
        <f t="shared" si="60"/>
        <v>9.2187139893984784E-4</v>
      </c>
      <c r="F566" s="10" t="str">
        <f t="shared" si="61"/>
        <v/>
      </c>
      <c r="G566" s="10">
        <f t="shared" si="63"/>
        <v>-1</v>
      </c>
      <c r="H566" s="16">
        <f t="shared" si="62"/>
        <v>-9.2187139893984784E-4</v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65</v>
      </c>
      <c r="D568" s="9">
        <v>40</v>
      </c>
      <c r="E568" s="10">
        <f t="shared" si="60"/>
        <v>1.4980410232772528E-2</v>
      </c>
      <c r="F568" s="10">
        <f t="shared" si="61"/>
        <v>1.1071132023249377E-2</v>
      </c>
      <c r="G568" s="10">
        <f t="shared" si="63"/>
        <v>-0.38461538461538464</v>
      </c>
      <c r="H568" s="16">
        <f t="shared" si="62"/>
        <v>-5.7616962433740494E-3</v>
      </c>
    </row>
    <row r="569" spans="1:8" ht="25.5" x14ac:dyDescent="0.2">
      <c r="A569" s="8"/>
      <c r="B569" s="34" t="s">
        <v>547</v>
      </c>
      <c r="C569" s="3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31</v>
      </c>
      <c r="D571" s="9">
        <v>6</v>
      </c>
      <c r="E571" s="10">
        <f t="shared" si="60"/>
        <v>7.1445033417838208E-3</v>
      </c>
      <c r="F571" s="10">
        <f t="shared" si="61"/>
        <v>1.6606698034874066E-3</v>
      </c>
      <c r="G571" s="10">
        <f t="shared" si="63"/>
        <v>-0.80645161290322576</v>
      </c>
      <c r="H571" s="16">
        <f t="shared" si="62"/>
        <v>-5.7616962433740485E-3</v>
      </c>
    </row>
    <row r="572" spans="1:8" ht="25.5" x14ac:dyDescent="0.2">
      <c r="A572" s="8"/>
      <c r="B572" s="34" t="s">
        <v>550</v>
      </c>
      <c r="C572" s="31">
        <v>2</v>
      </c>
      <c r="D572" s="9">
        <v>1</v>
      </c>
      <c r="E572" s="10">
        <f t="shared" si="60"/>
        <v>4.6093569946992392E-4</v>
      </c>
      <c r="F572" s="10">
        <f t="shared" si="61"/>
        <v>2.7677830058123442E-4</v>
      </c>
      <c r="G572" s="10">
        <f t="shared" si="63"/>
        <v>-0.5</v>
      </c>
      <c r="H572" s="16">
        <f t="shared" si="62"/>
        <v>-2.3046784973496196E-4</v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30</v>
      </c>
      <c r="D574" s="9">
        <v>27</v>
      </c>
      <c r="E574" s="10">
        <f t="shared" si="60"/>
        <v>6.9140354920488589E-3</v>
      </c>
      <c r="F574" s="10">
        <f t="shared" si="61"/>
        <v>7.47301411569333E-3</v>
      </c>
      <c r="G574" s="10">
        <f t="shared" si="63"/>
        <v>-0.1</v>
      </c>
      <c r="H574" s="16">
        <f t="shared" si="62"/>
        <v>-6.9140354920488594E-4</v>
      </c>
    </row>
    <row r="575" spans="1:8" ht="25.5" x14ac:dyDescent="0.2">
      <c r="A575" s="8"/>
      <c r="B575" s="34" t="s">
        <v>553</v>
      </c>
      <c r="C575" s="31">
        <v>8</v>
      </c>
      <c r="D575" s="9">
        <v>0</v>
      </c>
      <c r="E575" s="10">
        <f t="shared" si="60"/>
        <v>1.8437427978796957E-3</v>
      </c>
      <c r="F575" s="10" t="str">
        <f t="shared" si="61"/>
        <v/>
      </c>
      <c r="G575" s="10">
        <f t="shared" si="63"/>
        <v>-1</v>
      </c>
      <c r="H575" s="16">
        <f t="shared" si="62"/>
        <v>-1.8437427978796957E-3</v>
      </c>
    </row>
    <row r="576" spans="1:8" x14ac:dyDescent="0.2">
      <c r="A576" s="8"/>
      <c r="B576" s="34" t="s">
        <v>554</v>
      </c>
      <c r="C576" s="3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154</v>
      </c>
      <c r="D579" s="9">
        <v>35</v>
      </c>
      <c r="E579" s="10">
        <f t="shared" si="60"/>
        <v>3.5492048859184146E-2</v>
      </c>
      <c r="F579" s="10">
        <f t="shared" si="61"/>
        <v>9.6872405203432058E-3</v>
      </c>
      <c r="G579" s="10">
        <f t="shared" si="63"/>
        <v>-0.77272727272727271</v>
      </c>
      <c r="H579" s="16">
        <f t="shared" si="62"/>
        <v>-2.7425674118460475E-2</v>
      </c>
    </row>
    <row r="580" spans="1:8" ht="25.5" x14ac:dyDescent="0.2">
      <c r="A580" s="8"/>
      <c r="B580" s="34" t="s">
        <v>558</v>
      </c>
      <c r="C580" s="31">
        <v>120</v>
      </c>
      <c r="D580" s="9">
        <v>125</v>
      </c>
      <c r="E580" s="10">
        <f t="shared" si="60"/>
        <v>2.7656141968195436E-2</v>
      </c>
      <c r="F580" s="10">
        <f t="shared" si="61"/>
        <v>3.4597287572654303E-2</v>
      </c>
      <c r="G580" s="10">
        <f t="shared" si="63"/>
        <v>4.1666666666666664E-2</v>
      </c>
      <c r="H580" s="16">
        <f t="shared" si="62"/>
        <v>1.1523392486748097E-3</v>
      </c>
    </row>
    <row r="581" spans="1:8" x14ac:dyDescent="0.2">
      <c r="A581" s="8"/>
      <c r="B581" s="34" t="s">
        <v>559</v>
      </c>
      <c r="C581" s="31">
        <v>103</v>
      </c>
      <c r="D581" s="9">
        <v>114</v>
      </c>
      <c r="E581" s="10">
        <f t="shared" si="60"/>
        <v>2.3738188522701084E-2</v>
      </c>
      <c r="F581" s="10">
        <f t="shared" si="61"/>
        <v>3.1552726266260725E-2</v>
      </c>
      <c r="G581" s="10">
        <f t="shared" si="63"/>
        <v>0.10679611650485436</v>
      </c>
      <c r="H581" s="16">
        <f t="shared" si="62"/>
        <v>2.5351463470845818E-3</v>
      </c>
    </row>
    <row r="582" spans="1:8" x14ac:dyDescent="0.2">
      <c r="A582" s="8"/>
      <c r="B582" s="34" t="s">
        <v>560</v>
      </c>
      <c r="C582" s="31">
        <v>5</v>
      </c>
      <c r="D582" s="9">
        <v>3</v>
      </c>
      <c r="E582" s="10">
        <f t="shared" si="60"/>
        <v>1.15233924867481E-3</v>
      </c>
      <c r="F582" s="10">
        <f t="shared" si="61"/>
        <v>8.3033490174370332E-4</v>
      </c>
      <c r="G582" s="10">
        <f t="shared" si="63"/>
        <v>-0.4</v>
      </c>
      <c r="H582" s="16">
        <f t="shared" si="62"/>
        <v>-4.6093569946992403E-4</v>
      </c>
    </row>
    <row r="583" spans="1:8" x14ac:dyDescent="0.2">
      <c r="A583" s="8"/>
      <c r="B583" s="34" t="s">
        <v>561</v>
      </c>
      <c r="C583" s="31">
        <v>13</v>
      </c>
      <c r="D583" s="9">
        <v>12</v>
      </c>
      <c r="E583" s="10">
        <f t="shared" si="60"/>
        <v>2.9960820465545056E-3</v>
      </c>
      <c r="F583" s="10">
        <f t="shared" si="61"/>
        <v>3.3213396069748133E-3</v>
      </c>
      <c r="G583" s="10">
        <f t="shared" si="63"/>
        <v>-7.6923076923076927E-2</v>
      </c>
      <c r="H583" s="16">
        <f t="shared" si="62"/>
        <v>-2.3046784973496199E-4</v>
      </c>
    </row>
    <row r="584" spans="1:8" x14ac:dyDescent="0.2">
      <c r="A584" s="8"/>
      <c r="B584" s="34" t="s">
        <v>562</v>
      </c>
      <c r="C584" s="31">
        <v>10</v>
      </c>
      <c r="D584" s="9">
        <v>10</v>
      </c>
      <c r="E584" s="10">
        <f t="shared" si="60"/>
        <v>2.3046784973496199E-3</v>
      </c>
      <c r="F584" s="10">
        <f t="shared" si="61"/>
        <v>2.7677830058123443E-3</v>
      </c>
      <c r="G584" s="10">
        <f t="shared" si="63"/>
        <v>0</v>
      </c>
      <c r="H584" s="16">
        <f t="shared" si="62"/>
        <v>0</v>
      </c>
    </row>
    <row r="585" spans="1:8" x14ac:dyDescent="0.2">
      <c r="A585" s="8"/>
      <c r="B585" s="34" t="s">
        <v>563</v>
      </c>
      <c r="C585" s="31">
        <v>6</v>
      </c>
      <c r="D585" s="9">
        <v>12</v>
      </c>
      <c r="E585" s="10">
        <f t="shared" si="60"/>
        <v>1.3828070984097719E-3</v>
      </c>
      <c r="F585" s="10">
        <f t="shared" si="61"/>
        <v>3.3213396069748133E-3</v>
      </c>
      <c r="G585" s="10">
        <f t="shared" si="63"/>
        <v>1</v>
      </c>
      <c r="H585" s="16">
        <f t="shared" si="62"/>
        <v>1.3828070984097719E-3</v>
      </c>
    </row>
    <row r="586" spans="1:8" x14ac:dyDescent="0.2">
      <c r="A586" s="8"/>
      <c r="B586" s="34" t="s">
        <v>564</v>
      </c>
      <c r="C586" s="31">
        <v>3</v>
      </c>
      <c r="D586" s="9">
        <v>1</v>
      </c>
      <c r="E586" s="10">
        <f t="shared" si="60"/>
        <v>6.9140354920488594E-4</v>
      </c>
      <c r="F586" s="10">
        <f t="shared" si="61"/>
        <v>2.7677830058123442E-4</v>
      </c>
      <c r="G586" s="10">
        <f t="shared" si="63"/>
        <v>-0.66666666666666663</v>
      </c>
      <c r="H586" s="16">
        <f t="shared" si="62"/>
        <v>-4.6093569946992392E-4</v>
      </c>
    </row>
    <row r="587" spans="1:8" x14ac:dyDescent="0.2">
      <c r="A587" s="8"/>
      <c r="B587" s="34" t="s">
        <v>565</v>
      </c>
      <c r="C587" s="31">
        <v>30</v>
      </c>
      <c r="D587" s="9">
        <v>6</v>
      </c>
      <c r="E587" s="10">
        <f t="shared" si="60"/>
        <v>6.9140354920488589E-3</v>
      </c>
      <c r="F587" s="10">
        <f t="shared" si="61"/>
        <v>1.6606698034874066E-3</v>
      </c>
      <c r="G587" s="10">
        <f t="shared" si="63"/>
        <v>-0.8</v>
      </c>
      <c r="H587" s="16">
        <f t="shared" si="62"/>
        <v>-5.5312283936390875E-3</v>
      </c>
    </row>
    <row r="588" spans="1:8" x14ac:dyDescent="0.2">
      <c r="A588" s="8"/>
      <c r="B588" s="34" t="s">
        <v>566</v>
      </c>
      <c r="C588" s="31">
        <v>79</v>
      </c>
      <c r="D588" s="9">
        <v>25</v>
      </c>
      <c r="E588" s="10">
        <f t="shared" si="60"/>
        <v>1.8206960129061995E-2</v>
      </c>
      <c r="F588" s="10">
        <f t="shared" si="61"/>
        <v>6.919457514530861E-3</v>
      </c>
      <c r="G588" s="10">
        <f t="shared" si="63"/>
        <v>-0.68354430379746833</v>
      </c>
      <c r="H588" s="16">
        <f t="shared" si="62"/>
        <v>-1.2445263885687945E-2</v>
      </c>
    </row>
    <row r="589" spans="1:8" x14ac:dyDescent="0.2">
      <c r="A589" s="8"/>
      <c r="B589" s="34" t="s">
        <v>567</v>
      </c>
      <c r="C589" s="31">
        <v>2</v>
      </c>
      <c r="D589" s="9">
        <v>11</v>
      </c>
      <c r="E589" s="10">
        <f t="shared" si="60"/>
        <v>4.6093569946992392E-4</v>
      </c>
      <c r="F589" s="10">
        <f t="shared" si="61"/>
        <v>3.0445613063935788E-3</v>
      </c>
      <c r="G589" s="10">
        <f t="shared" si="63"/>
        <v>4.5</v>
      </c>
      <c r="H589" s="16">
        <f t="shared" si="62"/>
        <v>2.0742106476146576E-3</v>
      </c>
    </row>
    <row r="590" spans="1:8" ht="15" customHeight="1" x14ac:dyDescent="0.2">
      <c r="A590" s="8"/>
      <c r="B590" s="34" t="s">
        <v>568</v>
      </c>
      <c r="C590" s="31">
        <v>0</v>
      </c>
      <c r="D590" s="9">
        <v>1</v>
      </c>
      <c r="E590" s="10" t="str">
        <f t="shared" si="60"/>
        <v/>
      </c>
      <c r="F590" s="10">
        <f t="shared" si="61"/>
        <v>2.7677830058123442E-4</v>
      </c>
      <c r="G590" s="10">
        <f t="shared" si="63"/>
        <v>1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1413</v>
      </c>
      <c r="D601" s="30">
        <f>SUM(D602:D629)</f>
        <v>1275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-9.7664543524416142E-2</v>
      </c>
      <c r="H601" s="40">
        <f t="shared" ref="H601:H629" si="66">+IF(OR(AND(E601=""),(G601="")),"",E601*G601)</f>
        <v>-9.7664543524416142E-2</v>
      </c>
    </row>
    <row r="602" spans="1:8" x14ac:dyDescent="0.2">
      <c r="A602" s="8"/>
      <c r="B602" s="33" t="s">
        <v>574</v>
      </c>
      <c r="C602" s="39">
        <v>1</v>
      </c>
      <c r="D602" s="36">
        <v>3</v>
      </c>
      <c r="E602" s="37">
        <f t="shared" si="64"/>
        <v>7.0771408351026188E-4</v>
      </c>
      <c r="F602" s="37">
        <f t="shared" si="65"/>
        <v>2.352941176470588E-3</v>
      </c>
      <c r="G602" s="37">
        <f t="shared" ref="G602:G629" si="67">+IF(AND(C602=0,D602=0)," ",IF(C602=0,1,IF(D602=0,-1,(D602-C602)/C602)))</f>
        <v>2</v>
      </c>
      <c r="H602" s="38">
        <f t="shared" si="66"/>
        <v>1.4154281670205238E-3</v>
      </c>
    </row>
    <row r="603" spans="1:8" x14ac:dyDescent="0.2">
      <c r="A603" s="8"/>
      <c r="B603" s="34" t="s">
        <v>575</v>
      </c>
      <c r="C603" s="31">
        <v>19</v>
      </c>
      <c r="D603" s="9">
        <v>15</v>
      </c>
      <c r="E603" s="10">
        <f t="shared" si="64"/>
        <v>1.3446567586694975E-2</v>
      </c>
      <c r="F603" s="10">
        <f t="shared" si="65"/>
        <v>1.1764705882352941E-2</v>
      </c>
      <c r="G603" s="10">
        <f t="shared" si="67"/>
        <v>-0.21052631578947367</v>
      </c>
      <c r="H603" s="16">
        <f t="shared" si="66"/>
        <v>-2.8308563340410471E-3</v>
      </c>
    </row>
    <row r="604" spans="1:8" ht="25.5" x14ac:dyDescent="0.2">
      <c r="A604" s="8"/>
      <c r="B604" s="34" t="s">
        <v>576</v>
      </c>
      <c r="C604" s="31">
        <v>105</v>
      </c>
      <c r="D604" s="9">
        <v>198</v>
      </c>
      <c r="E604" s="10">
        <f t="shared" si="64"/>
        <v>7.4309978768577492E-2</v>
      </c>
      <c r="F604" s="10">
        <f t="shared" si="65"/>
        <v>0.15529411764705883</v>
      </c>
      <c r="G604" s="10">
        <f t="shared" si="67"/>
        <v>0.88571428571428568</v>
      </c>
      <c r="H604" s="16">
        <f t="shared" si="66"/>
        <v>6.5817409766454352E-2</v>
      </c>
    </row>
    <row r="605" spans="1:8" x14ac:dyDescent="0.2">
      <c r="A605" s="8"/>
      <c r="B605" s="34" t="s">
        <v>577</v>
      </c>
      <c r="C605" s="31">
        <v>72</v>
      </c>
      <c r="D605" s="9">
        <v>180</v>
      </c>
      <c r="E605" s="10">
        <f t="shared" si="64"/>
        <v>5.0955414012738856E-2</v>
      </c>
      <c r="F605" s="10">
        <f t="shared" si="65"/>
        <v>0.14117647058823529</v>
      </c>
      <c r="G605" s="10">
        <f t="shared" si="67"/>
        <v>1.5</v>
      </c>
      <c r="H605" s="16">
        <f t="shared" si="66"/>
        <v>7.6433121019108291E-2</v>
      </c>
    </row>
    <row r="606" spans="1:8" x14ac:dyDescent="0.2">
      <c r="A606" s="8"/>
      <c r="B606" s="34" t="s">
        <v>578</v>
      </c>
      <c r="C606" s="31">
        <v>18</v>
      </c>
      <c r="D606" s="9">
        <v>84</v>
      </c>
      <c r="E606" s="10">
        <f t="shared" si="64"/>
        <v>1.2738853503184714E-2</v>
      </c>
      <c r="F606" s="10">
        <f t="shared" si="65"/>
        <v>6.5882352941176475E-2</v>
      </c>
      <c r="G606" s="10">
        <f t="shared" si="67"/>
        <v>3.6666666666666665</v>
      </c>
      <c r="H606" s="16">
        <f t="shared" si="66"/>
        <v>4.6709129511677286E-2</v>
      </c>
    </row>
    <row r="607" spans="1:8" x14ac:dyDescent="0.2">
      <c r="A607" s="8"/>
      <c r="B607" s="34" t="s">
        <v>579</v>
      </c>
      <c r="C607" s="3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1</v>
      </c>
      <c r="D608" s="9">
        <v>6</v>
      </c>
      <c r="E608" s="10">
        <f t="shared" si="64"/>
        <v>7.0771408351026188E-4</v>
      </c>
      <c r="F608" s="10">
        <f t="shared" si="65"/>
        <v>4.7058823529411761E-3</v>
      </c>
      <c r="G608" s="10">
        <f t="shared" si="67"/>
        <v>5</v>
      </c>
      <c r="H608" s="16">
        <f t="shared" si="66"/>
        <v>3.5385704175513095E-3</v>
      </c>
    </row>
    <row r="609" spans="1:8" x14ac:dyDescent="0.2">
      <c r="A609" s="8"/>
      <c r="B609" s="34" t="s">
        <v>581</v>
      </c>
      <c r="C609" s="31">
        <v>19</v>
      </c>
      <c r="D609" s="9">
        <v>0</v>
      </c>
      <c r="E609" s="10">
        <f t="shared" si="64"/>
        <v>1.3446567586694975E-2</v>
      </c>
      <c r="F609" s="10" t="str">
        <f t="shared" si="65"/>
        <v/>
      </c>
      <c r="G609" s="10">
        <f t="shared" si="67"/>
        <v>-1</v>
      </c>
      <c r="H609" s="16">
        <f t="shared" si="66"/>
        <v>-1.3446567586694975E-2</v>
      </c>
    </row>
    <row r="610" spans="1:8" x14ac:dyDescent="0.2">
      <c r="A610" s="8"/>
      <c r="B610" s="34" t="s">
        <v>582</v>
      </c>
      <c r="C610" s="31">
        <v>0</v>
      </c>
      <c r="D610" s="9">
        <v>7</v>
      </c>
      <c r="E610" s="10" t="str">
        <f t="shared" si="64"/>
        <v/>
      </c>
      <c r="F610" s="10">
        <f t="shared" si="65"/>
        <v>5.4901960784313726E-3</v>
      </c>
      <c r="G610" s="10">
        <f t="shared" si="67"/>
        <v>1</v>
      </c>
      <c r="H610" s="16" t="str">
        <f t="shared" si="66"/>
        <v/>
      </c>
    </row>
    <row r="611" spans="1:8" x14ac:dyDescent="0.2">
      <c r="A611" s="8"/>
      <c r="B611" s="34" t="s">
        <v>583</v>
      </c>
      <c r="C611" s="31">
        <v>0</v>
      </c>
      <c r="D611" s="9">
        <v>22</v>
      </c>
      <c r="E611" s="10" t="str">
        <f t="shared" si="64"/>
        <v/>
      </c>
      <c r="F611" s="10">
        <f t="shared" si="65"/>
        <v>1.7254901960784313E-2</v>
      </c>
      <c r="G611" s="10">
        <f t="shared" si="67"/>
        <v>1</v>
      </c>
      <c r="H611" s="16" t="str">
        <f t="shared" si="66"/>
        <v/>
      </c>
    </row>
    <row r="612" spans="1:8" x14ac:dyDescent="0.2">
      <c r="A612" s="8"/>
      <c r="B612" s="34" t="s">
        <v>584</v>
      </c>
      <c r="C612" s="31">
        <v>53</v>
      </c>
      <c r="D612" s="9">
        <v>109</v>
      </c>
      <c r="E612" s="10">
        <f t="shared" si="64"/>
        <v>3.7508846426043879E-2</v>
      </c>
      <c r="F612" s="10">
        <f t="shared" si="65"/>
        <v>8.5490196078431377E-2</v>
      </c>
      <c r="G612" s="10">
        <f t="shared" si="67"/>
        <v>1.0566037735849056</v>
      </c>
      <c r="H612" s="16">
        <f t="shared" si="66"/>
        <v>3.9631988676574664E-2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8</v>
      </c>
      <c r="D614" s="9">
        <v>1</v>
      </c>
      <c r="E614" s="10">
        <f t="shared" si="64"/>
        <v>5.661712668082095E-3</v>
      </c>
      <c r="F614" s="10">
        <f t="shared" si="65"/>
        <v>7.8431372549019605E-4</v>
      </c>
      <c r="G614" s="10">
        <f t="shared" si="67"/>
        <v>-0.875</v>
      </c>
      <c r="H614" s="16">
        <f t="shared" si="66"/>
        <v>-4.953998584571833E-3</v>
      </c>
    </row>
    <row r="615" spans="1:8" x14ac:dyDescent="0.2">
      <c r="A615" s="8"/>
      <c r="B615" s="34" t="s">
        <v>587</v>
      </c>
      <c r="C615" s="3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4" t="s">
        <v>588</v>
      </c>
      <c r="C616" s="31">
        <v>328</v>
      </c>
      <c r="D616" s="9">
        <v>158</v>
      </c>
      <c r="E616" s="10">
        <f t="shared" si="64"/>
        <v>0.23213021939136588</v>
      </c>
      <c r="F616" s="10">
        <f t="shared" si="65"/>
        <v>0.12392156862745098</v>
      </c>
      <c r="G616" s="10">
        <f t="shared" si="67"/>
        <v>-0.51829268292682928</v>
      </c>
      <c r="H616" s="16">
        <f t="shared" si="66"/>
        <v>-0.12031139419674451</v>
      </c>
    </row>
    <row r="617" spans="1:8" x14ac:dyDescent="0.2">
      <c r="A617" s="8"/>
      <c r="B617" s="34" t="s">
        <v>589</v>
      </c>
      <c r="C617" s="31">
        <v>10</v>
      </c>
      <c r="D617" s="9">
        <v>1</v>
      </c>
      <c r="E617" s="10">
        <f t="shared" si="64"/>
        <v>7.0771408351026181E-3</v>
      </c>
      <c r="F617" s="10">
        <f t="shared" si="65"/>
        <v>7.8431372549019605E-4</v>
      </c>
      <c r="G617" s="10">
        <f t="shared" si="67"/>
        <v>-0.9</v>
      </c>
      <c r="H617" s="16">
        <f t="shared" si="66"/>
        <v>-6.3694267515923561E-3</v>
      </c>
    </row>
    <row r="618" spans="1:8" x14ac:dyDescent="0.2">
      <c r="A618" s="8"/>
      <c r="B618" s="34" t="s">
        <v>590</v>
      </c>
      <c r="C618" s="31">
        <v>8</v>
      </c>
      <c r="D618" s="9">
        <v>36</v>
      </c>
      <c r="E618" s="10">
        <f t="shared" si="64"/>
        <v>5.661712668082095E-3</v>
      </c>
      <c r="F618" s="10">
        <f t="shared" si="65"/>
        <v>2.823529411764706E-2</v>
      </c>
      <c r="G618" s="10">
        <f t="shared" si="67"/>
        <v>3.5</v>
      </c>
      <c r="H618" s="16">
        <f t="shared" si="66"/>
        <v>1.9815994338287332E-2</v>
      </c>
    </row>
    <row r="619" spans="1:8" x14ac:dyDescent="0.2">
      <c r="A619" s="8"/>
      <c r="B619" s="34" t="s">
        <v>591</v>
      </c>
      <c r="C619" s="31">
        <v>286</v>
      </c>
      <c r="D619" s="9">
        <v>257</v>
      </c>
      <c r="E619" s="10">
        <f t="shared" si="64"/>
        <v>0.20240622788393489</v>
      </c>
      <c r="F619" s="10">
        <f t="shared" si="65"/>
        <v>0.20156862745098039</v>
      </c>
      <c r="G619" s="10">
        <f t="shared" si="67"/>
        <v>-0.10139860139860139</v>
      </c>
      <c r="H619" s="16">
        <f t="shared" si="66"/>
        <v>-2.0523708421797592E-2</v>
      </c>
    </row>
    <row r="620" spans="1:8" x14ac:dyDescent="0.2">
      <c r="A620" s="8"/>
      <c r="B620" s="34" t="s">
        <v>592</v>
      </c>
      <c r="C620" s="31">
        <v>17</v>
      </c>
      <c r="D620" s="9">
        <v>12</v>
      </c>
      <c r="E620" s="10">
        <f t="shared" si="64"/>
        <v>1.2031139419674451E-2</v>
      </c>
      <c r="F620" s="10">
        <f t="shared" si="65"/>
        <v>9.4117647058823521E-3</v>
      </c>
      <c r="G620" s="10">
        <f t="shared" si="67"/>
        <v>-0.29411764705882354</v>
      </c>
      <c r="H620" s="16">
        <f t="shared" si="66"/>
        <v>-3.5385704175513095E-3</v>
      </c>
    </row>
    <row r="621" spans="1:8" x14ac:dyDescent="0.2">
      <c r="A621" s="8"/>
      <c r="B621" s="34" t="s">
        <v>593</v>
      </c>
      <c r="C621" s="3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6" t="str">
        <f t="shared" si="66"/>
        <v/>
      </c>
    </row>
    <row r="622" spans="1:8" x14ac:dyDescent="0.2">
      <c r="A622" s="8"/>
      <c r="B622" s="34" t="s">
        <v>594</v>
      </c>
      <c r="C622" s="31">
        <v>2</v>
      </c>
      <c r="D622" s="9">
        <v>10</v>
      </c>
      <c r="E622" s="10">
        <f t="shared" si="64"/>
        <v>1.4154281670205238E-3</v>
      </c>
      <c r="F622" s="10">
        <f t="shared" si="65"/>
        <v>7.8431372549019607E-3</v>
      </c>
      <c r="G622" s="10">
        <f t="shared" si="67"/>
        <v>4</v>
      </c>
      <c r="H622" s="16">
        <f t="shared" si="66"/>
        <v>5.661712668082095E-3</v>
      </c>
    </row>
    <row r="623" spans="1:8" ht="25.5" x14ac:dyDescent="0.2">
      <c r="A623" s="8"/>
      <c r="B623" s="34" t="s">
        <v>595</v>
      </c>
      <c r="C623" s="31">
        <v>0</v>
      </c>
      <c r="D623" s="9">
        <v>32</v>
      </c>
      <c r="E623" s="10" t="str">
        <f t="shared" si="64"/>
        <v/>
      </c>
      <c r="F623" s="10">
        <f t="shared" si="65"/>
        <v>2.5098039215686273E-2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356</v>
      </c>
      <c r="D625" s="9">
        <v>54</v>
      </c>
      <c r="E625" s="10">
        <f t="shared" si="64"/>
        <v>0.2519462137296532</v>
      </c>
      <c r="F625" s="10">
        <f t="shared" si="65"/>
        <v>4.2352941176470586E-2</v>
      </c>
      <c r="G625" s="10">
        <f t="shared" si="67"/>
        <v>-0.848314606741573</v>
      </c>
      <c r="H625" s="16">
        <f t="shared" si="66"/>
        <v>-0.21372965322009904</v>
      </c>
    </row>
    <row r="626" spans="1:8" x14ac:dyDescent="0.2">
      <c r="A626" s="8"/>
      <c r="B626" s="34" t="s">
        <v>598</v>
      </c>
      <c r="C626" s="31">
        <v>0</v>
      </c>
      <c r="D626" s="9">
        <v>1</v>
      </c>
      <c r="E626" s="10" t="str">
        <f t="shared" si="64"/>
        <v/>
      </c>
      <c r="F626" s="10">
        <f t="shared" si="65"/>
        <v>7.8431372549019605E-4</v>
      </c>
      <c r="G626" s="10">
        <f t="shared" si="67"/>
        <v>1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1</v>
      </c>
      <c r="E627" s="10" t="str">
        <f t="shared" si="64"/>
        <v/>
      </c>
      <c r="F627" s="10">
        <f t="shared" si="65"/>
        <v>7.8431372549019605E-4</v>
      </c>
      <c r="G627" s="10">
        <f t="shared" si="67"/>
        <v>1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6" t="str">
        <f t="shared" si="66"/>
        <v/>
      </c>
    </row>
    <row r="629" spans="1:8" ht="26.25" thickBot="1" x14ac:dyDescent="0.25">
      <c r="A629" s="8"/>
      <c r="B629" s="35" t="s">
        <v>601</v>
      </c>
      <c r="C629" s="32">
        <v>110</v>
      </c>
      <c r="D629" s="17">
        <v>88</v>
      </c>
      <c r="E629" s="18">
        <f t="shared" si="64"/>
        <v>7.784854918612881E-2</v>
      </c>
      <c r="F629" s="18">
        <f t="shared" si="65"/>
        <v>6.9019607843137251E-2</v>
      </c>
      <c r="G629" s="18">
        <f t="shared" si="67"/>
        <v>-0.2</v>
      </c>
      <c r="H629" s="19">
        <f t="shared" si="66"/>
        <v>-1.5569709837225762E-2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614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615</v>
      </c>
      <c r="C8" s="30">
        <f>+C19+C76+C181+C362+C601</f>
        <v>8273</v>
      </c>
      <c r="D8" s="30">
        <f>+D19+D76+D181+D362+D601</f>
        <v>7127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-0.13852290583826907</v>
      </c>
      <c r="H8" s="40">
        <f t="shared" ref="H8:H13" si="1">+IF(OR(AND(E8=""),(G8="")),"",E8*G8)</f>
        <v>-0.13852290583826907</v>
      </c>
    </row>
    <row r="9" spans="1:8" x14ac:dyDescent="0.2">
      <c r="A9" s="8"/>
      <c r="B9" s="33" t="s">
        <v>8</v>
      </c>
      <c r="C9" s="31">
        <f>+C19</f>
        <v>61</v>
      </c>
      <c r="D9" s="9">
        <f>+D19</f>
        <v>59</v>
      </c>
      <c r="E9" s="10">
        <f t="shared" ref="E9:F13" si="2">+C9/C$8</f>
        <v>7.3733832950562067E-3</v>
      </c>
      <c r="F9" s="10">
        <f t="shared" si="2"/>
        <v>8.2783779991581312E-3</v>
      </c>
      <c r="G9" s="10">
        <f t="shared" si="0"/>
        <v>-3.2786885245901641E-2</v>
      </c>
      <c r="H9" s="16">
        <f t="shared" si="1"/>
        <v>-2.4175027196905597E-4</v>
      </c>
    </row>
    <row r="10" spans="1:8" x14ac:dyDescent="0.2">
      <c r="A10" s="8"/>
      <c r="B10" s="34" t="s">
        <v>9</v>
      </c>
      <c r="C10" s="31">
        <f>+C76</f>
        <v>922</v>
      </c>
      <c r="D10" s="9">
        <f>+D76</f>
        <v>737</v>
      </c>
      <c r="E10" s="10">
        <f t="shared" si="2"/>
        <v>0.1114468753777348</v>
      </c>
      <c r="F10" s="10">
        <f t="shared" si="2"/>
        <v>0.10340956924372106</v>
      </c>
      <c r="G10" s="10">
        <f t="shared" si="0"/>
        <v>-0.20065075921908893</v>
      </c>
      <c r="H10" s="16">
        <f t="shared" si="1"/>
        <v>-2.2361900157137675E-2</v>
      </c>
    </row>
    <row r="11" spans="1:8" ht="25.5" x14ac:dyDescent="0.2">
      <c r="A11" s="8"/>
      <c r="B11" s="34" t="s">
        <v>10</v>
      </c>
      <c r="C11" s="31">
        <f>+C181</f>
        <v>1510</v>
      </c>
      <c r="D11" s="9">
        <f>+D181</f>
        <v>1083</v>
      </c>
      <c r="E11" s="10">
        <f t="shared" si="2"/>
        <v>0.18252145533663724</v>
      </c>
      <c r="F11" s="10">
        <f t="shared" si="2"/>
        <v>0.15195734530658062</v>
      </c>
      <c r="G11" s="10">
        <f t="shared" si="0"/>
        <v>-0.28278145695364237</v>
      </c>
      <c r="H11" s="16">
        <f t="shared" si="1"/>
        <v>-5.1613683065393441E-2</v>
      </c>
    </row>
    <row r="12" spans="1:8" x14ac:dyDescent="0.2">
      <c r="A12" s="8"/>
      <c r="B12" s="34" t="s">
        <v>11</v>
      </c>
      <c r="C12" s="31">
        <f>+C362</f>
        <v>4108</v>
      </c>
      <c r="D12" s="9">
        <f>+D362</f>
        <v>3965</v>
      </c>
      <c r="E12" s="10">
        <f t="shared" si="2"/>
        <v>0.49655505862444094</v>
      </c>
      <c r="F12" s="10">
        <f t="shared" si="2"/>
        <v>0.55633506384172859</v>
      </c>
      <c r="G12" s="10">
        <f t="shared" si="0"/>
        <v>-3.4810126582278479E-2</v>
      </c>
      <c r="H12" s="16">
        <f t="shared" si="1"/>
        <v>-1.7285144445787499E-2</v>
      </c>
    </row>
    <row r="13" spans="1:8" ht="15.75" thickBot="1" x14ac:dyDescent="0.25">
      <c r="A13" s="8"/>
      <c r="B13" s="35" t="s">
        <v>12</v>
      </c>
      <c r="C13" s="32">
        <f>+C601</f>
        <v>1672</v>
      </c>
      <c r="D13" s="17">
        <f>+D601</f>
        <v>1283</v>
      </c>
      <c r="E13" s="18">
        <f t="shared" si="2"/>
        <v>0.20210322736613079</v>
      </c>
      <c r="F13" s="18">
        <f t="shared" si="2"/>
        <v>0.18001964360881156</v>
      </c>
      <c r="G13" s="18">
        <f t="shared" si="0"/>
        <v>-0.2326555023923445</v>
      </c>
      <c r="H13" s="19">
        <f t="shared" si="1"/>
        <v>-4.7020427897981387E-2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61</v>
      </c>
      <c r="D19" s="30">
        <f>SUM(D20:D70)</f>
        <v>59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-3.2786885245901641E-2</v>
      </c>
      <c r="H19" s="40">
        <f t="shared" ref="H19:H50" si="5">+IF(OR(AND(E19=""),(G19="")),"",E19*G19)</f>
        <v>-3.2786885245901641E-2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5</v>
      </c>
      <c r="D21" s="9">
        <v>0</v>
      </c>
      <c r="E21" s="10">
        <f t="shared" si="3"/>
        <v>8.1967213114754092E-2</v>
      </c>
      <c r="F21" s="10" t="str">
        <f t="shared" si="4"/>
        <v/>
      </c>
      <c r="G21" s="10">
        <f t="shared" si="6"/>
        <v>-1</v>
      </c>
      <c r="H21" s="16">
        <f t="shared" si="5"/>
        <v>-8.1967213114754092E-2</v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1</v>
      </c>
      <c r="D23" s="9">
        <v>0</v>
      </c>
      <c r="E23" s="10">
        <f t="shared" si="3"/>
        <v>1.6393442622950821E-2</v>
      </c>
      <c r="F23" s="10" t="str">
        <f t="shared" si="4"/>
        <v/>
      </c>
      <c r="G23" s="10">
        <f t="shared" si="6"/>
        <v>-1</v>
      </c>
      <c r="H23" s="16">
        <f t="shared" si="5"/>
        <v>-1.6393442622950821E-2</v>
      </c>
    </row>
    <row r="24" spans="1:8" ht="25.5" x14ac:dyDescent="0.2">
      <c r="A24" s="8"/>
      <c r="B24" s="34" t="s">
        <v>20</v>
      </c>
      <c r="C24" s="31">
        <v>2</v>
      </c>
      <c r="D24" s="9">
        <v>1</v>
      </c>
      <c r="E24" s="10">
        <f t="shared" si="3"/>
        <v>3.2786885245901641E-2</v>
      </c>
      <c r="F24" s="10">
        <f t="shared" si="4"/>
        <v>1.6949152542372881E-2</v>
      </c>
      <c r="G24" s="10">
        <f t="shared" si="6"/>
        <v>-0.5</v>
      </c>
      <c r="H24" s="16">
        <f t="shared" si="5"/>
        <v>-1.6393442622950821E-2</v>
      </c>
    </row>
    <row r="25" spans="1:8" ht="25.5" x14ac:dyDescent="0.2">
      <c r="A25" s="8"/>
      <c r="B25" s="34" t="s">
        <v>21</v>
      </c>
      <c r="C25" s="31">
        <v>1</v>
      </c>
      <c r="D25" s="9">
        <v>1</v>
      </c>
      <c r="E25" s="10">
        <f t="shared" si="3"/>
        <v>1.6393442622950821E-2</v>
      </c>
      <c r="F25" s="10">
        <f t="shared" si="4"/>
        <v>1.6949152542372881E-2</v>
      </c>
      <c r="G25" s="10">
        <f t="shared" si="6"/>
        <v>0</v>
      </c>
      <c r="H25" s="16">
        <f t="shared" si="5"/>
        <v>0</v>
      </c>
    </row>
    <row r="26" spans="1:8" ht="25.5" x14ac:dyDescent="0.2">
      <c r="A26" s="8"/>
      <c r="B26" s="34" t="s">
        <v>22</v>
      </c>
      <c r="C26" s="31">
        <v>0</v>
      </c>
      <c r="D26" s="9">
        <v>1</v>
      </c>
      <c r="E26" s="10" t="str">
        <f t="shared" si="3"/>
        <v/>
      </c>
      <c r="F26" s="10">
        <f t="shared" si="4"/>
        <v>1.6949152542372881E-2</v>
      </c>
      <c r="G26" s="10">
        <f t="shared" si="6"/>
        <v>1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4</v>
      </c>
      <c r="D27" s="9">
        <v>0</v>
      </c>
      <c r="E27" s="10">
        <f t="shared" si="3"/>
        <v>6.5573770491803282E-2</v>
      </c>
      <c r="F27" s="10" t="str">
        <f t="shared" si="4"/>
        <v/>
      </c>
      <c r="G27" s="10">
        <f t="shared" si="6"/>
        <v>-1</v>
      </c>
      <c r="H27" s="16">
        <f t="shared" si="5"/>
        <v>-6.5573770491803282E-2</v>
      </c>
    </row>
    <row r="28" spans="1:8" x14ac:dyDescent="0.2">
      <c r="A28" s="8"/>
      <c r="B28" s="34" t="s">
        <v>24</v>
      </c>
      <c r="C28" s="31">
        <v>1</v>
      </c>
      <c r="D28" s="9">
        <v>1</v>
      </c>
      <c r="E28" s="10">
        <f t="shared" si="3"/>
        <v>1.6393442622950821E-2</v>
      </c>
      <c r="F28" s="10">
        <f t="shared" si="4"/>
        <v>1.6949152542372881E-2</v>
      </c>
      <c r="G28" s="10">
        <f t="shared" si="6"/>
        <v>0</v>
      </c>
      <c r="H28" s="16">
        <f t="shared" si="5"/>
        <v>0</v>
      </c>
    </row>
    <row r="29" spans="1:8" x14ac:dyDescent="0.2">
      <c r="A29" s="8"/>
      <c r="B29" s="34" t="s">
        <v>25</v>
      </c>
      <c r="C29" s="31">
        <v>2</v>
      </c>
      <c r="D29" s="9">
        <v>0</v>
      </c>
      <c r="E29" s="10">
        <f t="shared" si="3"/>
        <v>3.2786885245901641E-2</v>
      </c>
      <c r="F29" s="10" t="str">
        <f t="shared" si="4"/>
        <v/>
      </c>
      <c r="G29" s="10">
        <f t="shared" si="6"/>
        <v>-1</v>
      </c>
      <c r="H29" s="16">
        <f t="shared" si="5"/>
        <v>-3.2786885245901641E-2</v>
      </c>
    </row>
    <row r="30" spans="1:8" x14ac:dyDescent="0.2">
      <c r="A30" s="8"/>
      <c r="B30" s="34" t="s">
        <v>26</v>
      </c>
      <c r="C30" s="31">
        <v>2</v>
      </c>
      <c r="D30" s="9">
        <v>4</v>
      </c>
      <c r="E30" s="10">
        <f t="shared" si="3"/>
        <v>3.2786885245901641E-2</v>
      </c>
      <c r="F30" s="10">
        <f t="shared" si="4"/>
        <v>6.7796610169491525E-2</v>
      </c>
      <c r="G30" s="10">
        <f t="shared" si="6"/>
        <v>1</v>
      </c>
      <c r="H30" s="16">
        <f t="shared" si="5"/>
        <v>3.2786885245901641E-2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1</v>
      </c>
      <c r="E32" s="10" t="str">
        <f t="shared" si="3"/>
        <v/>
      </c>
      <c r="F32" s="10">
        <f t="shared" si="4"/>
        <v>1.6949152542372881E-2</v>
      </c>
      <c r="G32" s="10">
        <f t="shared" si="6"/>
        <v>1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1</v>
      </c>
      <c r="D33" s="9">
        <v>0</v>
      </c>
      <c r="E33" s="10">
        <f t="shared" si="3"/>
        <v>1.6393442622950821E-2</v>
      </c>
      <c r="F33" s="10" t="str">
        <f t="shared" si="4"/>
        <v/>
      </c>
      <c r="G33" s="10">
        <f t="shared" si="6"/>
        <v>-1</v>
      </c>
      <c r="H33" s="16">
        <f t="shared" si="5"/>
        <v>-1.6393442622950821E-2</v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1</v>
      </c>
      <c r="D36" s="9">
        <v>1</v>
      </c>
      <c r="E36" s="10">
        <f t="shared" si="3"/>
        <v>1.6393442622950821E-2</v>
      </c>
      <c r="F36" s="10">
        <f t="shared" si="4"/>
        <v>1.6949152542372881E-2</v>
      </c>
      <c r="G36" s="10">
        <f t="shared" si="6"/>
        <v>0</v>
      </c>
      <c r="H36" s="16">
        <f t="shared" si="5"/>
        <v>0</v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1</v>
      </c>
      <c r="D38" s="9">
        <v>0</v>
      </c>
      <c r="E38" s="10">
        <f t="shared" si="3"/>
        <v>1.6393442622950821E-2</v>
      </c>
      <c r="F38" s="10" t="str">
        <f t="shared" si="4"/>
        <v/>
      </c>
      <c r="G38" s="10">
        <f t="shared" si="6"/>
        <v>-1</v>
      </c>
      <c r="H38" s="16">
        <f t="shared" si="5"/>
        <v>-1.6393442622950821E-2</v>
      </c>
    </row>
    <row r="39" spans="1:8" x14ac:dyDescent="0.2">
      <c r="A39" s="8"/>
      <c r="B39" s="34" t="s">
        <v>35</v>
      </c>
      <c r="C39" s="31">
        <v>1</v>
      </c>
      <c r="D39" s="9">
        <v>0</v>
      </c>
      <c r="E39" s="10">
        <f t="shared" si="3"/>
        <v>1.6393442622950821E-2</v>
      </c>
      <c r="F39" s="10" t="str">
        <f t="shared" si="4"/>
        <v/>
      </c>
      <c r="G39" s="10">
        <f t="shared" si="6"/>
        <v>-1</v>
      </c>
      <c r="H39" s="16">
        <f t="shared" si="5"/>
        <v>-1.6393442622950821E-2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4</v>
      </c>
      <c r="D44" s="9">
        <v>2</v>
      </c>
      <c r="E44" s="10">
        <f t="shared" si="3"/>
        <v>6.5573770491803282E-2</v>
      </c>
      <c r="F44" s="10">
        <f t="shared" si="4"/>
        <v>3.3898305084745763E-2</v>
      </c>
      <c r="G44" s="10">
        <f t="shared" si="6"/>
        <v>-0.5</v>
      </c>
      <c r="H44" s="16">
        <f t="shared" si="5"/>
        <v>-3.2786885245901641E-2</v>
      </c>
    </row>
    <row r="45" spans="1:8" ht="25.5" x14ac:dyDescent="0.2">
      <c r="A45" s="8"/>
      <c r="B45" s="34" t="s">
        <v>41</v>
      </c>
      <c r="C45" s="31">
        <v>1</v>
      </c>
      <c r="D45" s="9">
        <v>0</v>
      </c>
      <c r="E45" s="10">
        <f t="shared" si="3"/>
        <v>1.6393442622950821E-2</v>
      </c>
      <c r="F45" s="10" t="str">
        <f t="shared" si="4"/>
        <v/>
      </c>
      <c r="G45" s="10">
        <f t="shared" si="6"/>
        <v>-1</v>
      </c>
      <c r="H45" s="16">
        <f t="shared" si="5"/>
        <v>-1.6393442622950821E-2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4" t="s">
        <v>44</v>
      </c>
      <c r="C48" s="31">
        <v>1</v>
      </c>
      <c r="D48" s="9">
        <v>0</v>
      </c>
      <c r="E48" s="10">
        <f t="shared" si="3"/>
        <v>1.6393442622950821E-2</v>
      </c>
      <c r="F48" s="10" t="str">
        <f t="shared" si="4"/>
        <v/>
      </c>
      <c r="G48" s="10">
        <f t="shared" si="6"/>
        <v>-1</v>
      </c>
      <c r="H48" s="16">
        <f t="shared" si="5"/>
        <v>-1.6393442622950821E-2</v>
      </c>
    </row>
    <row r="49" spans="1:8" ht="25.5" x14ac:dyDescent="0.2">
      <c r="A49" s="8"/>
      <c r="B49" s="34" t="s">
        <v>45</v>
      </c>
      <c r="C49" s="31">
        <v>3</v>
      </c>
      <c r="D49" s="9">
        <v>0</v>
      </c>
      <c r="E49" s="10">
        <f t="shared" si="3"/>
        <v>4.9180327868852458E-2</v>
      </c>
      <c r="F49" s="10" t="str">
        <f t="shared" si="4"/>
        <v/>
      </c>
      <c r="G49" s="10">
        <f t="shared" si="6"/>
        <v>-1</v>
      </c>
      <c r="H49" s="16">
        <f t="shared" si="5"/>
        <v>-4.9180327868852458E-2</v>
      </c>
    </row>
    <row r="50" spans="1:8" x14ac:dyDescent="0.2">
      <c r="A50" s="8"/>
      <c r="B50" s="34" t="s">
        <v>46</v>
      </c>
      <c r="C50" s="31">
        <v>15</v>
      </c>
      <c r="D50" s="9">
        <v>19</v>
      </c>
      <c r="E50" s="10">
        <f t="shared" si="3"/>
        <v>0.24590163934426229</v>
      </c>
      <c r="F50" s="10">
        <f t="shared" si="4"/>
        <v>0.32203389830508472</v>
      </c>
      <c r="G50" s="10">
        <f t="shared" si="6"/>
        <v>0.26666666666666666</v>
      </c>
      <c r="H50" s="16">
        <f t="shared" si="5"/>
        <v>6.5573770491803282E-2</v>
      </c>
    </row>
    <row r="51" spans="1:8" x14ac:dyDescent="0.2">
      <c r="A51" s="8"/>
      <c r="B51" s="34" t="s">
        <v>47</v>
      </c>
      <c r="C51" s="3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1</v>
      </c>
      <c r="E53" s="10" t="str">
        <f t="shared" si="7"/>
        <v/>
      </c>
      <c r="F53" s="10">
        <f t="shared" si="8"/>
        <v>1.6949152542372881E-2</v>
      </c>
      <c r="G53" s="10">
        <f t="shared" si="10"/>
        <v>1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3</v>
      </c>
      <c r="D54" s="9">
        <v>6</v>
      </c>
      <c r="E54" s="10">
        <f t="shared" si="7"/>
        <v>4.9180327868852458E-2</v>
      </c>
      <c r="F54" s="10">
        <f t="shared" si="8"/>
        <v>0.10169491525423729</v>
      </c>
      <c r="G54" s="10">
        <f t="shared" si="10"/>
        <v>1</v>
      </c>
      <c r="H54" s="16">
        <f t="shared" si="9"/>
        <v>4.9180327868852458E-2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1</v>
      </c>
      <c r="D59" s="9">
        <v>0</v>
      </c>
      <c r="E59" s="10">
        <f t="shared" si="7"/>
        <v>1.6393442622950821E-2</v>
      </c>
      <c r="F59" s="10" t="str">
        <f t="shared" si="8"/>
        <v/>
      </c>
      <c r="G59" s="10">
        <f t="shared" si="10"/>
        <v>-1</v>
      </c>
      <c r="H59" s="16">
        <f t="shared" si="9"/>
        <v>-1.6393442622950821E-2</v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3</v>
      </c>
      <c r="E61" s="10" t="str">
        <f t="shared" si="7"/>
        <v/>
      </c>
      <c r="F61" s="10">
        <f t="shared" si="8"/>
        <v>5.0847457627118647E-2</v>
      </c>
      <c r="G61" s="10">
        <f t="shared" si="10"/>
        <v>1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1</v>
      </c>
      <c r="D62" s="9">
        <v>0</v>
      </c>
      <c r="E62" s="10">
        <f t="shared" si="7"/>
        <v>1.6393442622950821E-2</v>
      </c>
      <c r="F62" s="10" t="str">
        <f t="shared" si="8"/>
        <v/>
      </c>
      <c r="G62" s="10">
        <f t="shared" si="10"/>
        <v>-1</v>
      </c>
      <c r="H62" s="16">
        <f t="shared" si="9"/>
        <v>-1.6393442622950821E-2</v>
      </c>
    </row>
    <row r="63" spans="1:8" x14ac:dyDescent="0.2">
      <c r="A63" s="8"/>
      <c r="B63" s="34" t="s">
        <v>59</v>
      </c>
      <c r="C63" s="31">
        <v>1</v>
      </c>
      <c r="D63" s="9">
        <v>0</v>
      </c>
      <c r="E63" s="10">
        <f t="shared" si="7"/>
        <v>1.6393442622950821E-2</v>
      </c>
      <c r="F63" s="10" t="str">
        <f t="shared" si="8"/>
        <v/>
      </c>
      <c r="G63" s="10">
        <f t="shared" si="10"/>
        <v>-1</v>
      </c>
      <c r="H63" s="16">
        <f t="shared" si="9"/>
        <v>-1.6393442622950821E-2</v>
      </c>
    </row>
    <row r="64" spans="1:8" x14ac:dyDescent="0.2">
      <c r="A64" s="8"/>
      <c r="B64" s="34" t="s">
        <v>60</v>
      </c>
      <c r="C64" s="31">
        <v>3</v>
      </c>
      <c r="D64" s="9">
        <v>9</v>
      </c>
      <c r="E64" s="10">
        <f t="shared" si="7"/>
        <v>4.9180327868852458E-2</v>
      </c>
      <c r="F64" s="10">
        <f t="shared" si="8"/>
        <v>0.15254237288135594</v>
      </c>
      <c r="G64" s="10">
        <f t="shared" si="10"/>
        <v>2</v>
      </c>
      <c r="H64" s="16">
        <f t="shared" si="9"/>
        <v>9.8360655737704916E-2</v>
      </c>
    </row>
    <row r="65" spans="1:8" x14ac:dyDescent="0.2">
      <c r="A65" s="8"/>
      <c r="B65" s="34" t="s">
        <v>61</v>
      </c>
      <c r="C65" s="31">
        <v>0</v>
      </c>
      <c r="D65" s="9">
        <v>1</v>
      </c>
      <c r="E65" s="10" t="str">
        <f t="shared" si="7"/>
        <v/>
      </c>
      <c r="F65" s="10">
        <f t="shared" si="8"/>
        <v>1.6949152542372881E-2</v>
      </c>
      <c r="G65" s="10">
        <f t="shared" si="10"/>
        <v>1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1</v>
      </c>
      <c r="D67" s="9">
        <v>0</v>
      </c>
      <c r="E67" s="10">
        <f t="shared" si="7"/>
        <v>1.6393442622950821E-2</v>
      </c>
      <c r="F67" s="10" t="str">
        <f t="shared" si="8"/>
        <v/>
      </c>
      <c r="G67" s="10">
        <f t="shared" si="10"/>
        <v>-1</v>
      </c>
      <c r="H67" s="16">
        <f t="shared" si="9"/>
        <v>-1.6393442622950821E-2</v>
      </c>
    </row>
    <row r="68" spans="1:8" x14ac:dyDescent="0.2">
      <c r="A68" s="8"/>
      <c r="B68" s="34" t="s">
        <v>64</v>
      </c>
      <c r="C68" s="31">
        <v>2</v>
      </c>
      <c r="D68" s="9">
        <v>3</v>
      </c>
      <c r="E68" s="10">
        <f t="shared" si="7"/>
        <v>3.2786885245901641E-2</v>
      </c>
      <c r="F68" s="10">
        <f t="shared" si="8"/>
        <v>5.0847457627118647E-2</v>
      </c>
      <c r="G68" s="10">
        <f t="shared" si="10"/>
        <v>0.5</v>
      </c>
      <c r="H68" s="16">
        <f t="shared" si="9"/>
        <v>1.6393442622950821E-2</v>
      </c>
    </row>
    <row r="69" spans="1:8" x14ac:dyDescent="0.2">
      <c r="A69" s="8"/>
      <c r="B69" s="34" t="s">
        <v>65</v>
      </c>
      <c r="C69" s="31">
        <v>3</v>
      </c>
      <c r="D69" s="9">
        <v>5</v>
      </c>
      <c r="E69" s="10">
        <f t="shared" si="7"/>
        <v>4.9180327868852458E-2</v>
      </c>
      <c r="F69" s="10">
        <f t="shared" si="8"/>
        <v>8.4745762711864403E-2</v>
      </c>
      <c r="G69" s="10">
        <f t="shared" si="10"/>
        <v>0.66666666666666663</v>
      </c>
      <c r="H69" s="16">
        <f t="shared" si="9"/>
        <v>3.2786885245901634E-2</v>
      </c>
    </row>
    <row r="70" spans="1:8" ht="15.75" thickBot="1" x14ac:dyDescent="0.25">
      <c r="A70" s="8"/>
      <c r="B70" s="35" t="s">
        <v>66</v>
      </c>
      <c r="C70" s="32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922</v>
      </c>
      <c r="D76" s="30">
        <f>SUM(D77:D175)</f>
        <v>737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-0.20065075921908893</v>
      </c>
      <c r="H76" s="40">
        <f t="shared" ref="H76:H107" si="13">+IF(OR(AND(E76=""),(G76="")),"",E76*G76)</f>
        <v>-0.20065075921908893</v>
      </c>
    </row>
    <row r="77" spans="1:8" x14ac:dyDescent="0.2">
      <c r="A77" s="8"/>
      <c r="B77" s="33" t="s">
        <v>67</v>
      </c>
      <c r="C77" s="39">
        <v>35</v>
      </c>
      <c r="D77" s="36">
        <v>38</v>
      </c>
      <c r="E77" s="37">
        <f t="shared" si="11"/>
        <v>3.7960954446854663E-2</v>
      </c>
      <c r="F77" s="37">
        <f t="shared" si="12"/>
        <v>5.1560379918588875E-2</v>
      </c>
      <c r="G77" s="37">
        <f t="shared" ref="G77:G108" si="14">+IF(AND(C77=0,D77=0)," ",IF(C77=0,1,IF(D77=0,-1,(D77-C77)/C77)))</f>
        <v>8.5714285714285715E-2</v>
      </c>
      <c r="H77" s="38">
        <f t="shared" si="13"/>
        <v>3.2537960954446853E-3</v>
      </c>
    </row>
    <row r="78" spans="1:8" x14ac:dyDescent="0.2">
      <c r="A78" s="8"/>
      <c r="B78" s="34" t="s">
        <v>68</v>
      </c>
      <c r="C78" s="31">
        <v>16</v>
      </c>
      <c r="D78" s="9">
        <v>5</v>
      </c>
      <c r="E78" s="10">
        <f t="shared" si="11"/>
        <v>1.735357917570499E-2</v>
      </c>
      <c r="F78" s="10">
        <f t="shared" si="12"/>
        <v>6.7842605156037995E-3</v>
      </c>
      <c r="G78" s="10">
        <f t="shared" si="14"/>
        <v>-0.6875</v>
      </c>
      <c r="H78" s="16">
        <f t="shared" si="13"/>
        <v>-1.193058568329718E-2</v>
      </c>
    </row>
    <row r="79" spans="1:8" x14ac:dyDescent="0.2">
      <c r="A79" s="8"/>
      <c r="B79" s="34" t="s">
        <v>69</v>
      </c>
      <c r="C79" s="31">
        <v>2</v>
      </c>
      <c r="D79" s="9">
        <v>1</v>
      </c>
      <c r="E79" s="10">
        <f t="shared" si="11"/>
        <v>2.1691973969631237E-3</v>
      </c>
      <c r="F79" s="10">
        <f t="shared" si="12"/>
        <v>1.3568521031207597E-3</v>
      </c>
      <c r="G79" s="10">
        <f t="shared" si="14"/>
        <v>-0.5</v>
      </c>
      <c r="H79" s="16">
        <f t="shared" si="13"/>
        <v>-1.0845986984815619E-3</v>
      </c>
    </row>
    <row r="80" spans="1:8" x14ac:dyDescent="0.2">
      <c r="A80" s="8"/>
      <c r="B80" s="34" t="s">
        <v>70</v>
      </c>
      <c r="C80" s="31">
        <v>56</v>
      </c>
      <c r="D80" s="9">
        <v>99</v>
      </c>
      <c r="E80" s="10">
        <f t="shared" si="11"/>
        <v>6.0737527114967459E-2</v>
      </c>
      <c r="F80" s="10">
        <f t="shared" si="12"/>
        <v>0.13432835820895522</v>
      </c>
      <c r="G80" s="10">
        <f t="shared" si="14"/>
        <v>0.7678571428571429</v>
      </c>
      <c r="H80" s="16">
        <f t="shared" si="13"/>
        <v>4.6637744034707156E-2</v>
      </c>
    </row>
    <row r="81" spans="1:8" ht="25.5" x14ac:dyDescent="0.2">
      <c r="A81" s="8"/>
      <c r="B81" s="34" t="s">
        <v>71</v>
      </c>
      <c r="C81" s="31">
        <v>16</v>
      </c>
      <c r="D81" s="9">
        <v>22</v>
      </c>
      <c r="E81" s="10">
        <f t="shared" si="11"/>
        <v>1.735357917570499E-2</v>
      </c>
      <c r="F81" s="10">
        <f t="shared" si="12"/>
        <v>2.9850746268656716E-2</v>
      </c>
      <c r="G81" s="10">
        <f t="shared" si="14"/>
        <v>0.375</v>
      </c>
      <c r="H81" s="16">
        <f t="shared" si="13"/>
        <v>6.5075921908893716E-3</v>
      </c>
    </row>
    <row r="82" spans="1:8" x14ac:dyDescent="0.2">
      <c r="A82" s="8"/>
      <c r="B82" s="34" t="s">
        <v>72</v>
      </c>
      <c r="C82" s="31">
        <v>7</v>
      </c>
      <c r="D82" s="9">
        <v>2</v>
      </c>
      <c r="E82" s="10">
        <f t="shared" si="11"/>
        <v>7.5921908893709323E-3</v>
      </c>
      <c r="F82" s="10">
        <f t="shared" si="12"/>
        <v>2.7137042062415195E-3</v>
      </c>
      <c r="G82" s="10">
        <f t="shared" si="14"/>
        <v>-0.7142857142857143</v>
      </c>
      <c r="H82" s="16">
        <f t="shared" si="13"/>
        <v>-5.4229934924078091E-3</v>
      </c>
    </row>
    <row r="83" spans="1:8" x14ac:dyDescent="0.2">
      <c r="A83" s="8"/>
      <c r="B83" s="34" t="s">
        <v>73</v>
      </c>
      <c r="C83" s="31">
        <v>1</v>
      </c>
      <c r="D83" s="9">
        <v>3</v>
      </c>
      <c r="E83" s="10">
        <f t="shared" si="11"/>
        <v>1.0845986984815619E-3</v>
      </c>
      <c r="F83" s="10">
        <f t="shared" si="12"/>
        <v>4.0705563093622792E-3</v>
      </c>
      <c r="G83" s="10">
        <f t="shared" si="14"/>
        <v>2</v>
      </c>
      <c r="H83" s="16">
        <f t="shared" si="13"/>
        <v>2.1691973969631237E-3</v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2</v>
      </c>
      <c r="E87" s="10" t="str">
        <f t="shared" si="11"/>
        <v/>
      </c>
      <c r="F87" s="10">
        <f t="shared" si="12"/>
        <v>2.7137042062415195E-3</v>
      </c>
      <c r="G87" s="10">
        <f t="shared" si="14"/>
        <v>1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3</v>
      </c>
      <c r="D88" s="9">
        <v>1</v>
      </c>
      <c r="E88" s="10">
        <f t="shared" si="11"/>
        <v>3.2537960954446853E-3</v>
      </c>
      <c r="F88" s="10">
        <f t="shared" si="12"/>
        <v>1.3568521031207597E-3</v>
      </c>
      <c r="G88" s="10">
        <f t="shared" si="14"/>
        <v>-0.66666666666666663</v>
      </c>
      <c r="H88" s="16">
        <f t="shared" si="13"/>
        <v>-2.1691973969631233E-3</v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1</v>
      </c>
      <c r="E91" s="10" t="str">
        <f t="shared" si="11"/>
        <v/>
      </c>
      <c r="F91" s="10">
        <f t="shared" si="12"/>
        <v>1.3568521031207597E-3</v>
      </c>
      <c r="G91" s="10">
        <f t="shared" si="14"/>
        <v>1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8</v>
      </c>
      <c r="D92" s="9">
        <v>2</v>
      </c>
      <c r="E92" s="10">
        <f t="shared" si="11"/>
        <v>8.6767895878524948E-3</v>
      </c>
      <c r="F92" s="10">
        <f t="shared" si="12"/>
        <v>2.7137042062415195E-3</v>
      </c>
      <c r="G92" s="10">
        <f t="shared" si="14"/>
        <v>-0.75</v>
      </c>
      <c r="H92" s="16">
        <f t="shared" si="13"/>
        <v>-6.5075921908893716E-3</v>
      </c>
    </row>
    <row r="93" spans="1:8" x14ac:dyDescent="0.2">
      <c r="A93" s="8"/>
      <c r="B93" s="34" t="s">
        <v>83</v>
      </c>
      <c r="C93" s="31">
        <v>4</v>
      </c>
      <c r="D93" s="9">
        <v>0</v>
      </c>
      <c r="E93" s="10">
        <f t="shared" si="11"/>
        <v>4.3383947939262474E-3</v>
      </c>
      <c r="F93" s="10" t="str">
        <f t="shared" si="12"/>
        <v/>
      </c>
      <c r="G93" s="10">
        <f t="shared" si="14"/>
        <v>-1</v>
      </c>
      <c r="H93" s="16">
        <f t="shared" si="13"/>
        <v>-4.3383947939262474E-3</v>
      </c>
    </row>
    <row r="94" spans="1:8" x14ac:dyDescent="0.2">
      <c r="A94" s="8"/>
      <c r="B94" s="34" t="s">
        <v>84</v>
      </c>
      <c r="C94" s="31">
        <v>6</v>
      </c>
      <c r="D94" s="9">
        <v>2</v>
      </c>
      <c r="E94" s="10">
        <f t="shared" si="11"/>
        <v>6.5075921908893707E-3</v>
      </c>
      <c r="F94" s="10">
        <f t="shared" si="12"/>
        <v>2.7137042062415195E-3</v>
      </c>
      <c r="G94" s="10">
        <f t="shared" si="14"/>
        <v>-0.66666666666666663</v>
      </c>
      <c r="H94" s="16">
        <f t="shared" si="13"/>
        <v>-4.3383947939262466E-3</v>
      </c>
    </row>
    <row r="95" spans="1:8" x14ac:dyDescent="0.2">
      <c r="A95" s="8"/>
      <c r="B95" s="34" t="s">
        <v>85</v>
      </c>
      <c r="C95" s="31">
        <v>2</v>
      </c>
      <c r="D95" s="9">
        <v>9</v>
      </c>
      <c r="E95" s="10">
        <f t="shared" si="11"/>
        <v>2.1691973969631237E-3</v>
      </c>
      <c r="F95" s="10">
        <f t="shared" si="12"/>
        <v>1.2211668928086838E-2</v>
      </c>
      <c r="G95" s="10">
        <f t="shared" si="14"/>
        <v>3.5</v>
      </c>
      <c r="H95" s="16">
        <f t="shared" si="13"/>
        <v>7.5921908893709332E-3</v>
      </c>
    </row>
    <row r="96" spans="1:8" x14ac:dyDescent="0.2">
      <c r="A96" s="8"/>
      <c r="B96" s="34" t="s">
        <v>86</v>
      </c>
      <c r="C96" s="31">
        <v>28</v>
      </c>
      <c r="D96" s="9">
        <v>8</v>
      </c>
      <c r="E96" s="10">
        <f t="shared" si="11"/>
        <v>3.0368763557483729E-2</v>
      </c>
      <c r="F96" s="10">
        <f t="shared" si="12"/>
        <v>1.0854816824966078E-2</v>
      </c>
      <c r="G96" s="10">
        <f t="shared" si="14"/>
        <v>-0.7142857142857143</v>
      </c>
      <c r="H96" s="16">
        <f t="shared" si="13"/>
        <v>-2.1691973969631236E-2</v>
      </c>
    </row>
    <row r="97" spans="1:8" x14ac:dyDescent="0.2">
      <c r="A97" s="8"/>
      <c r="B97" s="34" t="s">
        <v>87</v>
      </c>
      <c r="C97" s="31">
        <v>0</v>
      </c>
      <c r="D97" s="9">
        <v>1</v>
      </c>
      <c r="E97" s="10" t="str">
        <f t="shared" si="11"/>
        <v/>
      </c>
      <c r="F97" s="10">
        <f t="shared" si="12"/>
        <v>1.3568521031207597E-3</v>
      </c>
      <c r="G97" s="10">
        <f t="shared" si="14"/>
        <v>1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28</v>
      </c>
      <c r="D98" s="9">
        <v>55</v>
      </c>
      <c r="E98" s="10">
        <f t="shared" si="11"/>
        <v>3.0368763557483729E-2</v>
      </c>
      <c r="F98" s="10">
        <f t="shared" si="12"/>
        <v>7.4626865671641784E-2</v>
      </c>
      <c r="G98" s="10">
        <f t="shared" si="14"/>
        <v>0.9642857142857143</v>
      </c>
      <c r="H98" s="16">
        <f t="shared" si="13"/>
        <v>2.9284164859002169E-2</v>
      </c>
    </row>
    <row r="99" spans="1:8" x14ac:dyDescent="0.2">
      <c r="A99" s="8"/>
      <c r="B99" s="34" t="s">
        <v>89</v>
      </c>
      <c r="C99" s="31">
        <v>9</v>
      </c>
      <c r="D99" s="9">
        <v>6</v>
      </c>
      <c r="E99" s="10">
        <f t="shared" si="11"/>
        <v>9.7613882863340565E-3</v>
      </c>
      <c r="F99" s="10">
        <f t="shared" si="12"/>
        <v>8.1411126187245584E-3</v>
      </c>
      <c r="G99" s="10">
        <f t="shared" si="14"/>
        <v>-0.33333333333333331</v>
      </c>
      <c r="H99" s="16">
        <f t="shared" si="13"/>
        <v>-3.2537960954446853E-3</v>
      </c>
    </row>
    <row r="100" spans="1:8" x14ac:dyDescent="0.2">
      <c r="A100" s="8"/>
      <c r="B100" s="34" t="s">
        <v>90</v>
      </c>
      <c r="C100" s="31">
        <v>15</v>
      </c>
      <c r="D100" s="9">
        <v>16</v>
      </c>
      <c r="E100" s="10">
        <f t="shared" si="11"/>
        <v>1.6268980477223426E-2</v>
      </c>
      <c r="F100" s="10">
        <f t="shared" si="12"/>
        <v>2.1709633649932156E-2</v>
      </c>
      <c r="G100" s="10">
        <f t="shared" si="14"/>
        <v>6.6666666666666666E-2</v>
      </c>
      <c r="H100" s="16">
        <f t="shared" si="13"/>
        <v>1.0845986984815616E-3</v>
      </c>
    </row>
    <row r="101" spans="1:8" x14ac:dyDescent="0.2">
      <c r="A101" s="8"/>
      <c r="B101" s="34" t="s">
        <v>91</v>
      </c>
      <c r="C101" s="31">
        <v>3</v>
      </c>
      <c r="D101" s="9">
        <v>6</v>
      </c>
      <c r="E101" s="10">
        <f t="shared" si="11"/>
        <v>3.2537960954446853E-3</v>
      </c>
      <c r="F101" s="10">
        <f t="shared" si="12"/>
        <v>8.1411126187245584E-3</v>
      </c>
      <c r="G101" s="10">
        <f t="shared" si="14"/>
        <v>1</v>
      </c>
      <c r="H101" s="16">
        <f t="shared" si="13"/>
        <v>3.2537960954446853E-3</v>
      </c>
    </row>
    <row r="102" spans="1:8" x14ac:dyDescent="0.2">
      <c r="A102" s="8"/>
      <c r="B102" s="34" t="s">
        <v>92</v>
      </c>
      <c r="C102" s="31">
        <v>5</v>
      </c>
      <c r="D102" s="9">
        <v>1</v>
      </c>
      <c r="E102" s="10">
        <f t="shared" si="11"/>
        <v>5.4229934924078091E-3</v>
      </c>
      <c r="F102" s="10">
        <f t="shared" si="12"/>
        <v>1.3568521031207597E-3</v>
      </c>
      <c r="G102" s="10">
        <f t="shared" si="14"/>
        <v>-0.8</v>
      </c>
      <c r="H102" s="16">
        <f t="shared" si="13"/>
        <v>-4.3383947939262474E-3</v>
      </c>
    </row>
    <row r="103" spans="1:8" x14ac:dyDescent="0.2">
      <c r="A103" s="8"/>
      <c r="B103" s="34" t="s">
        <v>93</v>
      </c>
      <c r="C103" s="31">
        <v>1</v>
      </c>
      <c r="D103" s="9">
        <v>0</v>
      </c>
      <c r="E103" s="10">
        <f t="shared" si="11"/>
        <v>1.0845986984815619E-3</v>
      </c>
      <c r="F103" s="10" t="str">
        <f t="shared" si="12"/>
        <v/>
      </c>
      <c r="G103" s="10">
        <f t="shared" si="14"/>
        <v>-1</v>
      </c>
      <c r="H103" s="16">
        <f t="shared" si="13"/>
        <v>-1.0845986984815619E-3</v>
      </c>
    </row>
    <row r="104" spans="1:8" x14ac:dyDescent="0.2">
      <c r="A104" s="8"/>
      <c r="B104" s="34" t="s">
        <v>94</v>
      </c>
      <c r="C104" s="31">
        <v>4</v>
      </c>
      <c r="D104" s="9">
        <v>3</v>
      </c>
      <c r="E104" s="10">
        <f t="shared" si="11"/>
        <v>4.3383947939262474E-3</v>
      </c>
      <c r="F104" s="10">
        <f t="shared" si="12"/>
        <v>4.0705563093622792E-3</v>
      </c>
      <c r="G104" s="10">
        <f t="shared" si="14"/>
        <v>-0.25</v>
      </c>
      <c r="H104" s="16">
        <f t="shared" si="13"/>
        <v>-1.0845986984815619E-3</v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24</v>
      </c>
      <c r="D106" s="9">
        <v>19</v>
      </c>
      <c r="E106" s="10">
        <f t="shared" si="11"/>
        <v>2.6030368763557483E-2</v>
      </c>
      <c r="F106" s="10">
        <f t="shared" si="12"/>
        <v>2.5780189959294438E-2</v>
      </c>
      <c r="G106" s="10">
        <f t="shared" si="14"/>
        <v>-0.20833333333333334</v>
      </c>
      <c r="H106" s="16">
        <f t="shared" si="13"/>
        <v>-5.4229934924078091E-3</v>
      </c>
    </row>
    <row r="107" spans="1:8" x14ac:dyDescent="0.2">
      <c r="A107" s="8"/>
      <c r="B107" s="34" t="s">
        <v>97</v>
      </c>
      <c r="C107" s="31">
        <v>3</v>
      </c>
      <c r="D107" s="9">
        <v>3</v>
      </c>
      <c r="E107" s="10">
        <f t="shared" si="11"/>
        <v>3.2537960954446853E-3</v>
      </c>
      <c r="F107" s="10">
        <f t="shared" si="12"/>
        <v>4.0705563093622792E-3</v>
      </c>
      <c r="G107" s="10">
        <f t="shared" si="14"/>
        <v>0</v>
      </c>
      <c r="H107" s="16">
        <f t="shared" si="13"/>
        <v>0</v>
      </c>
    </row>
    <row r="108" spans="1:8" x14ac:dyDescent="0.2">
      <c r="A108" s="8"/>
      <c r="B108" s="34" t="s">
        <v>98</v>
      </c>
      <c r="C108" s="31">
        <v>14</v>
      </c>
      <c r="D108" s="9">
        <v>25</v>
      </c>
      <c r="E108" s="10">
        <f t="shared" ref="E108:E139" si="15">+IF(C108=0,"",C108/C$76)</f>
        <v>1.5184381778741865E-2</v>
      </c>
      <c r="F108" s="10">
        <f t="shared" ref="F108:F139" si="16">+IF(D108=0,"",D108/D$76)</f>
        <v>3.3921302578018994E-2</v>
      </c>
      <c r="G108" s="10">
        <f t="shared" si="14"/>
        <v>0.7857142857142857</v>
      </c>
      <c r="H108" s="16">
        <f t="shared" ref="H108:H139" si="17">+IF(OR(AND(E108=""),(G108="")),"",E108*G108)</f>
        <v>1.193058568329718E-2</v>
      </c>
    </row>
    <row r="109" spans="1:8" x14ac:dyDescent="0.2">
      <c r="A109" s="8"/>
      <c r="B109" s="34" t="s">
        <v>99</v>
      </c>
      <c r="C109" s="31">
        <v>2</v>
      </c>
      <c r="D109" s="9">
        <v>6</v>
      </c>
      <c r="E109" s="10">
        <f t="shared" si="15"/>
        <v>2.1691973969631237E-3</v>
      </c>
      <c r="F109" s="10">
        <f t="shared" si="16"/>
        <v>8.1411126187245584E-3</v>
      </c>
      <c r="G109" s="10">
        <f t="shared" ref="G109:G140" si="18">+IF(AND(C109=0,D109=0)," ",IF(C109=0,1,IF(D109=0,-1,(D109-C109)/C109)))</f>
        <v>2</v>
      </c>
      <c r="H109" s="16">
        <f t="shared" si="17"/>
        <v>4.3383947939262474E-3</v>
      </c>
    </row>
    <row r="110" spans="1:8" x14ac:dyDescent="0.2">
      <c r="A110" s="8"/>
      <c r="B110" s="34" t="s">
        <v>100</v>
      </c>
      <c r="C110" s="31">
        <v>22</v>
      </c>
      <c r="D110" s="9">
        <v>13</v>
      </c>
      <c r="E110" s="10">
        <f t="shared" si="15"/>
        <v>2.3861171366594359E-2</v>
      </c>
      <c r="F110" s="10">
        <f t="shared" si="16"/>
        <v>1.7639077340569877E-2</v>
      </c>
      <c r="G110" s="10">
        <f t="shared" si="18"/>
        <v>-0.40909090909090912</v>
      </c>
      <c r="H110" s="16">
        <f t="shared" si="17"/>
        <v>-9.7613882863340565E-3</v>
      </c>
    </row>
    <row r="111" spans="1:8" x14ac:dyDescent="0.2">
      <c r="A111" s="8"/>
      <c r="B111" s="34" t="s">
        <v>101</v>
      </c>
      <c r="C111" s="31">
        <v>6</v>
      </c>
      <c r="D111" s="9">
        <v>10</v>
      </c>
      <c r="E111" s="10">
        <f t="shared" si="15"/>
        <v>6.5075921908893707E-3</v>
      </c>
      <c r="F111" s="10">
        <f t="shared" si="16"/>
        <v>1.3568521031207599E-2</v>
      </c>
      <c r="G111" s="10">
        <f t="shared" si="18"/>
        <v>0.66666666666666663</v>
      </c>
      <c r="H111" s="16">
        <f t="shared" si="17"/>
        <v>4.3383947939262466E-3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7</v>
      </c>
      <c r="D113" s="9">
        <v>4</v>
      </c>
      <c r="E113" s="10">
        <f t="shared" si="15"/>
        <v>7.5921908893709323E-3</v>
      </c>
      <c r="F113" s="10">
        <f t="shared" si="16"/>
        <v>5.4274084124830389E-3</v>
      </c>
      <c r="G113" s="10">
        <f t="shared" si="18"/>
        <v>-0.42857142857142855</v>
      </c>
      <c r="H113" s="16">
        <f t="shared" si="17"/>
        <v>-3.2537960954446849E-3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1</v>
      </c>
      <c r="D115" s="9">
        <v>1</v>
      </c>
      <c r="E115" s="10">
        <f t="shared" si="15"/>
        <v>1.0845986984815619E-3</v>
      </c>
      <c r="F115" s="10">
        <f t="shared" si="16"/>
        <v>1.3568521031207597E-3</v>
      </c>
      <c r="G115" s="10">
        <f t="shared" si="18"/>
        <v>0</v>
      </c>
      <c r="H115" s="16">
        <f t="shared" si="17"/>
        <v>0</v>
      </c>
    </row>
    <row r="116" spans="1:8" x14ac:dyDescent="0.2">
      <c r="A116" s="8"/>
      <c r="B116" s="34" t="s">
        <v>106</v>
      </c>
      <c r="C116" s="31">
        <v>2</v>
      </c>
      <c r="D116" s="9">
        <v>4</v>
      </c>
      <c r="E116" s="10">
        <f t="shared" si="15"/>
        <v>2.1691973969631237E-3</v>
      </c>
      <c r="F116" s="10">
        <f t="shared" si="16"/>
        <v>5.4274084124830389E-3</v>
      </c>
      <c r="G116" s="10">
        <f t="shared" si="18"/>
        <v>1</v>
      </c>
      <c r="H116" s="16">
        <f t="shared" si="17"/>
        <v>2.1691973969631237E-3</v>
      </c>
    </row>
    <row r="117" spans="1:8" x14ac:dyDescent="0.2">
      <c r="A117" s="8"/>
      <c r="B117" s="34" t="s">
        <v>107</v>
      </c>
      <c r="C117" s="31">
        <v>1</v>
      </c>
      <c r="D117" s="9">
        <v>0</v>
      </c>
      <c r="E117" s="10">
        <f t="shared" si="15"/>
        <v>1.0845986984815619E-3</v>
      </c>
      <c r="F117" s="10" t="str">
        <f t="shared" si="16"/>
        <v/>
      </c>
      <c r="G117" s="10">
        <f t="shared" si="18"/>
        <v>-1</v>
      </c>
      <c r="H117" s="16">
        <f t="shared" si="17"/>
        <v>-1.0845986984815619E-3</v>
      </c>
    </row>
    <row r="118" spans="1:8" x14ac:dyDescent="0.2">
      <c r="A118" s="8"/>
      <c r="B118" s="34" t="s">
        <v>108</v>
      </c>
      <c r="C118" s="31">
        <v>39</v>
      </c>
      <c r="D118" s="9">
        <v>35</v>
      </c>
      <c r="E118" s="10">
        <f t="shared" si="15"/>
        <v>4.2299349240780909E-2</v>
      </c>
      <c r="F118" s="10">
        <f t="shared" si="16"/>
        <v>4.7489823609226593E-2</v>
      </c>
      <c r="G118" s="10">
        <f t="shared" si="18"/>
        <v>-0.10256410256410256</v>
      </c>
      <c r="H118" s="16">
        <f t="shared" si="17"/>
        <v>-4.3383947939262466E-3</v>
      </c>
    </row>
    <row r="119" spans="1:8" ht="25.5" x14ac:dyDescent="0.2">
      <c r="A119" s="8"/>
      <c r="B119" s="34" t="s">
        <v>109</v>
      </c>
      <c r="C119" s="31">
        <v>23</v>
      </c>
      <c r="D119" s="9">
        <v>25</v>
      </c>
      <c r="E119" s="10">
        <f t="shared" si="15"/>
        <v>2.4945770065075923E-2</v>
      </c>
      <c r="F119" s="10">
        <f t="shared" si="16"/>
        <v>3.3921302578018994E-2</v>
      </c>
      <c r="G119" s="10">
        <f t="shared" si="18"/>
        <v>8.6956521739130432E-2</v>
      </c>
      <c r="H119" s="16">
        <f t="shared" si="17"/>
        <v>2.1691973969631237E-3</v>
      </c>
    </row>
    <row r="120" spans="1:8" ht="25.5" x14ac:dyDescent="0.2">
      <c r="A120" s="8"/>
      <c r="B120" s="34" t="s">
        <v>110</v>
      </c>
      <c r="C120" s="31">
        <v>11</v>
      </c>
      <c r="D120" s="9">
        <v>11</v>
      </c>
      <c r="E120" s="10">
        <f t="shared" si="15"/>
        <v>1.193058568329718E-2</v>
      </c>
      <c r="F120" s="10">
        <f t="shared" si="16"/>
        <v>1.4925373134328358E-2</v>
      </c>
      <c r="G120" s="10">
        <f t="shared" si="18"/>
        <v>0</v>
      </c>
      <c r="H120" s="16">
        <f t="shared" si="17"/>
        <v>0</v>
      </c>
    </row>
    <row r="121" spans="1:8" x14ac:dyDescent="0.2">
      <c r="A121" s="8"/>
      <c r="B121" s="34" t="s">
        <v>111</v>
      </c>
      <c r="C121" s="31">
        <v>7</v>
      </c>
      <c r="D121" s="9">
        <v>9</v>
      </c>
      <c r="E121" s="10">
        <f t="shared" si="15"/>
        <v>7.5921908893709323E-3</v>
      </c>
      <c r="F121" s="10">
        <f t="shared" si="16"/>
        <v>1.2211668928086838E-2</v>
      </c>
      <c r="G121" s="10">
        <f t="shared" si="18"/>
        <v>0.2857142857142857</v>
      </c>
      <c r="H121" s="16">
        <f t="shared" si="17"/>
        <v>2.1691973969631233E-3</v>
      </c>
    </row>
    <row r="122" spans="1:8" x14ac:dyDescent="0.2">
      <c r="A122" s="8"/>
      <c r="B122" s="34" t="s">
        <v>112</v>
      </c>
      <c r="C122" s="31">
        <v>22</v>
      </c>
      <c r="D122" s="9">
        <v>18</v>
      </c>
      <c r="E122" s="10">
        <f t="shared" si="15"/>
        <v>2.3861171366594359E-2</v>
      </c>
      <c r="F122" s="10">
        <f t="shared" si="16"/>
        <v>2.4423337856173677E-2</v>
      </c>
      <c r="G122" s="10">
        <f t="shared" si="18"/>
        <v>-0.18181818181818182</v>
      </c>
      <c r="H122" s="16">
        <f t="shared" si="17"/>
        <v>-4.3383947939262474E-3</v>
      </c>
    </row>
    <row r="123" spans="1:8" x14ac:dyDescent="0.2">
      <c r="A123" s="8"/>
      <c r="B123" s="34" t="s">
        <v>113</v>
      </c>
      <c r="C123" s="31">
        <v>17</v>
      </c>
      <c r="D123" s="9">
        <v>4</v>
      </c>
      <c r="E123" s="10">
        <f t="shared" si="15"/>
        <v>1.843817787418655E-2</v>
      </c>
      <c r="F123" s="10">
        <f t="shared" si="16"/>
        <v>5.4274084124830389E-3</v>
      </c>
      <c r="G123" s="10">
        <f t="shared" si="18"/>
        <v>-0.76470588235294112</v>
      </c>
      <c r="H123" s="16">
        <f t="shared" si="17"/>
        <v>-1.4099783080260301E-2</v>
      </c>
    </row>
    <row r="124" spans="1:8" x14ac:dyDescent="0.2">
      <c r="A124" s="8"/>
      <c r="B124" s="34" t="s">
        <v>114</v>
      </c>
      <c r="C124" s="31">
        <v>1</v>
      </c>
      <c r="D124" s="9">
        <v>2</v>
      </c>
      <c r="E124" s="10">
        <f t="shared" si="15"/>
        <v>1.0845986984815619E-3</v>
      </c>
      <c r="F124" s="10">
        <f t="shared" si="16"/>
        <v>2.7137042062415195E-3</v>
      </c>
      <c r="G124" s="10">
        <f t="shared" si="18"/>
        <v>1</v>
      </c>
      <c r="H124" s="16">
        <f t="shared" si="17"/>
        <v>1.0845986984815619E-3</v>
      </c>
    </row>
    <row r="125" spans="1:8" x14ac:dyDescent="0.2">
      <c r="A125" s="8"/>
      <c r="B125" s="34" t="s">
        <v>115</v>
      </c>
      <c r="C125" s="31">
        <v>0</v>
      </c>
      <c r="D125" s="9">
        <v>3</v>
      </c>
      <c r="E125" s="10" t="str">
        <f t="shared" si="15"/>
        <v/>
      </c>
      <c r="F125" s="10">
        <f t="shared" si="16"/>
        <v>4.0705563093622792E-3</v>
      </c>
      <c r="G125" s="10">
        <f t="shared" si="18"/>
        <v>1</v>
      </c>
      <c r="H125" s="16" t="str">
        <f t="shared" si="17"/>
        <v/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4</v>
      </c>
      <c r="D127" s="9">
        <v>3</v>
      </c>
      <c r="E127" s="10">
        <f t="shared" si="15"/>
        <v>4.3383947939262474E-3</v>
      </c>
      <c r="F127" s="10">
        <f t="shared" si="16"/>
        <v>4.0705563093622792E-3</v>
      </c>
      <c r="G127" s="10">
        <f t="shared" si="18"/>
        <v>-0.25</v>
      </c>
      <c r="H127" s="16">
        <f t="shared" si="17"/>
        <v>-1.0845986984815619E-3</v>
      </c>
    </row>
    <row r="128" spans="1:8" x14ac:dyDescent="0.2">
      <c r="A128" s="8"/>
      <c r="B128" s="34" t="s">
        <v>118</v>
      </c>
      <c r="C128" s="31">
        <v>6</v>
      </c>
      <c r="D128" s="9">
        <v>3</v>
      </c>
      <c r="E128" s="10">
        <f t="shared" si="15"/>
        <v>6.5075921908893707E-3</v>
      </c>
      <c r="F128" s="10">
        <f t="shared" si="16"/>
        <v>4.0705563093622792E-3</v>
      </c>
      <c r="G128" s="10">
        <f t="shared" si="18"/>
        <v>-0.5</v>
      </c>
      <c r="H128" s="16">
        <f t="shared" si="17"/>
        <v>-3.2537960954446853E-3</v>
      </c>
    </row>
    <row r="129" spans="1:8" x14ac:dyDescent="0.2">
      <c r="A129" s="8"/>
      <c r="B129" s="34" t="s">
        <v>119</v>
      </c>
      <c r="C129" s="31">
        <v>4</v>
      </c>
      <c r="D129" s="9">
        <v>16</v>
      </c>
      <c r="E129" s="10">
        <f t="shared" si="15"/>
        <v>4.3383947939262474E-3</v>
      </c>
      <c r="F129" s="10">
        <f t="shared" si="16"/>
        <v>2.1709633649932156E-2</v>
      </c>
      <c r="G129" s="10">
        <f t="shared" si="18"/>
        <v>3</v>
      </c>
      <c r="H129" s="16">
        <f t="shared" si="17"/>
        <v>1.3015184381778743E-2</v>
      </c>
    </row>
    <row r="130" spans="1:8" x14ac:dyDescent="0.2">
      <c r="A130" s="8"/>
      <c r="B130" s="34" t="s">
        <v>120</v>
      </c>
      <c r="C130" s="31">
        <v>4</v>
      </c>
      <c r="D130" s="9">
        <v>6</v>
      </c>
      <c r="E130" s="10">
        <f t="shared" si="15"/>
        <v>4.3383947939262474E-3</v>
      </c>
      <c r="F130" s="10">
        <f t="shared" si="16"/>
        <v>8.1411126187245584E-3</v>
      </c>
      <c r="G130" s="10">
        <f t="shared" si="18"/>
        <v>0.5</v>
      </c>
      <c r="H130" s="16">
        <f t="shared" si="17"/>
        <v>2.1691973969631237E-3</v>
      </c>
    </row>
    <row r="131" spans="1:8" x14ac:dyDescent="0.2">
      <c r="A131" s="8"/>
      <c r="B131" s="34" t="s">
        <v>121</v>
      </c>
      <c r="C131" s="31">
        <v>4</v>
      </c>
      <c r="D131" s="9">
        <v>18</v>
      </c>
      <c r="E131" s="10">
        <f t="shared" si="15"/>
        <v>4.3383947939262474E-3</v>
      </c>
      <c r="F131" s="10">
        <f t="shared" si="16"/>
        <v>2.4423337856173677E-2</v>
      </c>
      <c r="G131" s="10">
        <f t="shared" si="18"/>
        <v>3.5</v>
      </c>
      <c r="H131" s="16">
        <f t="shared" si="17"/>
        <v>1.5184381778741866E-2</v>
      </c>
    </row>
    <row r="132" spans="1:8" x14ac:dyDescent="0.2">
      <c r="A132" s="8"/>
      <c r="B132" s="34" t="s">
        <v>122</v>
      </c>
      <c r="C132" s="31">
        <v>30</v>
      </c>
      <c r="D132" s="9">
        <v>33</v>
      </c>
      <c r="E132" s="10">
        <f t="shared" si="15"/>
        <v>3.2537960954446853E-2</v>
      </c>
      <c r="F132" s="10">
        <f t="shared" si="16"/>
        <v>4.4776119402985072E-2</v>
      </c>
      <c r="G132" s="10">
        <f t="shared" si="18"/>
        <v>0.1</v>
      </c>
      <c r="H132" s="16">
        <f t="shared" si="17"/>
        <v>3.2537960954446853E-3</v>
      </c>
    </row>
    <row r="133" spans="1:8" x14ac:dyDescent="0.2">
      <c r="A133" s="8"/>
      <c r="B133" s="34" t="s">
        <v>123</v>
      </c>
      <c r="C133" s="31">
        <v>1</v>
      </c>
      <c r="D133" s="9">
        <v>1</v>
      </c>
      <c r="E133" s="10">
        <f t="shared" si="15"/>
        <v>1.0845986984815619E-3</v>
      </c>
      <c r="F133" s="10">
        <f t="shared" si="16"/>
        <v>1.3568521031207597E-3</v>
      </c>
      <c r="G133" s="10">
        <f t="shared" si="18"/>
        <v>0</v>
      </c>
      <c r="H133" s="16">
        <f t="shared" si="17"/>
        <v>0</v>
      </c>
    </row>
    <row r="134" spans="1:8" x14ac:dyDescent="0.2">
      <c r="A134" s="8"/>
      <c r="B134" s="34" t="s">
        <v>124</v>
      </c>
      <c r="C134" s="31">
        <v>26</v>
      </c>
      <c r="D134" s="9">
        <v>13</v>
      </c>
      <c r="E134" s="10">
        <f t="shared" si="15"/>
        <v>2.8199566160520606E-2</v>
      </c>
      <c r="F134" s="10">
        <f t="shared" si="16"/>
        <v>1.7639077340569877E-2</v>
      </c>
      <c r="G134" s="10">
        <f t="shared" si="18"/>
        <v>-0.5</v>
      </c>
      <c r="H134" s="16">
        <f t="shared" si="17"/>
        <v>-1.4099783080260303E-2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35</v>
      </c>
      <c r="D136" s="9">
        <v>3</v>
      </c>
      <c r="E136" s="10">
        <f t="shared" si="15"/>
        <v>3.7960954446854663E-2</v>
      </c>
      <c r="F136" s="10">
        <f t="shared" si="16"/>
        <v>4.0705563093622792E-3</v>
      </c>
      <c r="G136" s="10">
        <f t="shared" si="18"/>
        <v>-0.91428571428571426</v>
      </c>
      <c r="H136" s="16">
        <f t="shared" si="17"/>
        <v>-3.4707158351409979E-2</v>
      </c>
    </row>
    <row r="137" spans="1:8" x14ac:dyDescent="0.2">
      <c r="A137" s="8"/>
      <c r="B137" s="34" t="s">
        <v>127</v>
      </c>
      <c r="C137" s="31">
        <v>12</v>
      </c>
      <c r="D137" s="9">
        <v>10</v>
      </c>
      <c r="E137" s="10">
        <f t="shared" si="15"/>
        <v>1.3015184381778741E-2</v>
      </c>
      <c r="F137" s="10">
        <f t="shared" si="16"/>
        <v>1.3568521031207599E-2</v>
      </c>
      <c r="G137" s="10">
        <f t="shared" si="18"/>
        <v>-0.16666666666666666</v>
      </c>
      <c r="H137" s="16">
        <f t="shared" si="17"/>
        <v>-2.1691973969631233E-3</v>
      </c>
    </row>
    <row r="138" spans="1:8" x14ac:dyDescent="0.2">
      <c r="A138" s="8"/>
      <c r="B138" s="34" t="s">
        <v>128</v>
      </c>
      <c r="C138" s="31">
        <v>0</v>
      </c>
      <c r="D138" s="9">
        <v>1</v>
      </c>
      <c r="E138" s="10" t="str">
        <f t="shared" si="15"/>
        <v/>
      </c>
      <c r="F138" s="10">
        <f t="shared" si="16"/>
        <v>1.3568521031207597E-3</v>
      </c>
      <c r="G138" s="10">
        <f t="shared" si="18"/>
        <v>1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239</v>
      </c>
      <c r="D139" s="9">
        <v>93</v>
      </c>
      <c r="E139" s="10">
        <f t="shared" si="15"/>
        <v>0.25921908893709328</v>
      </c>
      <c r="F139" s="10">
        <f t="shared" si="16"/>
        <v>0.12618724559023067</v>
      </c>
      <c r="G139" s="10">
        <f t="shared" si="18"/>
        <v>-0.61087866108786615</v>
      </c>
      <c r="H139" s="16">
        <f t="shared" si="17"/>
        <v>-0.15835140997830804</v>
      </c>
    </row>
    <row r="140" spans="1:8" x14ac:dyDescent="0.2">
      <c r="A140" s="8"/>
      <c r="B140" s="34" t="s">
        <v>130</v>
      </c>
      <c r="C140" s="31">
        <v>7</v>
      </c>
      <c r="D140" s="9">
        <v>18</v>
      </c>
      <c r="E140" s="10">
        <f t="shared" ref="E140:E175" si="19">+IF(C140=0,"",C140/C$76)</f>
        <v>7.5921908893709323E-3</v>
      </c>
      <c r="F140" s="10">
        <f t="shared" ref="F140:F175" si="20">+IF(D140=0,"",D140/D$76)</f>
        <v>2.4423337856173677E-2</v>
      </c>
      <c r="G140" s="10">
        <f t="shared" si="18"/>
        <v>1.5714285714285714</v>
      </c>
      <c r="H140" s="16">
        <f t="shared" ref="H140:H171" si="21">+IF(OR(AND(E140=""),(G140="")),"",E140*G140)</f>
        <v>1.193058568329718E-2</v>
      </c>
    </row>
    <row r="141" spans="1:8" x14ac:dyDescent="0.2">
      <c r="A141" s="8"/>
      <c r="B141" s="34" t="s">
        <v>131</v>
      </c>
      <c r="C141" s="31">
        <v>3</v>
      </c>
      <c r="D141" s="9">
        <v>0</v>
      </c>
      <c r="E141" s="10">
        <f t="shared" si="19"/>
        <v>3.2537960954446853E-3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6">
        <f t="shared" si="21"/>
        <v>-3.2537960954446853E-3</v>
      </c>
    </row>
    <row r="142" spans="1:8" x14ac:dyDescent="0.2">
      <c r="A142" s="8"/>
      <c r="B142" s="34" t="s">
        <v>132</v>
      </c>
      <c r="C142" s="31">
        <v>3</v>
      </c>
      <c r="D142" s="9">
        <v>1</v>
      </c>
      <c r="E142" s="10">
        <f t="shared" si="19"/>
        <v>3.2537960954446853E-3</v>
      </c>
      <c r="F142" s="10">
        <f t="shared" si="20"/>
        <v>1.3568521031207597E-3</v>
      </c>
      <c r="G142" s="10">
        <f t="shared" si="22"/>
        <v>-0.66666666666666663</v>
      </c>
      <c r="H142" s="16">
        <f t="shared" si="21"/>
        <v>-2.1691973969631233E-3</v>
      </c>
    </row>
    <row r="143" spans="1:8" x14ac:dyDescent="0.2">
      <c r="A143" s="8"/>
      <c r="B143" s="34" t="s">
        <v>133</v>
      </c>
      <c r="C143" s="3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4" t="s">
        <v>134</v>
      </c>
      <c r="C144" s="31">
        <v>9</v>
      </c>
      <c r="D144" s="9">
        <v>3</v>
      </c>
      <c r="E144" s="10">
        <f t="shared" si="19"/>
        <v>9.7613882863340565E-3</v>
      </c>
      <c r="F144" s="10">
        <f t="shared" si="20"/>
        <v>4.0705563093622792E-3</v>
      </c>
      <c r="G144" s="10">
        <f t="shared" si="22"/>
        <v>-0.66666666666666663</v>
      </c>
      <c r="H144" s="16">
        <f t="shared" si="21"/>
        <v>-6.5075921908893707E-3</v>
      </c>
    </row>
    <row r="145" spans="1:8" x14ac:dyDescent="0.2">
      <c r="A145" s="8"/>
      <c r="B145" s="34" t="s">
        <v>135</v>
      </c>
      <c r="C145" s="31">
        <v>6</v>
      </c>
      <c r="D145" s="9">
        <v>0</v>
      </c>
      <c r="E145" s="10">
        <f t="shared" si="19"/>
        <v>6.5075921908893707E-3</v>
      </c>
      <c r="F145" s="10" t="str">
        <f t="shared" si="20"/>
        <v/>
      </c>
      <c r="G145" s="10">
        <f t="shared" si="22"/>
        <v>-1</v>
      </c>
      <c r="H145" s="16">
        <f t="shared" si="21"/>
        <v>-6.5075921908893707E-3</v>
      </c>
    </row>
    <row r="146" spans="1:8" x14ac:dyDescent="0.2">
      <c r="A146" s="8"/>
      <c r="B146" s="34" t="s">
        <v>136</v>
      </c>
      <c r="C146" s="31">
        <v>1</v>
      </c>
      <c r="D146" s="9">
        <v>0</v>
      </c>
      <c r="E146" s="10">
        <f t="shared" si="19"/>
        <v>1.0845986984815619E-3</v>
      </c>
      <c r="F146" s="10" t="str">
        <f t="shared" si="20"/>
        <v/>
      </c>
      <c r="G146" s="10">
        <f t="shared" si="22"/>
        <v>-1</v>
      </c>
      <c r="H146" s="16">
        <f t="shared" si="21"/>
        <v>-1.0845986984815619E-3</v>
      </c>
    </row>
    <row r="147" spans="1:8" x14ac:dyDescent="0.2">
      <c r="A147" s="8"/>
      <c r="B147" s="34" t="s">
        <v>137</v>
      </c>
      <c r="C147" s="31">
        <v>2</v>
      </c>
      <c r="D147" s="9">
        <v>0</v>
      </c>
      <c r="E147" s="10">
        <f t="shared" si="19"/>
        <v>2.1691973969631237E-3</v>
      </c>
      <c r="F147" s="10" t="str">
        <f t="shared" si="20"/>
        <v/>
      </c>
      <c r="G147" s="10">
        <f t="shared" si="22"/>
        <v>-1</v>
      </c>
      <c r="H147" s="16">
        <f t="shared" si="21"/>
        <v>-2.1691973969631237E-3</v>
      </c>
    </row>
    <row r="148" spans="1:8" x14ac:dyDescent="0.2">
      <c r="A148" s="8"/>
      <c r="B148" s="34" t="s">
        <v>138</v>
      </c>
      <c r="C148" s="3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4" t="s">
        <v>139</v>
      </c>
      <c r="C149" s="31">
        <v>2</v>
      </c>
      <c r="D149" s="9">
        <v>0</v>
      </c>
      <c r="E149" s="10">
        <f t="shared" si="19"/>
        <v>2.1691973969631237E-3</v>
      </c>
      <c r="F149" s="10" t="str">
        <f t="shared" si="20"/>
        <v/>
      </c>
      <c r="G149" s="10">
        <f t="shared" si="22"/>
        <v>-1</v>
      </c>
      <c r="H149" s="16">
        <f t="shared" si="21"/>
        <v>-2.1691973969631237E-3</v>
      </c>
    </row>
    <row r="150" spans="1:8" ht="25.5" x14ac:dyDescent="0.2">
      <c r="A150" s="8"/>
      <c r="B150" s="34" t="s">
        <v>140</v>
      </c>
      <c r="C150" s="31">
        <v>7</v>
      </c>
      <c r="D150" s="9">
        <v>1</v>
      </c>
      <c r="E150" s="10">
        <f t="shared" si="19"/>
        <v>7.5921908893709323E-3</v>
      </c>
      <c r="F150" s="10">
        <f t="shared" si="20"/>
        <v>1.3568521031207597E-3</v>
      </c>
      <c r="G150" s="10">
        <f t="shared" si="22"/>
        <v>-0.8571428571428571</v>
      </c>
      <c r="H150" s="16">
        <f t="shared" si="21"/>
        <v>-6.5075921908893698E-3</v>
      </c>
    </row>
    <row r="151" spans="1:8" ht="25.5" x14ac:dyDescent="0.2">
      <c r="A151" s="8"/>
      <c r="B151" s="34" t="s">
        <v>141</v>
      </c>
      <c r="C151" s="31">
        <v>3</v>
      </c>
      <c r="D151" s="9">
        <v>0</v>
      </c>
      <c r="E151" s="10">
        <f t="shared" si="19"/>
        <v>3.2537960954446853E-3</v>
      </c>
      <c r="F151" s="10" t="str">
        <f t="shared" si="20"/>
        <v/>
      </c>
      <c r="G151" s="10">
        <f t="shared" si="22"/>
        <v>-1</v>
      </c>
      <c r="H151" s="16">
        <f t="shared" si="21"/>
        <v>-3.2537960954446853E-3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2</v>
      </c>
      <c r="D154" s="9">
        <v>0</v>
      </c>
      <c r="E154" s="10">
        <f t="shared" si="19"/>
        <v>2.1691973969631237E-3</v>
      </c>
      <c r="F154" s="10" t="str">
        <f t="shared" si="20"/>
        <v/>
      </c>
      <c r="G154" s="10">
        <f t="shared" si="22"/>
        <v>-1</v>
      </c>
      <c r="H154" s="16">
        <f t="shared" si="21"/>
        <v>-2.1691973969631237E-3</v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1</v>
      </c>
      <c r="D156" s="9">
        <v>0</v>
      </c>
      <c r="E156" s="10">
        <f t="shared" si="19"/>
        <v>1.0845986984815619E-3</v>
      </c>
      <c r="F156" s="10" t="str">
        <f t="shared" si="20"/>
        <v/>
      </c>
      <c r="G156" s="10">
        <f t="shared" si="22"/>
        <v>-1</v>
      </c>
      <c r="H156" s="16">
        <f t="shared" si="21"/>
        <v>-1.0845986984815619E-3</v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1</v>
      </c>
      <c r="D160" s="9">
        <v>0</v>
      </c>
      <c r="E160" s="10">
        <f t="shared" si="19"/>
        <v>1.0845986984815619E-3</v>
      </c>
      <c r="F160" s="10" t="str">
        <f t="shared" si="20"/>
        <v/>
      </c>
      <c r="G160" s="10">
        <f t="shared" si="22"/>
        <v>-1</v>
      </c>
      <c r="H160" s="16">
        <f t="shared" si="21"/>
        <v>-1.0845986984815619E-3</v>
      </c>
    </row>
    <row r="161" spans="1:8" x14ac:dyDescent="0.2">
      <c r="A161" s="8"/>
      <c r="B161" s="34" t="s">
        <v>151</v>
      </c>
      <c r="C161" s="31">
        <v>1</v>
      </c>
      <c r="D161" s="9">
        <v>0</v>
      </c>
      <c r="E161" s="10">
        <f t="shared" si="19"/>
        <v>1.0845986984815619E-3</v>
      </c>
      <c r="F161" s="10" t="str">
        <f t="shared" si="20"/>
        <v/>
      </c>
      <c r="G161" s="10">
        <f t="shared" si="22"/>
        <v>-1</v>
      </c>
      <c r="H161" s="16">
        <f t="shared" si="21"/>
        <v>-1.0845986984815619E-3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4</v>
      </c>
      <c r="D163" s="9">
        <v>0</v>
      </c>
      <c r="E163" s="10">
        <f t="shared" si="19"/>
        <v>4.3383947939262474E-3</v>
      </c>
      <c r="F163" s="10" t="str">
        <f t="shared" si="20"/>
        <v/>
      </c>
      <c r="G163" s="10">
        <f t="shared" si="22"/>
        <v>-1</v>
      </c>
      <c r="H163" s="16">
        <f t="shared" si="21"/>
        <v>-4.3383947939262474E-3</v>
      </c>
    </row>
    <row r="164" spans="1:8" x14ac:dyDescent="0.2">
      <c r="A164" s="8"/>
      <c r="B164" s="34" t="s">
        <v>154</v>
      </c>
      <c r="C164" s="3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4" t="s">
        <v>155</v>
      </c>
      <c r="C165" s="31">
        <v>2</v>
      </c>
      <c r="D165" s="9">
        <v>14</v>
      </c>
      <c r="E165" s="10">
        <f t="shared" si="19"/>
        <v>2.1691973969631237E-3</v>
      </c>
      <c r="F165" s="10">
        <f t="shared" si="20"/>
        <v>1.8995929443690638E-2</v>
      </c>
      <c r="G165" s="10">
        <f t="shared" si="22"/>
        <v>6</v>
      </c>
      <c r="H165" s="16">
        <f t="shared" si="21"/>
        <v>1.3015184381778743E-2</v>
      </c>
    </row>
    <row r="166" spans="1:8" x14ac:dyDescent="0.2">
      <c r="A166" s="8"/>
      <c r="B166" s="34" t="s">
        <v>156</v>
      </c>
      <c r="C166" s="31">
        <v>14</v>
      </c>
      <c r="D166" s="9">
        <v>0</v>
      </c>
      <c r="E166" s="10">
        <f t="shared" si="19"/>
        <v>1.5184381778741865E-2</v>
      </c>
      <c r="F166" s="10" t="str">
        <f t="shared" si="20"/>
        <v/>
      </c>
      <c r="G166" s="10">
        <f t="shared" si="22"/>
        <v>-1</v>
      </c>
      <c r="H166" s="16">
        <f t="shared" si="21"/>
        <v>-1.5184381778741865E-2</v>
      </c>
    </row>
    <row r="167" spans="1:8" x14ac:dyDescent="0.2">
      <c r="A167" s="8"/>
      <c r="B167" s="34" t="s">
        <v>157</v>
      </c>
      <c r="C167" s="31">
        <v>4</v>
      </c>
      <c r="D167" s="9">
        <v>10</v>
      </c>
      <c r="E167" s="10">
        <f t="shared" si="19"/>
        <v>4.3383947939262474E-3</v>
      </c>
      <c r="F167" s="10">
        <f t="shared" si="20"/>
        <v>1.3568521031207599E-2</v>
      </c>
      <c r="G167" s="10">
        <f t="shared" si="22"/>
        <v>1.5</v>
      </c>
      <c r="H167" s="16">
        <f t="shared" si="21"/>
        <v>6.5075921908893716E-3</v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13</v>
      </c>
      <c r="D169" s="9">
        <v>0</v>
      </c>
      <c r="E169" s="10">
        <f t="shared" si="19"/>
        <v>1.4099783080260303E-2</v>
      </c>
      <c r="F169" s="10" t="str">
        <f t="shared" si="20"/>
        <v/>
      </c>
      <c r="G169" s="10">
        <f t="shared" si="22"/>
        <v>-1</v>
      </c>
      <c r="H169" s="16">
        <f t="shared" si="21"/>
        <v>-1.4099783080260303E-2</v>
      </c>
    </row>
    <row r="170" spans="1:8" x14ac:dyDescent="0.2">
      <c r="A170" s="8"/>
      <c r="B170" s="34" t="s">
        <v>160</v>
      </c>
      <c r="C170" s="31">
        <v>7</v>
      </c>
      <c r="D170" s="9">
        <v>0</v>
      </c>
      <c r="E170" s="10">
        <f t="shared" si="19"/>
        <v>7.5921908893709323E-3</v>
      </c>
      <c r="F170" s="10" t="str">
        <f t="shared" si="20"/>
        <v/>
      </c>
      <c r="G170" s="10">
        <f t="shared" si="22"/>
        <v>-1</v>
      </c>
      <c r="H170" s="16">
        <f t="shared" si="21"/>
        <v>-7.5921908893709323E-3</v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14</v>
      </c>
      <c r="D172" s="9">
        <v>14</v>
      </c>
      <c r="E172" s="10">
        <f t="shared" si="19"/>
        <v>1.5184381778741865E-2</v>
      </c>
      <c r="F172" s="10">
        <f t="shared" si="20"/>
        <v>1.8995929443690638E-2</v>
      </c>
      <c r="G172" s="10">
        <f t="shared" si="22"/>
        <v>0</v>
      </c>
      <c r="H172" s="16">
        <f t="shared" ref="H172:H203" si="23">+IF(OR(AND(E172=""),(G172="")),"",E172*G172)</f>
        <v>0</v>
      </c>
    </row>
    <row r="173" spans="1:8" ht="25.5" x14ac:dyDescent="0.2">
      <c r="A173" s="8"/>
      <c r="B173" s="34" t="s">
        <v>163</v>
      </c>
      <c r="C173" s="31">
        <v>0</v>
      </c>
      <c r="D173" s="9">
        <v>1</v>
      </c>
      <c r="E173" s="10" t="str">
        <f t="shared" si="19"/>
        <v/>
      </c>
      <c r="F173" s="10">
        <f t="shared" si="20"/>
        <v>1.3568521031207597E-3</v>
      </c>
      <c r="G173" s="10">
        <f t="shared" si="22"/>
        <v>1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1510</v>
      </c>
      <c r="D181" s="30">
        <f>SUM(D182:D356)</f>
        <v>1083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-0.28278145695364237</v>
      </c>
      <c r="H181" s="40">
        <f t="shared" ref="H181:H212" si="26">+IF(OR(AND(E181=""),(G181="")),"",E181*G181)</f>
        <v>-0.28278145695364237</v>
      </c>
    </row>
    <row r="182" spans="1:8" x14ac:dyDescent="0.2">
      <c r="A182" s="8"/>
      <c r="B182" s="33" t="s">
        <v>166</v>
      </c>
      <c r="C182" s="39">
        <v>6</v>
      </c>
      <c r="D182" s="36">
        <v>5</v>
      </c>
      <c r="E182" s="37">
        <f t="shared" si="24"/>
        <v>3.9735099337748344E-3</v>
      </c>
      <c r="F182" s="37">
        <f t="shared" si="25"/>
        <v>4.6168051708217915E-3</v>
      </c>
      <c r="G182" s="37">
        <f t="shared" ref="G182:G213" si="27">+IF(AND(C182=0,D182=0)," ",IF(C182=0,1,IF(D182=0,-1,(D182-C182)/C182)))</f>
        <v>-0.16666666666666666</v>
      </c>
      <c r="H182" s="38">
        <f t="shared" si="26"/>
        <v>-6.6225165562913907E-4</v>
      </c>
    </row>
    <row r="183" spans="1:8" x14ac:dyDescent="0.2">
      <c r="A183" s="8"/>
      <c r="B183" s="34" t="s">
        <v>167</v>
      </c>
      <c r="C183" s="31">
        <v>4</v>
      </c>
      <c r="D183" s="9">
        <v>0</v>
      </c>
      <c r="E183" s="10">
        <f t="shared" si="24"/>
        <v>2.6490066225165563E-3</v>
      </c>
      <c r="F183" s="10" t="str">
        <f t="shared" si="25"/>
        <v/>
      </c>
      <c r="G183" s="10">
        <f t="shared" si="27"/>
        <v>-1</v>
      </c>
      <c r="H183" s="16">
        <f t="shared" si="26"/>
        <v>-2.6490066225165563E-3</v>
      </c>
    </row>
    <row r="184" spans="1:8" ht="38.25" x14ac:dyDescent="0.2">
      <c r="A184" s="8"/>
      <c r="B184" s="34" t="s">
        <v>168</v>
      </c>
      <c r="C184" s="31">
        <v>5</v>
      </c>
      <c r="D184" s="9">
        <v>0</v>
      </c>
      <c r="E184" s="10">
        <f t="shared" si="24"/>
        <v>3.3112582781456954E-3</v>
      </c>
      <c r="F184" s="10" t="str">
        <f t="shared" si="25"/>
        <v/>
      </c>
      <c r="G184" s="10">
        <f t="shared" si="27"/>
        <v>-1</v>
      </c>
      <c r="H184" s="16">
        <f t="shared" si="26"/>
        <v>-3.3112582781456954E-3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12</v>
      </c>
      <c r="D186" s="9">
        <v>9</v>
      </c>
      <c r="E186" s="10">
        <f t="shared" si="24"/>
        <v>7.9470198675496689E-3</v>
      </c>
      <c r="F186" s="10">
        <f t="shared" si="25"/>
        <v>8.3102493074792248E-3</v>
      </c>
      <c r="G186" s="10">
        <f t="shared" si="27"/>
        <v>-0.25</v>
      </c>
      <c r="H186" s="16">
        <f t="shared" si="26"/>
        <v>-1.9867549668874172E-3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353</v>
      </c>
      <c r="D188" s="9">
        <v>48</v>
      </c>
      <c r="E188" s="10">
        <f t="shared" si="24"/>
        <v>0.2337748344370861</v>
      </c>
      <c r="F188" s="10">
        <f t="shared" si="25"/>
        <v>4.4321329639889197E-2</v>
      </c>
      <c r="G188" s="10">
        <f t="shared" si="27"/>
        <v>-0.86402266288951846</v>
      </c>
      <c r="H188" s="16">
        <f t="shared" si="26"/>
        <v>-0.20198675496688745</v>
      </c>
    </row>
    <row r="189" spans="1:8" x14ac:dyDescent="0.2">
      <c r="A189" s="8"/>
      <c r="B189" s="34" t="s">
        <v>173</v>
      </c>
      <c r="C189" s="31">
        <v>1</v>
      </c>
      <c r="D189" s="9">
        <v>1</v>
      </c>
      <c r="E189" s="10">
        <f t="shared" si="24"/>
        <v>6.6225165562913907E-4</v>
      </c>
      <c r="F189" s="10">
        <f t="shared" si="25"/>
        <v>9.2336103416435823E-4</v>
      </c>
      <c r="G189" s="10">
        <f t="shared" si="27"/>
        <v>0</v>
      </c>
      <c r="H189" s="16">
        <f t="shared" si="26"/>
        <v>0</v>
      </c>
    </row>
    <row r="190" spans="1:8" x14ac:dyDescent="0.2">
      <c r="A190" s="8"/>
      <c r="B190" s="34" t="s">
        <v>174</v>
      </c>
      <c r="C190" s="31">
        <v>3</v>
      </c>
      <c r="D190" s="9">
        <v>11</v>
      </c>
      <c r="E190" s="10">
        <f t="shared" si="24"/>
        <v>1.9867549668874172E-3</v>
      </c>
      <c r="F190" s="10">
        <f t="shared" si="25"/>
        <v>1.0156971375807941E-2</v>
      </c>
      <c r="G190" s="10">
        <f t="shared" si="27"/>
        <v>2.6666666666666665</v>
      </c>
      <c r="H190" s="16">
        <f t="shared" si="26"/>
        <v>5.2980132450331126E-3</v>
      </c>
    </row>
    <row r="191" spans="1:8" x14ac:dyDescent="0.2">
      <c r="A191" s="8"/>
      <c r="B191" s="34" t="s">
        <v>175</v>
      </c>
      <c r="C191" s="31">
        <v>4</v>
      </c>
      <c r="D191" s="9">
        <v>3</v>
      </c>
      <c r="E191" s="10">
        <f t="shared" si="24"/>
        <v>2.6490066225165563E-3</v>
      </c>
      <c r="F191" s="10">
        <f t="shared" si="25"/>
        <v>2.7700831024930748E-3</v>
      </c>
      <c r="G191" s="10">
        <f t="shared" si="27"/>
        <v>-0.25</v>
      </c>
      <c r="H191" s="16">
        <f t="shared" si="26"/>
        <v>-6.6225165562913907E-4</v>
      </c>
    </row>
    <row r="192" spans="1:8" x14ac:dyDescent="0.2">
      <c r="A192" s="8"/>
      <c r="B192" s="34" t="s">
        <v>176</v>
      </c>
      <c r="C192" s="31">
        <v>0</v>
      </c>
      <c r="D192" s="9">
        <v>3</v>
      </c>
      <c r="E192" s="10" t="str">
        <f t="shared" si="24"/>
        <v/>
      </c>
      <c r="F192" s="10">
        <f t="shared" si="25"/>
        <v>2.7700831024930748E-3</v>
      </c>
      <c r="G192" s="10">
        <f t="shared" si="27"/>
        <v>1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12</v>
      </c>
      <c r="D195" s="9">
        <v>11</v>
      </c>
      <c r="E195" s="10">
        <f t="shared" si="24"/>
        <v>7.9470198675496689E-3</v>
      </c>
      <c r="F195" s="10">
        <f t="shared" si="25"/>
        <v>1.0156971375807941E-2</v>
      </c>
      <c r="G195" s="10">
        <f t="shared" si="27"/>
        <v>-8.3333333333333329E-2</v>
      </c>
      <c r="H195" s="16">
        <f t="shared" si="26"/>
        <v>-6.6225165562913907E-4</v>
      </c>
    </row>
    <row r="196" spans="1:8" x14ac:dyDescent="0.2">
      <c r="A196" s="8"/>
      <c r="B196" s="34" t="s">
        <v>180</v>
      </c>
      <c r="C196" s="31">
        <v>16</v>
      </c>
      <c r="D196" s="9">
        <v>9</v>
      </c>
      <c r="E196" s="10">
        <f t="shared" si="24"/>
        <v>1.0596026490066225E-2</v>
      </c>
      <c r="F196" s="10">
        <f t="shared" si="25"/>
        <v>8.3102493074792248E-3</v>
      </c>
      <c r="G196" s="10">
        <f t="shared" si="27"/>
        <v>-0.4375</v>
      </c>
      <c r="H196" s="16">
        <f t="shared" si="26"/>
        <v>-4.6357615894039739E-3</v>
      </c>
    </row>
    <row r="197" spans="1:8" ht="25.5" x14ac:dyDescent="0.2">
      <c r="A197" s="8"/>
      <c r="B197" s="34" t="s">
        <v>181</v>
      </c>
      <c r="C197" s="31">
        <v>17</v>
      </c>
      <c r="D197" s="9">
        <v>53</v>
      </c>
      <c r="E197" s="10">
        <f t="shared" si="24"/>
        <v>1.1258278145695364E-2</v>
      </c>
      <c r="F197" s="10">
        <f t="shared" si="25"/>
        <v>4.8938134810710986E-2</v>
      </c>
      <c r="G197" s="10">
        <f t="shared" si="27"/>
        <v>2.1176470588235294</v>
      </c>
      <c r="H197" s="16">
        <f t="shared" si="26"/>
        <v>2.3841059602649005E-2</v>
      </c>
    </row>
    <row r="198" spans="1:8" ht="25.5" x14ac:dyDescent="0.2">
      <c r="A198" s="8"/>
      <c r="B198" s="34" t="s">
        <v>182</v>
      </c>
      <c r="C198" s="31">
        <v>1</v>
      </c>
      <c r="D198" s="9">
        <v>2</v>
      </c>
      <c r="E198" s="10">
        <f t="shared" si="24"/>
        <v>6.6225165562913907E-4</v>
      </c>
      <c r="F198" s="10">
        <f t="shared" si="25"/>
        <v>1.8467220683287165E-3</v>
      </c>
      <c r="G198" s="10">
        <f t="shared" si="27"/>
        <v>1</v>
      </c>
      <c r="H198" s="16">
        <f t="shared" si="26"/>
        <v>6.6225165562913907E-4</v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6" t="str">
        <f t="shared" si="26"/>
        <v/>
      </c>
    </row>
    <row r="201" spans="1:8" x14ac:dyDescent="0.2">
      <c r="A201" s="8"/>
      <c r="B201" s="34" t="s">
        <v>185</v>
      </c>
      <c r="C201" s="3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25.5" x14ac:dyDescent="0.2">
      <c r="A202" s="8"/>
      <c r="B202" s="34" t="s">
        <v>186</v>
      </c>
      <c r="C202" s="31">
        <v>7</v>
      </c>
      <c r="D202" s="9">
        <v>8</v>
      </c>
      <c r="E202" s="10">
        <f t="shared" si="24"/>
        <v>4.6357615894039739E-3</v>
      </c>
      <c r="F202" s="10">
        <f t="shared" si="25"/>
        <v>7.3868882733148658E-3</v>
      </c>
      <c r="G202" s="10">
        <f t="shared" si="27"/>
        <v>0.14285714285714285</v>
      </c>
      <c r="H202" s="16">
        <f t="shared" si="26"/>
        <v>6.6225165562913907E-4</v>
      </c>
    </row>
    <row r="203" spans="1:8" x14ac:dyDescent="0.2">
      <c r="A203" s="8"/>
      <c r="B203" s="34" t="s">
        <v>187</v>
      </c>
      <c r="C203" s="31">
        <v>17</v>
      </c>
      <c r="D203" s="9">
        <v>35</v>
      </c>
      <c r="E203" s="10">
        <f t="shared" si="24"/>
        <v>1.1258278145695364E-2</v>
      </c>
      <c r="F203" s="10">
        <f t="shared" si="25"/>
        <v>3.2317636195752536E-2</v>
      </c>
      <c r="G203" s="10">
        <f t="shared" si="27"/>
        <v>1.0588235294117647</v>
      </c>
      <c r="H203" s="16">
        <f t="shared" si="26"/>
        <v>1.1920529801324502E-2</v>
      </c>
    </row>
    <row r="204" spans="1:8" x14ac:dyDescent="0.2">
      <c r="A204" s="8"/>
      <c r="B204" s="34" t="s">
        <v>188</v>
      </c>
      <c r="C204" s="31">
        <v>22</v>
      </c>
      <c r="D204" s="9">
        <v>24</v>
      </c>
      <c r="E204" s="10">
        <f t="shared" si="24"/>
        <v>1.456953642384106E-2</v>
      </c>
      <c r="F204" s="10">
        <f t="shared" si="25"/>
        <v>2.2160664819944598E-2</v>
      </c>
      <c r="G204" s="10">
        <f t="shared" si="27"/>
        <v>9.0909090909090912E-2</v>
      </c>
      <c r="H204" s="16">
        <f t="shared" si="26"/>
        <v>1.3245033112582784E-3</v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4" t="s">
        <v>191</v>
      </c>
      <c r="C207" s="3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5</v>
      </c>
      <c r="D208" s="9">
        <v>16</v>
      </c>
      <c r="E208" s="10">
        <f t="shared" si="24"/>
        <v>3.3112582781456954E-3</v>
      </c>
      <c r="F208" s="10">
        <f t="shared" si="25"/>
        <v>1.4773776546629732E-2</v>
      </c>
      <c r="G208" s="10">
        <f t="shared" si="27"/>
        <v>2.2000000000000002</v>
      </c>
      <c r="H208" s="16">
        <f t="shared" si="26"/>
        <v>7.2847682119205302E-3</v>
      </c>
    </row>
    <row r="209" spans="1:8" x14ac:dyDescent="0.2">
      <c r="A209" s="8"/>
      <c r="B209" s="34" t="s">
        <v>193</v>
      </c>
      <c r="C209" s="31">
        <v>3</v>
      </c>
      <c r="D209" s="9">
        <v>17</v>
      </c>
      <c r="E209" s="10">
        <f t="shared" si="24"/>
        <v>1.9867549668874172E-3</v>
      </c>
      <c r="F209" s="10">
        <f t="shared" si="25"/>
        <v>1.569713758079409E-2</v>
      </c>
      <c r="G209" s="10">
        <f t="shared" si="27"/>
        <v>4.666666666666667</v>
      </c>
      <c r="H209" s="16">
        <f t="shared" si="26"/>
        <v>9.2715231788079479E-3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30</v>
      </c>
      <c r="D211" s="9">
        <v>21</v>
      </c>
      <c r="E211" s="10">
        <f t="shared" si="24"/>
        <v>1.9867549668874173E-2</v>
      </c>
      <c r="F211" s="10">
        <f t="shared" si="25"/>
        <v>1.9390581717451522E-2</v>
      </c>
      <c r="G211" s="10">
        <f t="shared" si="27"/>
        <v>-0.3</v>
      </c>
      <c r="H211" s="16">
        <f t="shared" si="26"/>
        <v>-5.9602649006622521E-3</v>
      </c>
    </row>
    <row r="212" spans="1:8" x14ac:dyDescent="0.2">
      <c r="A212" s="8"/>
      <c r="B212" s="34" t="s">
        <v>196</v>
      </c>
      <c r="C212" s="31">
        <v>25</v>
      </c>
      <c r="D212" s="9">
        <v>34</v>
      </c>
      <c r="E212" s="10">
        <f t="shared" si="24"/>
        <v>1.6556291390728478E-2</v>
      </c>
      <c r="F212" s="10">
        <f t="shared" si="25"/>
        <v>3.139427516158818E-2</v>
      </c>
      <c r="G212" s="10">
        <f t="shared" si="27"/>
        <v>0.36</v>
      </c>
      <c r="H212" s="16">
        <f t="shared" si="26"/>
        <v>5.9602649006622521E-3</v>
      </c>
    </row>
    <row r="213" spans="1:8" x14ac:dyDescent="0.2">
      <c r="A213" s="8"/>
      <c r="B213" s="34" t="s">
        <v>197</v>
      </c>
      <c r="C213" s="31">
        <v>24</v>
      </c>
      <c r="D213" s="9">
        <v>56</v>
      </c>
      <c r="E213" s="10">
        <f t="shared" ref="E213:E244" si="28">+IF(C213=0,"",C213/C$181)</f>
        <v>1.5894039735099338E-2</v>
      </c>
      <c r="F213" s="10">
        <f t="shared" ref="F213:F244" si="29">+IF(D213=0,"",D213/D$181)</f>
        <v>5.1708217913204062E-2</v>
      </c>
      <c r="G213" s="10">
        <f t="shared" si="27"/>
        <v>1.3333333333333333</v>
      </c>
      <c r="H213" s="16">
        <f t="shared" ref="H213:H244" si="30">+IF(OR(AND(E213=""),(G213="")),"",E213*G213)</f>
        <v>2.119205298013245E-2</v>
      </c>
    </row>
    <row r="214" spans="1:8" x14ac:dyDescent="0.2">
      <c r="A214" s="8"/>
      <c r="B214" s="34" t="s">
        <v>198</v>
      </c>
      <c r="C214" s="31">
        <v>91</v>
      </c>
      <c r="D214" s="9">
        <v>86</v>
      </c>
      <c r="E214" s="10">
        <f t="shared" si="28"/>
        <v>6.0264900662251653E-2</v>
      </c>
      <c r="F214" s="10">
        <f t="shared" si="29"/>
        <v>7.9409048938134816E-2</v>
      </c>
      <c r="G214" s="10">
        <f t="shared" ref="G214:G245" si="31">+IF(AND(C214=0,D214=0)," ",IF(C214=0,1,IF(D214=0,-1,(D214-C214)/C214)))</f>
        <v>-5.4945054945054944E-2</v>
      </c>
      <c r="H214" s="16">
        <f t="shared" si="30"/>
        <v>-3.3112582781456949E-3</v>
      </c>
    </row>
    <row r="215" spans="1:8" x14ac:dyDescent="0.2">
      <c r="A215" s="8"/>
      <c r="B215" s="34" t="s">
        <v>199</v>
      </c>
      <c r="C215" s="31">
        <v>15</v>
      </c>
      <c r="D215" s="9">
        <v>7</v>
      </c>
      <c r="E215" s="10">
        <f t="shared" si="28"/>
        <v>9.9337748344370865E-3</v>
      </c>
      <c r="F215" s="10">
        <f t="shared" si="29"/>
        <v>6.4635272391505077E-3</v>
      </c>
      <c r="G215" s="10">
        <f t="shared" si="31"/>
        <v>-0.53333333333333333</v>
      </c>
      <c r="H215" s="16">
        <f t="shared" si="30"/>
        <v>-5.2980132450331126E-3</v>
      </c>
    </row>
    <row r="216" spans="1:8" x14ac:dyDescent="0.2">
      <c r="A216" s="8"/>
      <c r="B216" s="34" t="s">
        <v>200</v>
      </c>
      <c r="C216" s="31">
        <v>12</v>
      </c>
      <c r="D216" s="9">
        <v>11</v>
      </c>
      <c r="E216" s="10">
        <f t="shared" si="28"/>
        <v>7.9470198675496689E-3</v>
      </c>
      <c r="F216" s="10">
        <f t="shared" si="29"/>
        <v>1.0156971375807941E-2</v>
      </c>
      <c r="G216" s="10">
        <f t="shared" si="31"/>
        <v>-8.3333333333333329E-2</v>
      </c>
      <c r="H216" s="16">
        <f t="shared" si="30"/>
        <v>-6.6225165562913907E-4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23</v>
      </c>
      <c r="D218" s="9">
        <v>18</v>
      </c>
      <c r="E218" s="10">
        <f t="shared" si="28"/>
        <v>1.5231788079470199E-2</v>
      </c>
      <c r="F218" s="10">
        <f t="shared" si="29"/>
        <v>1.662049861495845E-2</v>
      </c>
      <c r="G218" s="10">
        <f t="shared" si="31"/>
        <v>-0.21739130434782608</v>
      </c>
      <c r="H218" s="16">
        <f t="shared" si="30"/>
        <v>-3.3112582781456954E-3</v>
      </c>
    </row>
    <row r="219" spans="1:8" x14ac:dyDescent="0.2">
      <c r="A219" s="8"/>
      <c r="B219" s="34" t="s">
        <v>203</v>
      </c>
      <c r="C219" s="31">
        <v>19</v>
      </c>
      <c r="D219" s="9">
        <v>10</v>
      </c>
      <c r="E219" s="10">
        <f t="shared" si="28"/>
        <v>1.2582781456953643E-2</v>
      </c>
      <c r="F219" s="10">
        <f t="shared" si="29"/>
        <v>9.2336103416435829E-3</v>
      </c>
      <c r="G219" s="10">
        <f t="shared" si="31"/>
        <v>-0.47368421052631576</v>
      </c>
      <c r="H219" s="16">
        <f t="shared" si="30"/>
        <v>-5.9602649006622512E-3</v>
      </c>
    </row>
    <row r="220" spans="1:8" x14ac:dyDescent="0.2">
      <c r="A220" s="8"/>
      <c r="B220" s="34" t="s">
        <v>204</v>
      </c>
      <c r="C220" s="31">
        <v>23</v>
      </c>
      <c r="D220" s="9">
        <v>8</v>
      </c>
      <c r="E220" s="10">
        <f t="shared" si="28"/>
        <v>1.5231788079470199E-2</v>
      </c>
      <c r="F220" s="10">
        <f t="shared" si="29"/>
        <v>7.3868882733148658E-3</v>
      </c>
      <c r="G220" s="10">
        <f t="shared" si="31"/>
        <v>-0.65217391304347827</v>
      </c>
      <c r="H220" s="16">
        <f t="shared" si="30"/>
        <v>-9.9337748344370865E-3</v>
      </c>
    </row>
    <row r="221" spans="1:8" x14ac:dyDescent="0.2">
      <c r="A221" s="8"/>
      <c r="B221" s="34" t="s">
        <v>205</v>
      </c>
      <c r="C221" s="31">
        <v>0</v>
      </c>
      <c r="D221" s="9">
        <v>2</v>
      </c>
      <c r="E221" s="10" t="str">
        <f t="shared" si="28"/>
        <v/>
      </c>
      <c r="F221" s="10">
        <f t="shared" si="29"/>
        <v>1.8467220683287165E-3</v>
      </c>
      <c r="G221" s="10">
        <f t="shared" si="31"/>
        <v>1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3</v>
      </c>
      <c r="E222" s="10" t="str">
        <f t="shared" si="28"/>
        <v/>
      </c>
      <c r="F222" s="10">
        <f t="shared" si="29"/>
        <v>2.7700831024930748E-3</v>
      </c>
      <c r="G222" s="10">
        <f t="shared" si="31"/>
        <v>1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83</v>
      </c>
      <c r="D223" s="9">
        <v>62</v>
      </c>
      <c r="E223" s="10">
        <f t="shared" si="28"/>
        <v>5.4966887417218543E-2</v>
      </c>
      <c r="F223" s="10">
        <f t="shared" si="29"/>
        <v>5.7248384118190214E-2</v>
      </c>
      <c r="G223" s="10">
        <f t="shared" si="31"/>
        <v>-0.25301204819277107</v>
      </c>
      <c r="H223" s="16">
        <f t="shared" si="30"/>
        <v>-1.390728476821192E-2</v>
      </c>
    </row>
    <row r="224" spans="1:8" x14ac:dyDescent="0.2">
      <c r="A224" s="8"/>
      <c r="B224" s="34" t="s">
        <v>208</v>
      </c>
      <c r="C224" s="31">
        <v>2</v>
      </c>
      <c r="D224" s="9">
        <v>3</v>
      </c>
      <c r="E224" s="10">
        <f t="shared" si="28"/>
        <v>1.3245033112582781E-3</v>
      </c>
      <c r="F224" s="10">
        <f t="shared" si="29"/>
        <v>2.7700831024930748E-3</v>
      </c>
      <c r="G224" s="10">
        <f t="shared" si="31"/>
        <v>0.5</v>
      </c>
      <c r="H224" s="16">
        <f t="shared" si="30"/>
        <v>6.6225165562913907E-4</v>
      </c>
    </row>
    <row r="225" spans="1:8" ht="25.5" x14ac:dyDescent="0.2">
      <c r="A225" s="8"/>
      <c r="B225" s="34" t="s">
        <v>209</v>
      </c>
      <c r="C225" s="3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3</v>
      </c>
      <c r="E226" s="10" t="str">
        <f t="shared" si="28"/>
        <v/>
      </c>
      <c r="F226" s="10">
        <f t="shared" si="29"/>
        <v>2.7700831024930748E-3</v>
      </c>
      <c r="G226" s="10">
        <f t="shared" si="31"/>
        <v>1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44</v>
      </c>
      <c r="D228" s="9">
        <v>102</v>
      </c>
      <c r="E228" s="10">
        <f t="shared" si="28"/>
        <v>2.9139072847682121E-2</v>
      </c>
      <c r="F228" s="10">
        <f t="shared" si="29"/>
        <v>9.4182825484764546E-2</v>
      </c>
      <c r="G228" s="10">
        <f t="shared" si="31"/>
        <v>1.3181818181818181</v>
      </c>
      <c r="H228" s="16">
        <f t="shared" si="30"/>
        <v>3.8410596026490065E-2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1</v>
      </c>
      <c r="E230" s="10" t="str">
        <f t="shared" si="28"/>
        <v/>
      </c>
      <c r="F230" s="10">
        <f t="shared" si="29"/>
        <v>9.2336103416435823E-4</v>
      </c>
      <c r="G230" s="10">
        <f t="shared" si="31"/>
        <v>1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42</v>
      </c>
      <c r="D235" s="9">
        <v>48</v>
      </c>
      <c r="E235" s="10">
        <f t="shared" si="28"/>
        <v>2.781456953642384E-2</v>
      </c>
      <c r="F235" s="10">
        <f t="shared" si="29"/>
        <v>4.4321329639889197E-2</v>
      </c>
      <c r="G235" s="10">
        <f t="shared" si="31"/>
        <v>0.14285714285714285</v>
      </c>
      <c r="H235" s="16">
        <f t="shared" si="30"/>
        <v>3.9735099337748344E-3</v>
      </c>
    </row>
    <row r="236" spans="1:8" x14ac:dyDescent="0.2">
      <c r="A236" s="8"/>
      <c r="B236" s="34" t="s">
        <v>220</v>
      </c>
      <c r="C236" s="31">
        <v>1</v>
      </c>
      <c r="D236" s="9">
        <v>0</v>
      </c>
      <c r="E236" s="10">
        <f t="shared" si="28"/>
        <v>6.6225165562913907E-4</v>
      </c>
      <c r="F236" s="10" t="str">
        <f t="shared" si="29"/>
        <v/>
      </c>
      <c r="G236" s="10">
        <f t="shared" si="31"/>
        <v>-1</v>
      </c>
      <c r="H236" s="16">
        <f t="shared" si="30"/>
        <v>-6.6225165562913907E-4</v>
      </c>
    </row>
    <row r="237" spans="1:8" x14ac:dyDescent="0.2">
      <c r="A237" s="8"/>
      <c r="B237" s="34" t="s">
        <v>221</v>
      </c>
      <c r="C237" s="31">
        <v>0</v>
      </c>
      <c r="D237" s="9">
        <v>4</v>
      </c>
      <c r="E237" s="10" t="str">
        <f t="shared" si="28"/>
        <v/>
      </c>
      <c r="F237" s="10">
        <f t="shared" si="29"/>
        <v>3.6934441366574329E-3</v>
      </c>
      <c r="G237" s="10">
        <f t="shared" si="31"/>
        <v>1</v>
      </c>
      <c r="H237" s="16" t="str">
        <f t="shared" si="30"/>
        <v/>
      </c>
    </row>
    <row r="238" spans="1:8" x14ac:dyDescent="0.2">
      <c r="A238" s="8"/>
      <c r="B238" s="34" t="s">
        <v>222</v>
      </c>
      <c r="C238" s="31">
        <v>9</v>
      </c>
      <c r="D238" s="9">
        <v>0</v>
      </c>
      <c r="E238" s="10">
        <f t="shared" si="28"/>
        <v>5.9602649006622521E-3</v>
      </c>
      <c r="F238" s="10" t="str">
        <f t="shared" si="29"/>
        <v/>
      </c>
      <c r="G238" s="10">
        <f t="shared" si="31"/>
        <v>-1</v>
      </c>
      <c r="H238" s="16">
        <f t="shared" si="30"/>
        <v>-5.9602649006622521E-3</v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14</v>
      </c>
      <c r="D241" s="9">
        <v>40</v>
      </c>
      <c r="E241" s="10">
        <f t="shared" si="28"/>
        <v>9.2715231788079479E-3</v>
      </c>
      <c r="F241" s="10">
        <f t="shared" si="29"/>
        <v>3.6934441366574332E-2</v>
      </c>
      <c r="G241" s="10">
        <f t="shared" si="31"/>
        <v>1.8571428571428572</v>
      </c>
      <c r="H241" s="16">
        <f t="shared" si="30"/>
        <v>1.7218543046357618E-2</v>
      </c>
    </row>
    <row r="242" spans="1:8" x14ac:dyDescent="0.2">
      <c r="A242" s="8"/>
      <c r="B242" s="34" t="s">
        <v>226</v>
      </c>
      <c r="C242" s="31">
        <v>0</v>
      </c>
      <c r="D242" s="9">
        <v>1</v>
      </c>
      <c r="E242" s="10" t="str">
        <f t="shared" si="28"/>
        <v/>
      </c>
      <c r="F242" s="10">
        <f t="shared" si="29"/>
        <v>9.2336103416435823E-4</v>
      </c>
      <c r="G242" s="10">
        <f t="shared" si="31"/>
        <v>1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5</v>
      </c>
      <c r="D244" s="9">
        <v>0</v>
      </c>
      <c r="E244" s="10">
        <f t="shared" si="28"/>
        <v>3.3112582781456954E-3</v>
      </c>
      <c r="F244" s="10" t="str">
        <f t="shared" si="29"/>
        <v/>
      </c>
      <c r="G244" s="10">
        <f t="shared" si="31"/>
        <v>-1</v>
      </c>
      <c r="H244" s="16">
        <f t="shared" si="30"/>
        <v>-3.3112582781456954E-3</v>
      </c>
    </row>
    <row r="245" spans="1:8" ht="25.5" x14ac:dyDescent="0.2">
      <c r="A245" s="8"/>
      <c r="B245" s="34" t="s">
        <v>229</v>
      </c>
      <c r="C245" s="31">
        <v>2</v>
      </c>
      <c r="D245" s="9">
        <v>3</v>
      </c>
      <c r="E245" s="10">
        <f t="shared" ref="E245:E276" si="32">+IF(C245=0,"",C245/C$181)</f>
        <v>1.3245033112582781E-3</v>
      </c>
      <c r="F245" s="10">
        <f t="shared" ref="F245:F276" si="33">+IF(D245=0,"",D245/D$181)</f>
        <v>2.7700831024930748E-3</v>
      </c>
      <c r="G245" s="10">
        <f t="shared" si="31"/>
        <v>0.5</v>
      </c>
      <c r="H245" s="16">
        <f t="shared" ref="H245:H276" si="34">+IF(OR(AND(E245=""),(G245="")),"",E245*G245)</f>
        <v>6.6225165562913907E-4</v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2</v>
      </c>
      <c r="D247" s="9">
        <v>2</v>
      </c>
      <c r="E247" s="10">
        <f t="shared" si="32"/>
        <v>1.3245033112582781E-3</v>
      </c>
      <c r="F247" s="10">
        <f t="shared" si="33"/>
        <v>1.8467220683287165E-3</v>
      </c>
      <c r="G247" s="10">
        <f t="shared" si="35"/>
        <v>0</v>
      </c>
      <c r="H247" s="16">
        <f t="shared" si="34"/>
        <v>0</v>
      </c>
    </row>
    <row r="248" spans="1:8" x14ac:dyDescent="0.2">
      <c r="A248" s="8"/>
      <c r="B248" s="34" t="s">
        <v>232</v>
      </c>
      <c r="C248" s="31">
        <v>13</v>
      </c>
      <c r="D248" s="9">
        <v>5</v>
      </c>
      <c r="E248" s="10">
        <f t="shared" si="32"/>
        <v>8.6092715231788075E-3</v>
      </c>
      <c r="F248" s="10">
        <f t="shared" si="33"/>
        <v>4.6168051708217915E-3</v>
      </c>
      <c r="G248" s="10">
        <f t="shared" si="35"/>
        <v>-0.61538461538461542</v>
      </c>
      <c r="H248" s="16">
        <f t="shared" si="34"/>
        <v>-5.2980132450331126E-3</v>
      </c>
    </row>
    <row r="249" spans="1:8" x14ac:dyDescent="0.2">
      <c r="A249" s="8"/>
      <c r="B249" s="34" t="s">
        <v>233</v>
      </c>
      <c r="C249" s="3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43</v>
      </c>
      <c r="D251" s="9">
        <v>5</v>
      </c>
      <c r="E251" s="10">
        <f t="shared" si="32"/>
        <v>2.8476821192052981E-2</v>
      </c>
      <c r="F251" s="10">
        <f t="shared" si="33"/>
        <v>4.6168051708217915E-3</v>
      </c>
      <c r="G251" s="10">
        <f t="shared" si="35"/>
        <v>-0.88372093023255816</v>
      </c>
      <c r="H251" s="16">
        <f t="shared" si="34"/>
        <v>-2.5165562913907286E-2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5</v>
      </c>
      <c r="D254" s="9">
        <v>0</v>
      </c>
      <c r="E254" s="10">
        <f t="shared" si="32"/>
        <v>3.3112582781456954E-3</v>
      </c>
      <c r="F254" s="10" t="str">
        <f t="shared" si="33"/>
        <v/>
      </c>
      <c r="G254" s="10">
        <f t="shared" si="35"/>
        <v>-1</v>
      </c>
      <c r="H254" s="16">
        <f t="shared" si="34"/>
        <v>-3.3112582781456954E-3</v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2</v>
      </c>
      <c r="D256" s="9">
        <v>0</v>
      </c>
      <c r="E256" s="10">
        <f t="shared" si="32"/>
        <v>1.3245033112582781E-3</v>
      </c>
      <c r="F256" s="10" t="str">
        <f t="shared" si="33"/>
        <v/>
      </c>
      <c r="G256" s="10">
        <f t="shared" si="35"/>
        <v>-1</v>
      </c>
      <c r="H256" s="16">
        <f t="shared" si="34"/>
        <v>-1.3245033112582781E-3</v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0</v>
      </c>
      <c r="D258" s="9">
        <v>1</v>
      </c>
      <c r="E258" s="10" t="str">
        <f t="shared" si="32"/>
        <v/>
      </c>
      <c r="F258" s="10">
        <f t="shared" si="33"/>
        <v>9.2336103416435823E-4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4" t="s">
        <v>243</v>
      </c>
      <c r="C259" s="31">
        <v>3</v>
      </c>
      <c r="D259" s="9">
        <v>0</v>
      </c>
      <c r="E259" s="10">
        <f t="shared" si="32"/>
        <v>1.9867549668874172E-3</v>
      </c>
      <c r="F259" s="10" t="str">
        <f t="shared" si="33"/>
        <v/>
      </c>
      <c r="G259" s="10">
        <f t="shared" si="35"/>
        <v>-1</v>
      </c>
      <c r="H259" s="16">
        <f t="shared" si="34"/>
        <v>-1.9867549668874172E-3</v>
      </c>
    </row>
    <row r="260" spans="1:8" x14ac:dyDescent="0.2">
      <c r="A260" s="8"/>
      <c r="B260" s="34" t="s">
        <v>244</v>
      </c>
      <c r="C260" s="31">
        <v>2</v>
      </c>
      <c r="D260" s="9">
        <v>6</v>
      </c>
      <c r="E260" s="10">
        <f t="shared" si="32"/>
        <v>1.3245033112582781E-3</v>
      </c>
      <c r="F260" s="10">
        <f t="shared" si="33"/>
        <v>5.5401662049861496E-3</v>
      </c>
      <c r="G260" s="10">
        <f t="shared" si="35"/>
        <v>2</v>
      </c>
      <c r="H260" s="16">
        <f t="shared" si="34"/>
        <v>2.6490066225165563E-3</v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2</v>
      </c>
      <c r="D262" s="9">
        <v>0</v>
      </c>
      <c r="E262" s="10">
        <f t="shared" si="32"/>
        <v>1.3245033112582781E-3</v>
      </c>
      <c r="F262" s="10" t="str">
        <f t="shared" si="33"/>
        <v/>
      </c>
      <c r="G262" s="10">
        <f t="shared" si="35"/>
        <v>-1</v>
      </c>
      <c r="H262" s="16">
        <f t="shared" si="34"/>
        <v>-1.3245033112582781E-3</v>
      </c>
    </row>
    <row r="263" spans="1:8" ht="25.5" x14ac:dyDescent="0.2">
      <c r="A263" s="8"/>
      <c r="B263" s="34" t="s">
        <v>247</v>
      </c>
      <c r="C263" s="31">
        <v>2</v>
      </c>
      <c r="D263" s="9">
        <v>5</v>
      </c>
      <c r="E263" s="10">
        <f t="shared" si="32"/>
        <v>1.3245033112582781E-3</v>
      </c>
      <c r="F263" s="10">
        <f t="shared" si="33"/>
        <v>4.6168051708217915E-3</v>
      </c>
      <c r="G263" s="10">
        <f t="shared" si="35"/>
        <v>1.5</v>
      </c>
      <c r="H263" s="16">
        <f t="shared" si="34"/>
        <v>1.9867549668874172E-3</v>
      </c>
    </row>
    <row r="264" spans="1:8" x14ac:dyDescent="0.2">
      <c r="A264" s="8"/>
      <c r="B264" s="34" t="s">
        <v>248</v>
      </c>
      <c r="C264" s="31">
        <v>0</v>
      </c>
      <c r="D264" s="9">
        <v>1</v>
      </c>
      <c r="E264" s="10" t="str">
        <f t="shared" si="32"/>
        <v/>
      </c>
      <c r="F264" s="10">
        <f t="shared" si="33"/>
        <v>9.2336103416435823E-4</v>
      </c>
      <c r="G264" s="10">
        <f t="shared" si="35"/>
        <v>1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1</v>
      </c>
      <c r="D265" s="9">
        <v>0</v>
      </c>
      <c r="E265" s="10">
        <f t="shared" si="32"/>
        <v>6.6225165562913907E-4</v>
      </c>
      <c r="F265" s="10" t="str">
        <f t="shared" si="33"/>
        <v/>
      </c>
      <c r="G265" s="10">
        <f t="shared" si="35"/>
        <v>-1</v>
      </c>
      <c r="H265" s="16">
        <f t="shared" si="34"/>
        <v>-6.6225165562913907E-4</v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1</v>
      </c>
      <c r="D269" s="9">
        <v>1</v>
      </c>
      <c r="E269" s="10">
        <f t="shared" si="32"/>
        <v>6.6225165562913907E-4</v>
      </c>
      <c r="F269" s="10">
        <f t="shared" si="33"/>
        <v>9.2336103416435823E-4</v>
      </c>
      <c r="G269" s="10">
        <f t="shared" si="35"/>
        <v>0</v>
      </c>
      <c r="H269" s="16">
        <f t="shared" si="34"/>
        <v>0</v>
      </c>
    </row>
    <row r="270" spans="1:8" x14ac:dyDescent="0.2">
      <c r="A270" s="8"/>
      <c r="B270" s="34" t="s">
        <v>254</v>
      </c>
      <c r="C270" s="31">
        <v>1</v>
      </c>
      <c r="D270" s="9">
        <v>0</v>
      </c>
      <c r="E270" s="10">
        <f t="shared" si="32"/>
        <v>6.6225165562913907E-4</v>
      </c>
      <c r="F270" s="10" t="str">
        <f t="shared" si="33"/>
        <v/>
      </c>
      <c r="G270" s="10">
        <f t="shared" si="35"/>
        <v>-1</v>
      </c>
      <c r="H270" s="16">
        <f t="shared" si="34"/>
        <v>-6.6225165562913907E-4</v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1</v>
      </c>
      <c r="D272" s="9">
        <v>0</v>
      </c>
      <c r="E272" s="10">
        <f t="shared" si="32"/>
        <v>6.6225165562913907E-4</v>
      </c>
      <c r="F272" s="10" t="str">
        <f t="shared" si="33"/>
        <v/>
      </c>
      <c r="G272" s="10">
        <f t="shared" si="35"/>
        <v>-1</v>
      </c>
      <c r="H272" s="16">
        <f t="shared" si="34"/>
        <v>-6.6225165562913907E-4</v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41</v>
      </c>
      <c r="D274" s="9">
        <v>6</v>
      </c>
      <c r="E274" s="10">
        <f t="shared" si="32"/>
        <v>2.7152317880794703E-2</v>
      </c>
      <c r="F274" s="10">
        <f t="shared" si="33"/>
        <v>5.5401662049861496E-3</v>
      </c>
      <c r="G274" s="10">
        <f t="shared" si="35"/>
        <v>-0.85365853658536583</v>
      </c>
      <c r="H274" s="16">
        <f t="shared" si="34"/>
        <v>-2.3178807947019868E-2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1</v>
      </c>
      <c r="D280" s="9">
        <v>0</v>
      </c>
      <c r="E280" s="10">
        <f t="shared" si="36"/>
        <v>6.6225165562913907E-4</v>
      </c>
      <c r="F280" s="10" t="str">
        <f t="shared" si="37"/>
        <v/>
      </c>
      <c r="G280" s="10">
        <f t="shared" si="39"/>
        <v>-1</v>
      </c>
      <c r="H280" s="16">
        <f t="shared" si="38"/>
        <v>-6.6225165562913907E-4</v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5</v>
      </c>
      <c r="D284" s="9">
        <v>0</v>
      </c>
      <c r="E284" s="10">
        <f t="shared" si="36"/>
        <v>3.3112582781456954E-3</v>
      </c>
      <c r="F284" s="10" t="str">
        <f t="shared" si="37"/>
        <v/>
      </c>
      <c r="G284" s="10">
        <f t="shared" si="39"/>
        <v>-1</v>
      </c>
      <c r="H284" s="16">
        <f t="shared" si="38"/>
        <v>-3.3112582781456954E-3</v>
      </c>
    </row>
    <row r="285" spans="1:8" x14ac:dyDescent="0.2">
      <c r="A285" s="8"/>
      <c r="B285" s="34" t="s">
        <v>269</v>
      </c>
      <c r="C285" s="31">
        <v>13</v>
      </c>
      <c r="D285" s="9">
        <v>22</v>
      </c>
      <c r="E285" s="10">
        <f t="shared" si="36"/>
        <v>8.6092715231788075E-3</v>
      </c>
      <c r="F285" s="10">
        <f t="shared" si="37"/>
        <v>2.0313942751615882E-2</v>
      </c>
      <c r="G285" s="10">
        <f t="shared" si="39"/>
        <v>0.69230769230769229</v>
      </c>
      <c r="H285" s="16">
        <f t="shared" si="38"/>
        <v>5.9602649006622512E-3</v>
      </c>
    </row>
    <row r="286" spans="1:8" ht="25.5" x14ac:dyDescent="0.2">
      <c r="A286" s="8"/>
      <c r="B286" s="34" t="s">
        <v>270</v>
      </c>
      <c r="C286" s="31">
        <v>107</v>
      </c>
      <c r="D286" s="9">
        <v>15</v>
      </c>
      <c r="E286" s="10">
        <f t="shared" si="36"/>
        <v>7.0860927152317885E-2</v>
      </c>
      <c r="F286" s="10">
        <f t="shared" si="37"/>
        <v>1.3850415512465374E-2</v>
      </c>
      <c r="G286" s="10">
        <f t="shared" si="39"/>
        <v>-0.85981308411214952</v>
      </c>
      <c r="H286" s="16">
        <f t="shared" si="38"/>
        <v>-6.0927152317880796E-2</v>
      </c>
    </row>
    <row r="287" spans="1:8" x14ac:dyDescent="0.2">
      <c r="A287" s="8"/>
      <c r="B287" s="34" t="s">
        <v>271</v>
      </c>
      <c r="C287" s="31">
        <v>6</v>
      </c>
      <c r="D287" s="9">
        <v>9</v>
      </c>
      <c r="E287" s="10">
        <f t="shared" si="36"/>
        <v>3.9735099337748344E-3</v>
      </c>
      <c r="F287" s="10">
        <f t="shared" si="37"/>
        <v>8.3102493074792248E-3</v>
      </c>
      <c r="G287" s="10">
        <f t="shared" si="39"/>
        <v>0.5</v>
      </c>
      <c r="H287" s="16">
        <f t="shared" si="38"/>
        <v>1.9867549668874172E-3</v>
      </c>
    </row>
    <row r="288" spans="1:8" x14ac:dyDescent="0.2">
      <c r="A288" s="8"/>
      <c r="B288" s="34" t="s">
        <v>272</v>
      </c>
      <c r="C288" s="31">
        <v>2</v>
      </c>
      <c r="D288" s="9">
        <v>2</v>
      </c>
      <c r="E288" s="10">
        <f t="shared" si="36"/>
        <v>1.3245033112582781E-3</v>
      </c>
      <c r="F288" s="10">
        <f t="shared" si="37"/>
        <v>1.8467220683287165E-3</v>
      </c>
      <c r="G288" s="10">
        <f t="shared" si="39"/>
        <v>0</v>
      </c>
      <c r="H288" s="16">
        <f t="shared" si="38"/>
        <v>0</v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1</v>
      </c>
      <c r="D290" s="9">
        <v>1</v>
      </c>
      <c r="E290" s="10">
        <f t="shared" si="36"/>
        <v>6.6225165562913907E-4</v>
      </c>
      <c r="F290" s="10">
        <f t="shared" si="37"/>
        <v>9.2336103416435823E-4</v>
      </c>
      <c r="G290" s="10">
        <f t="shared" si="39"/>
        <v>0</v>
      </c>
      <c r="H290" s="16">
        <f t="shared" si="38"/>
        <v>0</v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4</v>
      </c>
      <c r="D292" s="9">
        <v>1</v>
      </c>
      <c r="E292" s="10">
        <f t="shared" si="36"/>
        <v>2.6490066225165563E-3</v>
      </c>
      <c r="F292" s="10">
        <f t="shared" si="37"/>
        <v>9.2336103416435823E-4</v>
      </c>
      <c r="G292" s="10">
        <f t="shared" si="39"/>
        <v>-0.75</v>
      </c>
      <c r="H292" s="16">
        <f t="shared" si="38"/>
        <v>-1.9867549668874172E-3</v>
      </c>
    </row>
    <row r="293" spans="1:8" x14ac:dyDescent="0.2">
      <c r="A293" s="8"/>
      <c r="B293" s="34" t="s">
        <v>277</v>
      </c>
      <c r="C293" s="31">
        <v>2</v>
      </c>
      <c r="D293" s="9">
        <v>1</v>
      </c>
      <c r="E293" s="10">
        <f t="shared" si="36"/>
        <v>1.3245033112582781E-3</v>
      </c>
      <c r="F293" s="10">
        <f t="shared" si="37"/>
        <v>9.2336103416435823E-4</v>
      </c>
      <c r="G293" s="10">
        <f t="shared" si="39"/>
        <v>-0.5</v>
      </c>
      <c r="H293" s="16">
        <f t="shared" si="38"/>
        <v>-6.6225165562913907E-4</v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1</v>
      </c>
      <c r="D297" s="9">
        <v>0</v>
      </c>
      <c r="E297" s="10">
        <f t="shared" si="36"/>
        <v>6.6225165562913907E-4</v>
      </c>
      <c r="F297" s="10" t="str">
        <f t="shared" si="37"/>
        <v/>
      </c>
      <c r="G297" s="10">
        <f t="shared" si="39"/>
        <v>-1</v>
      </c>
      <c r="H297" s="16">
        <f t="shared" si="38"/>
        <v>-6.6225165562913907E-4</v>
      </c>
    </row>
    <row r="298" spans="1:8" x14ac:dyDescent="0.2">
      <c r="A298" s="8"/>
      <c r="B298" s="34" t="s">
        <v>282</v>
      </c>
      <c r="C298" s="31">
        <v>11</v>
      </c>
      <c r="D298" s="9">
        <v>0</v>
      </c>
      <c r="E298" s="10">
        <f t="shared" si="36"/>
        <v>7.2847682119205302E-3</v>
      </c>
      <c r="F298" s="10" t="str">
        <f t="shared" si="37"/>
        <v/>
      </c>
      <c r="G298" s="10">
        <f t="shared" si="39"/>
        <v>-1</v>
      </c>
      <c r="H298" s="16">
        <f t="shared" si="38"/>
        <v>-7.2847682119205302E-3</v>
      </c>
    </row>
    <row r="299" spans="1:8" x14ac:dyDescent="0.2">
      <c r="A299" s="8"/>
      <c r="B299" s="34" t="s">
        <v>283</v>
      </c>
      <c r="C299" s="31">
        <v>81</v>
      </c>
      <c r="D299" s="9">
        <v>44</v>
      </c>
      <c r="E299" s="10">
        <f t="shared" si="36"/>
        <v>5.3642384105960263E-2</v>
      </c>
      <c r="F299" s="10">
        <f t="shared" si="37"/>
        <v>4.0627885503231764E-2</v>
      </c>
      <c r="G299" s="10">
        <f t="shared" si="39"/>
        <v>-0.4567901234567901</v>
      </c>
      <c r="H299" s="16">
        <f t="shared" si="38"/>
        <v>-2.4503311258278142E-2</v>
      </c>
    </row>
    <row r="300" spans="1:8" x14ac:dyDescent="0.2">
      <c r="A300" s="8"/>
      <c r="B300" s="34" t="s">
        <v>284</v>
      </c>
      <c r="C300" s="31">
        <v>1</v>
      </c>
      <c r="D300" s="9">
        <v>0</v>
      </c>
      <c r="E300" s="10">
        <f t="shared" si="36"/>
        <v>6.6225165562913907E-4</v>
      </c>
      <c r="F300" s="10" t="str">
        <f t="shared" si="37"/>
        <v/>
      </c>
      <c r="G300" s="10">
        <f t="shared" si="39"/>
        <v>-1</v>
      </c>
      <c r="H300" s="16">
        <f t="shared" si="38"/>
        <v>-6.6225165562913907E-4</v>
      </c>
    </row>
    <row r="301" spans="1:8" x14ac:dyDescent="0.2">
      <c r="A301" s="8"/>
      <c r="B301" s="34" t="s">
        <v>285</v>
      </c>
      <c r="C301" s="31">
        <v>1</v>
      </c>
      <c r="D301" s="9">
        <v>1</v>
      </c>
      <c r="E301" s="10">
        <f t="shared" si="36"/>
        <v>6.6225165562913907E-4</v>
      </c>
      <c r="F301" s="10">
        <f t="shared" si="37"/>
        <v>9.2336103416435823E-4</v>
      </c>
      <c r="G301" s="10">
        <f t="shared" si="39"/>
        <v>0</v>
      </c>
      <c r="H301" s="16">
        <f t="shared" si="38"/>
        <v>0</v>
      </c>
    </row>
    <row r="302" spans="1:8" x14ac:dyDescent="0.2">
      <c r="A302" s="8"/>
      <c r="B302" s="34" t="s">
        <v>286</v>
      </c>
      <c r="C302" s="31">
        <v>3</v>
      </c>
      <c r="D302" s="9">
        <v>4</v>
      </c>
      <c r="E302" s="10">
        <f t="shared" si="36"/>
        <v>1.9867549668874172E-3</v>
      </c>
      <c r="F302" s="10">
        <f t="shared" si="37"/>
        <v>3.6934441366574329E-3</v>
      </c>
      <c r="G302" s="10">
        <f t="shared" si="39"/>
        <v>0.33333333333333331</v>
      </c>
      <c r="H302" s="16">
        <f t="shared" si="38"/>
        <v>6.6225165562913907E-4</v>
      </c>
    </row>
    <row r="303" spans="1:8" x14ac:dyDescent="0.2">
      <c r="A303" s="8"/>
      <c r="B303" s="34" t="s">
        <v>287</v>
      </c>
      <c r="C303" s="3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4" t="s">
        <v>288</v>
      </c>
      <c r="C304" s="31">
        <v>3</v>
      </c>
      <c r="D304" s="9">
        <v>3</v>
      </c>
      <c r="E304" s="10">
        <f t="shared" si="36"/>
        <v>1.9867549668874172E-3</v>
      </c>
      <c r="F304" s="10">
        <f t="shared" si="37"/>
        <v>2.7700831024930748E-3</v>
      </c>
      <c r="G304" s="10">
        <f t="shared" si="39"/>
        <v>0</v>
      </c>
      <c r="H304" s="16">
        <f t="shared" si="38"/>
        <v>0</v>
      </c>
    </row>
    <row r="305" spans="1:8" x14ac:dyDescent="0.2">
      <c r="A305" s="8"/>
      <c r="B305" s="34" t="s">
        <v>289</v>
      </c>
      <c r="C305" s="31">
        <v>36</v>
      </c>
      <c r="D305" s="9">
        <v>40</v>
      </c>
      <c r="E305" s="10">
        <f t="shared" si="36"/>
        <v>2.3841059602649008E-2</v>
      </c>
      <c r="F305" s="10">
        <f t="shared" si="37"/>
        <v>3.6934441366574332E-2</v>
      </c>
      <c r="G305" s="10">
        <f t="shared" si="39"/>
        <v>0.1111111111111111</v>
      </c>
      <c r="H305" s="16">
        <f t="shared" si="38"/>
        <v>2.6490066225165563E-3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2</v>
      </c>
      <c r="D309" s="9">
        <v>0</v>
      </c>
      <c r="E309" s="10">
        <f t="shared" ref="E309:E340" si="40">+IF(C309=0,"",C309/C$181)</f>
        <v>1.3245033112582781E-3</v>
      </c>
      <c r="F309" s="10" t="str">
        <f t="shared" ref="F309:F340" si="41">+IF(D309=0,"",D309/D$181)</f>
        <v/>
      </c>
      <c r="G309" s="10">
        <f t="shared" si="39"/>
        <v>-1</v>
      </c>
      <c r="H309" s="16">
        <f t="shared" ref="H309:H340" si="42">+IF(OR(AND(E309=""),(G309="")),"",E309*G309)</f>
        <v>-1.3245033112582781E-3</v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2</v>
      </c>
      <c r="D311" s="9">
        <v>9</v>
      </c>
      <c r="E311" s="10">
        <f t="shared" si="40"/>
        <v>1.3245033112582781E-3</v>
      </c>
      <c r="F311" s="10">
        <f t="shared" si="41"/>
        <v>8.3102493074792248E-3</v>
      </c>
      <c r="G311" s="10">
        <f t="shared" si="43"/>
        <v>3.5</v>
      </c>
      <c r="H311" s="16">
        <f t="shared" si="42"/>
        <v>4.6357615894039739E-3</v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22</v>
      </c>
      <c r="D313" s="9">
        <v>13</v>
      </c>
      <c r="E313" s="10">
        <f t="shared" si="40"/>
        <v>1.456953642384106E-2</v>
      </c>
      <c r="F313" s="10">
        <f t="shared" si="41"/>
        <v>1.2003693444136657E-2</v>
      </c>
      <c r="G313" s="10">
        <f t="shared" si="43"/>
        <v>-0.40909090909090912</v>
      </c>
      <c r="H313" s="16">
        <f t="shared" si="42"/>
        <v>-5.9602649006622521E-3</v>
      </c>
    </row>
    <row r="314" spans="1:8" ht="25.5" x14ac:dyDescent="0.2">
      <c r="A314" s="8"/>
      <c r="B314" s="34" t="s">
        <v>298</v>
      </c>
      <c r="C314" s="31">
        <v>19</v>
      </c>
      <c r="D314" s="9">
        <v>15</v>
      </c>
      <c r="E314" s="10">
        <f t="shared" si="40"/>
        <v>1.2582781456953643E-2</v>
      </c>
      <c r="F314" s="10">
        <f t="shared" si="41"/>
        <v>1.3850415512465374E-2</v>
      </c>
      <c r="G314" s="10">
        <f t="shared" si="43"/>
        <v>-0.21052631578947367</v>
      </c>
      <c r="H314" s="16">
        <f t="shared" si="42"/>
        <v>-2.6490066225165563E-3</v>
      </c>
    </row>
    <row r="315" spans="1:8" x14ac:dyDescent="0.2">
      <c r="A315" s="8"/>
      <c r="B315" s="34" t="s">
        <v>299</v>
      </c>
      <c r="C315" s="31">
        <v>10</v>
      </c>
      <c r="D315" s="9">
        <v>0</v>
      </c>
      <c r="E315" s="10">
        <f t="shared" si="40"/>
        <v>6.6225165562913907E-3</v>
      </c>
      <c r="F315" s="10" t="str">
        <f t="shared" si="41"/>
        <v/>
      </c>
      <c r="G315" s="10">
        <f t="shared" si="43"/>
        <v>-1</v>
      </c>
      <c r="H315" s="16">
        <f t="shared" si="42"/>
        <v>-6.6225165562913907E-3</v>
      </c>
    </row>
    <row r="316" spans="1:8" ht="25.5" x14ac:dyDescent="0.2">
      <c r="A316" s="8"/>
      <c r="B316" s="34" t="s">
        <v>300</v>
      </c>
      <c r="C316" s="3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8</v>
      </c>
      <c r="D317" s="9">
        <v>9</v>
      </c>
      <c r="E317" s="10">
        <f t="shared" si="40"/>
        <v>5.2980132450331126E-3</v>
      </c>
      <c r="F317" s="10">
        <f t="shared" si="41"/>
        <v>8.3102493074792248E-3</v>
      </c>
      <c r="G317" s="10">
        <f t="shared" si="43"/>
        <v>0.125</v>
      </c>
      <c r="H317" s="16">
        <f t="shared" si="42"/>
        <v>6.6225165562913907E-4</v>
      </c>
    </row>
    <row r="318" spans="1:8" x14ac:dyDescent="0.2">
      <c r="A318" s="8"/>
      <c r="B318" s="34" t="s">
        <v>302</v>
      </c>
      <c r="C318" s="3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4" t="s">
        <v>303</v>
      </c>
      <c r="C319" s="31">
        <v>0</v>
      </c>
      <c r="D319" s="9">
        <v>1</v>
      </c>
      <c r="E319" s="10" t="str">
        <f t="shared" si="40"/>
        <v/>
      </c>
      <c r="F319" s="10">
        <f t="shared" si="41"/>
        <v>9.2336103416435823E-4</v>
      </c>
      <c r="G319" s="10">
        <f t="shared" si="43"/>
        <v>1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4</v>
      </c>
      <c r="D320" s="9">
        <v>5</v>
      </c>
      <c r="E320" s="10">
        <f t="shared" si="40"/>
        <v>2.6490066225165563E-3</v>
      </c>
      <c r="F320" s="10">
        <f t="shared" si="41"/>
        <v>4.6168051708217915E-3</v>
      </c>
      <c r="G320" s="10">
        <f t="shared" si="43"/>
        <v>0.25</v>
      </c>
      <c r="H320" s="16">
        <f t="shared" si="42"/>
        <v>6.6225165562913907E-4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6</v>
      </c>
      <c r="E322" s="10" t="str">
        <f t="shared" si="40"/>
        <v/>
      </c>
      <c r="F322" s="10">
        <f t="shared" si="41"/>
        <v>5.5401662049861496E-3</v>
      </c>
      <c r="G322" s="10">
        <f t="shared" si="43"/>
        <v>1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1</v>
      </c>
      <c r="D324" s="9">
        <v>0</v>
      </c>
      <c r="E324" s="10">
        <f t="shared" si="40"/>
        <v>6.6225165562913907E-4</v>
      </c>
      <c r="F324" s="10" t="str">
        <f t="shared" si="41"/>
        <v/>
      </c>
      <c r="G324" s="10">
        <f t="shared" si="43"/>
        <v>-1</v>
      </c>
      <c r="H324" s="16">
        <f t="shared" si="42"/>
        <v>-6.6225165562913907E-4</v>
      </c>
    </row>
    <row r="325" spans="1:8" x14ac:dyDescent="0.2">
      <c r="A325" s="8"/>
      <c r="B325" s="34" t="s">
        <v>309</v>
      </c>
      <c r="C325" s="31">
        <v>14</v>
      </c>
      <c r="D325" s="9">
        <v>0</v>
      </c>
      <c r="E325" s="10">
        <f t="shared" si="40"/>
        <v>9.2715231788079479E-3</v>
      </c>
      <c r="F325" s="10" t="str">
        <f t="shared" si="41"/>
        <v/>
      </c>
      <c r="G325" s="10">
        <f t="shared" si="43"/>
        <v>-1</v>
      </c>
      <c r="H325" s="16">
        <f t="shared" si="42"/>
        <v>-9.2715231788079479E-3</v>
      </c>
    </row>
    <row r="326" spans="1:8" x14ac:dyDescent="0.2">
      <c r="A326" s="8"/>
      <c r="B326" s="34" t="s">
        <v>310</v>
      </c>
      <c r="C326" s="3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4" t="s">
        <v>311</v>
      </c>
      <c r="C327" s="31">
        <v>0</v>
      </c>
      <c r="D327" s="9">
        <v>2</v>
      </c>
      <c r="E327" s="10" t="str">
        <f t="shared" si="40"/>
        <v/>
      </c>
      <c r="F327" s="10">
        <f t="shared" si="41"/>
        <v>1.8467220683287165E-3</v>
      </c>
      <c r="G327" s="10">
        <f t="shared" si="43"/>
        <v>1</v>
      </c>
      <c r="H327" s="16" t="str">
        <f t="shared" si="42"/>
        <v/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16</v>
      </c>
      <c r="D329" s="9">
        <v>15</v>
      </c>
      <c r="E329" s="10">
        <f t="shared" si="40"/>
        <v>1.0596026490066225E-2</v>
      </c>
      <c r="F329" s="10">
        <f t="shared" si="41"/>
        <v>1.3850415512465374E-2</v>
      </c>
      <c r="G329" s="10">
        <f t="shared" si="43"/>
        <v>-6.25E-2</v>
      </c>
      <c r="H329" s="16">
        <f t="shared" si="42"/>
        <v>-6.6225165562913907E-4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44</v>
      </c>
      <c r="D331" s="9">
        <v>27</v>
      </c>
      <c r="E331" s="10">
        <f t="shared" si="40"/>
        <v>2.9139072847682121E-2</v>
      </c>
      <c r="F331" s="10">
        <f t="shared" si="41"/>
        <v>2.4930747922437674E-2</v>
      </c>
      <c r="G331" s="10">
        <f t="shared" si="43"/>
        <v>-0.38636363636363635</v>
      </c>
      <c r="H331" s="16">
        <f t="shared" si="42"/>
        <v>-1.1258278145695364E-2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7</v>
      </c>
      <c r="D333" s="9">
        <v>4</v>
      </c>
      <c r="E333" s="10">
        <f t="shared" si="40"/>
        <v>4.6357615894039739E-3</v>
      </c>
      <c r="F333" s="10">
        <f t="shared" si="41"/>
        <v>3.6934441366574329E-3</v>
      </c>
      <c r="G333" s="10">
        <f t="shared" si="43"/>
        <v>-0.42857142857142855</v>
      </c>
      <c r="H333" s="16">
        <f t="shared" si="42"/>
        <v>-1.9867549668874172E-3</v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0</v>
      </c>
      <c r="D336" s="9">
        <v>4</v>
      </c>
      <c r="E336" s="10" t="str">
        <f t="shared" si="40"/>
        <v/>
      </c>
      <c r="F336" s="10">
        <f t="shared" si="41"/>
        <v>3.6934441366574329E-3</v>
      </c>
      <c r="G336" s="10">
        <f t="shared" si="43"/>
        <v>1</v>
      </c>
      <c r="H336" s="16" t="str">
        <f t="shared" si="42"/>
        <v/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1</v>
      </c>
      <c r="D338" s="9">
        <v>0</v>
      </c>
      <c r="E338" s="10">
        <f t="shared" si="40"/>
        <v>6.6225165562913907E-4</v>
      </c>
      <c r="F338" s="10" t="str">
        <f t="shared" si="41"/>
        <v/>
      </c>
      <c r="G338" s="10">
        <f t="shared" si="43"/>
        <v>-1</v>
      </c>
      <c r="H338" s="16">
        <f t="shared" si="42"/>
        <v>-6.6225165562913907E-4</v>
      </c>
    </row>
    <row r="339" spans="1:8" x14ac:dyDescent="0.2">
      <c r="A339" s="8"/>
      <c r="B339" s="34" t="s">
        <v>323</v>
      </c>
      <c r="C339" s="31">
        <v>0</v>
      </c>
      <c r="D339" s="9">
        <v>1</v>
      </c>
      <c r="E339" s="10" t="str">
        <f t="shared" si="40"/>
        <v/>
      </c>
      <c r="F339" s="10">
        <f t="shared" si="41"/>
        <v>9.2336103416435823E-4</v>
      </c>
      <c r="G339" s="10">
        <f t="shared" si="43"/>
        <v>1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9</v>
      </c>
      <c r="D340" s="9">
        <v>11</v>
      </c>
      <c r="E340" s="10">
        <f t="shared" si="40"/>
        <v>5.9602649006622521E-3</v>
      </c>
      <c r="F340" s="10">
        <f t="shared" si="41"/>
        <v>1.0156971375807941E-2</v>
      </c>
      <c r="G340" s="10">
        <f t="shared" si="43"/>
        <v>0.22222222222222221</v>
      </c>
      <c r="H340" s="16">
        <f t="shared" si="42"/>
        <v>1.3245033112582781E-3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1</v>
      </c>
      <c r="D345" s="9">
        <v>1</v>
      </c>
      <c r="E345" s="10">
        <f t="shared" si="44"/>
        <v>6.6225165562913907E-4</v>
      </c>
      <c r="F345" s="10">
        <f t="shared" si="45"/>
        <v>9.2336103416435823E-4</v>
      </c>
      <c r="G345" s="10">
        <f t="shared" si="47"/>
        <v>0</v>
      </c>
      <c r="H345" s="16">
        <f t="shared" si="46"/>
        <v>0</v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4" t="s">
        <v>332</v>
      </c>
      <c r="C348" s="31">
        <v>0</v>
      </c>
      <c r="D348" s="9">
        <v>3</v>
      </c>
      <c r="E348" s="10" t="str">
        <f t="shared" si="44"/>
        <v/>
      </c>
      <c r="F348" s="10">
        <f t="shared" si="45"/>
        <v>2.7700831024930748E-3</v>
      </c>
      <c r="G348" s="10">
        <f t="shared" si="47"/>
        <v>1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1</v>
      </c>
      <c r="E349" s="10" t="str">
        <f t="shared" si="44"/>
        <v/>
      </c>
      <c r="F349" s="10">
        <f t="shared" si="45"/>
        <v>9.2336103416435823E-4</v>
      </c>
      <c r="G349" s="10">
        <f t="shared" si="47"/>
        <v>1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1</v>
      </c>
      <c r="D350" s="9">
        <v>0</v>
      </c>
      <c r="E350" s="10">
        <f t="shared" si="44"/>
        <v>6.6225165562913907E-4</v>
      </c>
      <c r="F350" s="10" t="str">
        <f t="shared" si="45"/>
        <v/>
      </c>
      <c r="G350" s="10">
        <f t="shared" si="47"/>
        <v>-1</v>
      </c>
      <c r="H350" s="16">
        <f t="shared" si="46"/>
        <v>-6.6225165562913907E-4</v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0</v>
      </c>
      <c r="D354" s="9">
        <v>3</v>
      </c>
      <c r="E354" s="10" t="str">
        <f t="shared" si="44"/>
        <v/>
      </c>
      <c r="F354" s="10">
        <f t="shared" si="45"/>
        <v>2.7700831024930748E-3</v>
      </c>
      <c r="G354" s="10">
        <f t="shared" si="47"/>
        <v>1</v>
      </c>
      <c r="H354" s="16" t="str">
        <f t="shared" si="46"/>
        <v/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4108</v>
      </c>
      <c r="D362" s="30">
        <f>SUM(D363:D595)</f>
        <v>3965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-3.4810126582278479E-2</v>
      </c>
      <c r="H362" s="40">
        <f t="shared" ref="H362:H425" si="50">+IF(OR(AND(E362=""),(G362="")),"",E362*G362)</f>
        <v>-3.4810126582278479E-2</v>
      </c>
    </row>
    <row r="363" spans="1:8" x14ac:dyDescent="0.2">
      <c r="A363" s="8"/>
      <c r="B363" s="33" t="s">
        <v>341</v>
      </c>
      <c r="C363" s="39">
        <v>18</v>
      </c>
      <c r="D363" s="36">
        <v>13</v>
      </c>
      <c r="E363" s="37">
        <f t="shared" si="48"/>
        <v>4.3816942551119769E-3</v>
      </c>
      <c r="F363" s="37">
        <f t="shared" si="49"/>
        <v>3.2786885245901639E-3</v>
      </c>
      <c r="G363" s="37">
        <f t="shared" ref="G363:G426" si="51">+IF(AND(C363=0,D363=0)," ",IF(C363=0,1,IF(D363=0,-1,(D363-C363)/C363)))</f>
        <v>-0.27777777777777779</v>
      </c>
      <c r="H363" s="38">
        <f t="shared" si="50"/>
        <v>-1.2171372930866603E-3</v>
      </c>
    </row>
    <row r="364" spans="1:8" x14ac:dyDescent="0.2">
      <c r="A364" s="8"/>
      <c r="B364" s="34" t="s">
        <v>342</v>
      </c>
      <c r="C364" s="31">
        <v>6</v>
      </c>
      <c r="D364" s="9">
        <v>12</v>
      </c>
      <c r="E364" s="10">
        <f t="shared" si="48"/>
        <v>1.4605647517039922E-3</v>
      </c>
      <c r="F364" s="10">
        <f t="shared" si="49"/>
        <v>3.0264817150063052E-3</v>
      </c>
      <c r="G364" s="10">
        <f t="shared" si="51"/>
        <v>1</v>
      </c>
      <c r="H364" s="16">
        <f t="shared" si="50"/>
        <v>1.4605647517039922E-3</v>
      </c>
    </row>
    <row r="365" spans="1:8" x14ac:dyDescent="0.2">
      <c r="A365" s="8"/>
      <c r="B365" s="34" t="s">
        <v>343</v>
      </c>
      <c r="C365" s="31">
        <v>2</v>
      </c>
      <c r="D365" s="9">
        <v>3</v>
      </c>
      <c r="E365" s="10">
        <f t="shared" si="48"/>
        <v>4.8685491723466409E-4</v>
      </c>
      <c r="F365" s="10">
        <f t="shared" si="49"/>
        <v>7.5662042875157629E-4</v>
      </c>
      <c r="G365" s="10">
        <f t="shared" si="51"/>
        <v>0.5</v>
      </c>
      <c r="H365" s="16">
        <f t="shared" si="50"/>
        <v>2.4342745861733204E-4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108</v>
      </c>
      <c r="D368" s="9">
        <v>192</v>
      </c>
      <c r="E368" s="10">
        <f t="shared" si="48"/>
        <v>2.6290165530671861E-2</v>
      </c>
      <c r="F368" s="10">
        <f t="shared" si="49"/>
        <v>4.8423707440100883E-2</v>
      </c>
      <c r="G368" s="10">
        <f t="shared" si="51"/>
        <v>0.77777777777777779</v>
      </c>
      <c r="H368" s="16">
        <f t="shared" si="50"/>
        <v>2.0447906523855891E-2</v>
      </c>
    </row>
    <row r="369" spans="1:8" x14ac:dyDescent="0.2">
      <c r="A369" s="8"/>
      <c r="B369" s="34" t="s">
        <v>347</v>
      </c>
      <c r="C369" s="31">
        <v>4</v>
      </c>
      <c r="D369" s="9">
        <v>3</v>
      </c>
      <c r="E369" s="10">
        <f t="shared" si="48"/>
        <v>9.7370983446932818E-4</v>
      </c>
      <c r="F369" s="10">
        <f t="shared" si="49"/>
        <v>7.5662042875157629E-4</v>
      </c>
      <c r="G369" s="10">
        <f t="shared" si="51"/>
        <v>-0.25</v>
      </c>
      <c r="H369" s="16">
        <f t="shared" si="50"/>
        <v>-2.4342745861733204E-4</v>
      </c>
    </row>
    <row r="370" spans="1:8" x14ac:dyDescent="0.2">
      <c r="A370" s="8"/>
      <c r="B370" s="34" t="s">
        <v>348</v>
      </c>
      <c r="C370" s="31">
        <v>6</v>
      </c>
      <c r="D370" s="9">
        <v>7</v>
      </c>
      <c r="E370" s="10">
        <f t="shared" si="48"/>
        <v>1.4605647517039922E-3</v>
      </c>
      <c r="F370" s="10">
        <f t="shared" si="49"/>
        <v>1.7654476670870113E-3</v>
      </c>
      <c r="G370" s="10">
        <f t="shared" si="51"/>
        <v>0.16666666666666666</v>
      </c>
      <c r="H370" s="16">
        <f t="shared" si="50"/>
        <v>2.4342745861733202E-4</v>
      </c>
    </row>
    <row r="371" spans="1:8" x14ac:dyDescent="0.2">
      <c r="A371" s="8"/>
      <c r="B371" s="34" t="s">
        <v>349</v>
      </c>
      <c r="C371" s="31">
        <v>5</v>
      </c>
      <c r="D371" s="9">
        <v>15</v>
      </c>
      <c r="E371" s="10">
        <f t="shared" si="48"/>
        <v>1.2171372930866603E-3</v>
      </c>
      <c r="F371" s="10">
        <f t="shared" si="49"/>
        <v>3.7831021437578815E-3</v>
      </c>
      <c r="G371" s="10">
        <f t="shared" si="51"/>
        <v>2</v>
      </c>
      <c r="H371" s="16">
        <f t="shared" si="50"/>
        <v>2.4342745861733205E-3</v>
      </c>
    </row>
    <row r="372" spans="1:8" x14ac:dyDescent="0.2">
      <c r="A372" s="8"/>
      <c r="B372" s="34" t="s">
        <v>350</v>
      </c>
      <c r="C372" s="31">
        <v>2</v>
      </c>
      <c r="D372" s="9">
        <v>5</v>
      </c>
      <c r="E372" s="10">
        <f t="shared" si="48"/>
        <v>4.8685491723466409E-4</v>
      </c>
      <c r="F372" s="10">
        <f t="shared" si="49"/>
        <v>1.2610340479192938E-3</v>
      </c>
      <c r="G372" s="10">
        <f t="shared" si="51"/>
        <v>1.5</v>
      </c>
      <c r="H372" s="16">
        <f t="shared" si="50"/>
        <v>7.3028237585199608E-4</v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198</v>
      </c>
      <c r="D374" s="9">
        <v>84</v>
      </c>
      <c r="E374" s="10">
        <f t="shared" si="48"/>
        <v>4.8198636806231744E-2</v>
      </c>
      <c r="F374" s="10">
        <f t="shared" si="49"/>
        <v>2.1185372005044136E-2</v>
      </c>
      <c r="G374" s="10">
        <f t="shared" si="51"/>
        <v>-0.5757575757575758</v>
      </c>
      <c r="H374" s="16">
        <f t="shared" si="50"/>
        <v>-2.7750730282375853E-2</v>
      </c>
    </row>
    <row r="375" spans="1:8" x14ac:dyDescent="0.2">
      <c r="A375" s="8"/>
      <c r="B375" s="34" t="s">
        <v>353</v>
      </c>
      <c r="C375" s="31">
        <v>8</v>
      </c>
      <c r="D375" s="9">
        <v>17</v>
      </c>
      <c r="E375" s="10">
        <f t="shared" si="48"/>
        <v>1.9474196689386564E-3</v>
      </c>
      <c r="F375" s="10">
        <f t="shared" si="49"/>
        <v>4.287515762925599E-3</v>
      </c>
      <c r="G375" s="10">
        <f t="shared" si="51"/>
        <v>1.125</v>
      </c>
      <c r="H375" s="16">
        <f t="shared" si="50"/>
        <v>2.1908471275559884E-3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9</v>
      </c>
      <c r="D377" s="9">
        <v>8</v>
      </c>
      <c r="E377" s="10">
        <f t="shared" si="48"/>
        <v>2.1908471275559884E-3</v>
      </c>
      <c r="F377" s="10">
        <f t="shared" si="49"/>
        <v>2.0176544766708701E-3</v>
      </c>
      <c r="G377" s="10">
        <f t="shared" si="51"/>
        <v>-0.1111111111111111</v>
      </c>
      <c r="H377" s="16">
        <f t="shared" si="50"/>
        <v>-2.4342745861733204E-4</v>
      </c>
    </row>
    <row r="378" spans="1:8" x14ac:dyDescent="0.2">
      <c r="A378" s="8"/>
      <c r="B378" s="34" t="s">
        <v>356</v>
      </c>
      <c r="C378" s="31">
        <v>50</v>
      </c>
      <c r="D378" s="9">
        <v>31</v>
      </c>
      <c r="E378" s="10">
        <f t="shared" si="48"/>
        <v>1.2171372930866602E-2</v>
      </c>
      <c r="F378" s="10">
        <f t="shared" si="49"/>
        <v>7.8184110970996226E-3</v>
      </c>
      <c r="G378" s="10">
        <f t="shared" si="51"/>
        <v>-0.38</v>
      </c>
      <c r="H378" s="16">
        <f t="shared" si="50"/>
        <v>-4.6251217137293086E-3</v>
      </c>
    </row>
    <row r="379" spans="1:8" x14ac:dyDescent="0.2">
      <c r="A379" s="8"/>
      <c r="B379" s="34" t="s">
        <v>357</v>
      </c>
      <c r="C379" s="3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4" t="s">
        <v>358</v>
      </c>
      <c r="C380" s="31">
        <v>1</v>
      </c>
      <c r="D380" s="9">
        <v>0</v>
      </c>
      <c r="E380" s="10">
        <f t="shared" si="48"/>
        <v>2.4342745861733204E-4</v>
      </c>
      <c r="F380" s="10" t="str">
        <f t="shared" si="49"/>
        <v/>
      </c>
      <c r="G380" s="10">
        <f t="shared" si="51"/>
        <v>-1</v>
      </c>
      <c r="H380" s="16">
        <f t="shared" si="50"/>
        <v>-2.4342745861733204E-4</v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165</v>
      </c>
      <c r="D382" s="9">
        <v>30</v>
      </c>
      <c r="E382" s="10">
        <f t="shared" si="48"/>
        <v>4.0165530671859788E-2</v>
      </c>
      <c r="F382" s="10">
        <f t="shared" si="49"/>
        <v>7.5662042875157629E-3</v>
      </c>
      <c r="G382" s="10">
        <f t="shared" si="51"/>
        <v>-0.81818181818181823</v>
      </c>
      <c r="H382" s="16">
        <f t="shared" si="50"/>
        <v>-3.2862706913339826E-2</v>
      </c>
    </row>
    <row r="383" spans="1:8" x14ac:dyDescent="0.2">
      <c r="A383" s="8"/>
      <c r="B383" s="34" t="s">
        <v>361</v>
      </c>
      <c r="C383" s="31">
        <v>4</v>
      </c>
      <c r="D383" s="9">
        <v>22</v>
      </c>
      <c r="E383" s="10">
        <f t="shared" si="48"/>
        <v>9.7370983446932818E-4</v>
      </c>
      <c r="F383" s="10">
        <f t="shared" si="49"/>
        <v>5.5485498108448928E-3</v>
      </c>
      <c r="G383" s="10">
        <f t="shared" si="51"/>
        <v>4.5</v>
      </c>
      <c r="H383" s="16">
        <f t="shared" si="50"/>
        <v>4.3816942551119769E-3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22</v>
      </c>
      <c r="D385" s="9">
        <v>31</v>
      </c>
      <c r="E385" s="10">
        <f t="shared" si="48"/>
        <v>5.3554040895813044E-3</v>
      </c>
      <c r="F385" s="10">
        <f t="shared" si="49"/>
        <v>7.8184110970996226E-3</v>
      </c>
      <c r="G385" s="10">
        <f t="shared" si="51"/>
        <v>0.40909090909090912</v>
      </c>
      <c r="H385" s="16">
        <f t="shared" si="50"/>
        <v>2.1908471275559884E-3</v>
      </c>
    </row>
    <row r="386" spans="1:8" x14ac:dyDescent="0.2">
      <c r="A386" s="8"/>
      <c r="B386" s="34" t="s">
        <v>364</v>
      </c>
      <c r="C386" s="31">
        <v>136</v>
      </c>
      <c r="D386" s="9">
        <v>88</v>
      </c>
      <c r="E386" s="10">
        <f t="shared" si="48"/>
        <v>3.3106134371957155E-2</v>
      </c>
      <c r="F386" s="10">
        <f t="shared" si="49"/>
        <v>2.2194199243379571E-2</v>
      </c>
      <c r="G386" s="10">
        <f t="shared" si="51"/>
        <v>-0.35294117647058826</v>
      </c>
      <c r="H386" s="16">
        <f t="shared" si="50"/>
        <v>-1.1684518013631937E-2</v>
      </c>
    </row>
    <row r="387" spans="1:8" x14ac:dyDescent="0.2">
      <c r="A387" s="8"/>
      <c r="B387" s="34" t="s">
        <v>365</v>
      </c>
      <c r="C387" s="31">
        <v>3</v>
      </c>
      <c r="D387" s="9">
        <v>11</v>
      </c>
      <c r="E387" s="10">
        <f t="shared" si="48"/>
        <v>7.3028237585199608E-4</v>
      </c>
      <c r="F387" s="10">
        <f t="shared" si="49"/>
        <v>2.7742749054224464E-3</v>
      </c>
      <c r="G387" s="10">
        <f t="shared" si="51"/>
        <v>2.6666666666666665</v>
      </c>
      <c r="H387" s="16">
        <f t="shared" si="50"/>
        <v>1.9474196689386561E-3</v>
      </c>
    </row>
    <row r="388" spans="1:8" x14ac:dyDescent="0.2">
      <c r="A388" s="8"/>
      <c r="B388" s="34" t="s">
        <v>366</v>
      </c>
      <c r="C388" s="3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4" t="s">
        <v>367</v>
      </c>
      <c r="C389" s="31">
        <v>1</v>
      </c>
      <c r="D389" s="9">
        <v>1</v>
      </c>
      <c r="E389" s="10">
        <f t="shared" si="48"/>
        <v>2.4342745861733204E-4</v>
      </c>
      <c r="F389" s="10">
        <f t="shared" si="49"/>
        <v>2.5220680958385876E-4</v>
      </c>
      <c r="G389" s="10">
        <f t="shared" si="51"/>
        <v>0</v>
      </c>
      <c r="H389" s="16">
        <f t="shared" si="50"/>
        <v>0</v>
      </c>
    </row>
    <row r="390" spans="1:8" x14ac:dyDescent="0.2">
      <c r="A390" s="8"/>
      <c r="B390" s="34" t="s">
        <v>368</v>
      </c>
      <c r="C390" s="31">
        <v>0</v>
      </c>
      <c r="D390" s="9">
        <v>2</v>
      </c>
      <c r="E390" s="10" t="str">
        <f t="shared" si="48"/>
        <v/>
      </c>
      <c r="F390" s="10">
        <f t="shared" si="49"/>
        <v>5.0441361916771753E-4</v>
      </c>
      <c r="G390" s="10">
        <f t="shared" si="51"/>
        <v>1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0</v>
      </c>
      <c r="D391" s="9">
        <v>1</v>
      </c>
      <c r="E391" s="10" t="str">
        <f t="shared" si="48"/>
        <v/>
      </c>
      <c r="F391" s="10">
        <f t="shared" si="49"/>
        <v>2.5220680958385876E-4</v>
      </c>
      <c r="G391" s="10">
        <f t="shared" si="51"/>
        <v>1</v>
      </c>
      <c r="H391" s="16" t="str">
        <f t="shared" si="50"/>
        <v/>
      </c>
    </row>
    <row r="392" spans="1:8" x14ac:dyDescent="0.2">
      <c r="A392" s="8"/>
      <c r="B392" s="34" t="s">
        <v>370</v>
      </c>
      <c r="C392" s="31">
        <v>62</v>
      </c>
      <c r="D392" s="9">
        <v>4</v>
      </c>
      <c r="E392" s="10">
        <f t="shared" si="48"/>
        <v>1.5092502434274586E-2</v>
      </c>
      <c r="F392" s="10">
        <f t="shared" si="49"/>
        <v>1.0088272383354351E-3</v>
      </c>
      <c r="G392" s="10">
        <f t="shared" si="51"/>
        <v>-0.93548387096774188</v>
      </c>
      <c r="H392" s="16">
        <f t="shared" si="50"/>
        <v>-1.4118792599805257E-2</v>
      </c>
    </row>
    <row r="393" spans="1:8" x14ac:dyDescent="0.2">
      <c r="A393" s="8"/>
      <c r="B393" s="34" t="s">
        <v>371</v>
      </c>
      <c r="C393" s="31">
        <v>20</v>
      </c>
      <c r="D393" s="9">
        <v>21</v>
      </c>
      <c r="E393" s="10">
        <f t="shared" si="48"/>
        <v>4.8685491723466411E-3</v>
      </c>
      <c r="F393" s="10">
        <f t="shared" si="49"/>
        <v>5.296343001261034E-3</v>
      </c>
      <c r="G393" s="10">
        <f t="shared" si="51"/>
        <v>0.05</v>
      </c>
      <c r="H393" s="16">
        <f t="shared" si="50"/>
        <v>2.4342745861733207E-4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6</v>
      </c>
      <c r="D395" s="9">
        <v>9</v>
      </c>
      <c r="E395" s="10">
        <f t="shared" si="48"/>
        <v>1.4605647517039922E-3</v>
      </c>
      <c r="F395" s="10">
        <f t="shared" si="49"/>
        <v>2.2698612862547289E-3</v>
      </c>
      <c r="G395" s="10">
        <f t="shared" si="51"/>
        <v>0.5</v>
      </c>
      <c r="H395" s="16">
        <f t="shared" si="50"/>
        <v>7.3028237585199608E-4</v>
      </c>
    </row>
    <row r="396" spans="1:8" ht="25.5" x14ac:dyDescent="0.2">
      <c r="A396" s="8"/>
      <c r="B396" s="34" t="s">
        <v>374</v>
      </c>
      <c r="C396" s="31">
        <v>142</v>
      </c>
      <c r="D396" s="9">
        <v>35</v>
      </c>
      <c r="E396" s="10">
        <f t="shared" si="48"/>
        <v>3.456669912366115E-2</v>
      </c>
      <c r="F396" s="10">
        <f t="shared" si="49"/>
        <v>8.8272383354350576E-3</v>
      </c>
      <c r="G396" s="10">
        <f t="shared" si="51"/>
        <v>-0.75352112676056338</v>
      </c>
      <c r="H396" s="16">
        <f t="shared" si="50"/>
        <v>-2.6046738072054529E-2</v>
      </c>
    </row>
    <row r="397" spans="1:8" x14ac:dyDescent="0.2">
      <c r="A397" s="8"/>
      <c r="B397" s="34" t="s">
        <v>375</v>
      </c>
      <c r="C397" s="31">
        <v>69</v>
      </c>
      <c r="D397" s="9">
        <v>149</v>
      </c>
      <c r="E397" s="10">
        <f t="shared" si="48"/>
        <v>1.679649464459591E-2</v>
      </c>
      <c r="F397" s="10">
        <f t="shared" si="49"/>
        <v>3.7578814627994957E-2</v>
      </c>
      <c r="G397" s="10">
        <f t="shared" si="51"/>
        <v>1.1594202898550725</v>
      </c>
      <c r="H397" s="16">
        <f t="shared" si="50"/>
        <v>1.9474196689386564E-2</v>
      </c>
    </row>
    <row r="398" spans="1:8" x14ac:dyDescent="0.2">
      <c r="A398" s="8"/>
      <c r="B398" s="34" t="s">
        <v>376</v>
      </c>
      <c r="C398" s="31">
        <v>17</v>
      </c>
      <c r="D398" s="9">
        <v>5</v>
      </c>
      <c r="E398" s="10">
        <f t="shared" si="48"/>
        <v>4.1382667964946444E-3</v>
      </c>
      <c r="F398" s="10">
        <f t="shared" si="49"/>
        <v>1.2610340479192938E-3</v>
      </c>
      <c r="G398" s="10">
        <f t="shared" si="51"/>
        <v>-0.70588235294117652</v>
      </c>
      <c r="H398" s="16">
        <f t="shared" si="50"/>
        <v>-2.9211295034079843E-3</v>
      </c>
    </row>
    <row r="399" spans="1:8" x14ac:dyDescent="0.2">
      <c r="A399" s="8"/>
      <c r="B399" s="34" t="s">
        <v>377</v>
      </c>
      <c r="C399" s="31">
        <v>7</v>
      </c>
      <c r="D399" s="9">
        <v>4</v>
      </c>
      <c r="E399" s="10">
        <f t="shared" si="48"/>
        <v>1.7039922103213243E-3</v>
      </c>
      <c r="F399" s="10">
        <f t="shared" si="49"/>
        <v>1.0088272383354351E-3</v>
      </c>
      <c r="G399" s="10">
        <f t="shared" si="51"/>
        <v>-0.42857142857142855</v>
      </c>
      <c r="H399" s="16">
        <f t="shared" si="50"/>
        <v>-7.3028237585199608E-4</v>
      </c>
    </row>
    <row r="400" spans="1:8" x14ac:dyDescent="0.2">
      <c r="A400" s="8"/>
      <c r="B400" s="34" t="s">
        <v>378</v>
      </c>
      <c r="C400" s="31">
        <v>3</v>
      </c>
      <c r="D400" s="9">
        <v>5</v>
      </c>
      <c r="E400" s="10">
        <f t="shared" si="48"/>
        <v>7.3028237585199608E-4</v>
      </c>
      <c r="F400" s="10">
        <f t="shared" si="49"/>
        <v>1.2610340479192938E-3</v>
      </c>
      <c r="G400" s="10">
        <f t="shared" si="51"/>
        <v>0.66666666666666663</v>
      </c>
      <c r="H400" s="16">
        <f t="shared" si="50"/>
        <v>4.8685491723466403E-4</v>
      </c>
    </row>
    <row r="401" spans="1:8" x14ac:dyDescent="0.2">
      <c r="A401" s="8"/>
      <c r="B401" s="34" t="s">
        <v>379</v>
      </c>
      <c r="C401" s="31">
        <v>25</v>
      </c>
      <c r="D401" s="9">
        <v>32</v>
      </c>
      <c r="E401" s="10">
        <f t="shared" si="48"/>
        <v>6.0856864654333011E-3</v>
      </c>
      <c r="F401" s="10">
        <f t="shared" si="49"/>
        <v>8.0706179066834804E-3</v>
      </c>
      <c r="G401" s="10">
        <f t="shared" si="51"/>
        <v>0.28000000000000003</v>
      </c>
      <c r="H401" s="16">
        <f t="shared" si="50"/>
        <v>1.7039922103213245E-3</v>
      </c>
    </row>
    <row r="402" spans="1:8" x14ac:dyDescent="0.2">
      <c r="A402" s="8"/>
      <c r="B402" s="34" t="s">
        <v>380</v>
      </c>
      <c r="C402" s="31">
        <v>0</v>
      </c>
      <c r="D402" s="9">
        <v>1</v>
      </c>
      <c r="E402" s="10" t="str">
        <f t="shared" si="48"/>
        <v/>
      </c>
      <c r="F402" s="10">
        <f t="shared" si="49"/>
        <v>2.5220680958385876E-4</v>
      </c>
      <c r="G402" s="10">
        <f t="shared" si="51"/>
        <v>1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5</v>
      </c>
      <c r="D404" s="9">
        <v>25</v>
      </c>
      <c r="E404" s="10">
        <f t="shared" si="48"/>
        <v>1.2171372930866603E-3</v>
      </c>
      <c r="F404" s="10">
        <f t="shared" si="49"/>
        <v>6.3051702395964691E-3</v>
      </c>
      <c r="G404" s="10">
        <f t="shared" si="51"/>
        <v>4</v>
      </c>
      <c r="H404" s="16">
        <f t="shared" si="50"/>
        <v>4.8685491723466411E-3</v>
      </c>
    </row>
    <row r="405" spans="1:8" x14ac:dyDescent="0.2">
      <c r="A405" s="8"/>
      <c r="B405" s="34" t="s">
        <v>383</v>
      </c>
      <c r="C405" s="31">
        <v>0</v>
      </c>
      <c r="D405" s="9">
        <v>1</v>
      </c>
      <c r="E405" s="10" t="str">
        <f t="shared" si="48"/>
        <v/>
      </c>
      <c r="F405" s="10">
        <f t="shared" si="49"/>
        <v>2.5220680958385876E-4</v>
      </c>
      <c r="G405" s="10">
        <f t="shared" si="51"/>
        <v>1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484</v>
      </c>
      <c r="D410" s="9">
        <v>545</v>
      </c>
      <c r="E410" s="10">
        <f t="shared" si="48"/>
        <v>0.11781888997078871</v>
      </c>
      <c r="F410" s="10">
        <f t="shared" si="49"/>
        <v>0.13745271122320302</v>
      </c>
      <c r="G410" s="10">
        <f t="shared" si="51"/>
        <v>0.12603305785123967</v>
      </c>
      <c r="H410" s="16">
        <f t="shared" si="50"/>
        <v>1.4849074975657255E-2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49</v>
      </c>
      <c r="D413" s="9">
        <v>47</v>
      </c>
      <c r="E413" s="10">
        <f t="shared" si="48"/>
        <v>1.192794547224927E-2</v>
      </c>
      <c r="F413" s="10">
        <f t="shared" si="49"/>
        <v>1.1853720050441363E-2</v>
      </c>
      <c r="G413" s="10">
        <f t="shared" si="51"/>
        <v>-4.0816326530612242E-2</v>
      </c>
      <c r="H413" s="16">
        <f t="shared" si="50"/>
        <v>-4.8685491723466403E-4</v>
      </c>
    </row>
    <row r="414" spans="1:8" x14ac:dyDescent="0.2">
      <c r="A414" s="8"/>
      <c r="B414" s="34" t="s">
        <v>392</v>
      </c>
      <c r="C414" s="31">
        <v>250</v>
      </c>
      <c r="D414" s="9">
        <v>104</v>
      </c>
      <c r="E414" s="10">
        <f t="shared" si="48"/>
        <v>6.0856864654333008E-2</v>
      </c>
      <c r="F414" s="10">
        <f t="shared" si="49"/>
        <v>2.6229508196721311E-2</v>
      </c>
      <c r="G414" s="10">
        <f t="shared" si="51"/>
        <v>-0.58399999999999996</v>
      </c>
      <c r="H414" s="16">
        <f t="shared" si="50"/>
        <v>-3.5540408958130473E-2</v>
      </c>
    </row>
    <row r="415" spans="1:8" x14ac:dyDescent="0.2">
      <c r="A415" s="8"/>
      <c r="B415" s="34" t="s">
        <v>393</v>
      </c>
      <c r="C415" s="31">
        <v>34</v>
      </c>
      <c r="D415" s="9">
        <v>22</v>
      </c>
      <c r="E415" s="10">
        <f t="shared" si="48"/>
        <v>8.2765335929892887E-3</v>
      </c>
      <c r="F415" s="10">
        <f t="shared" si="49"/>
        <v>5.5485498108448928E-3</v>
      </c>
      <c r="G415" s="10">
        <f t="shared" si="51"/>
        <v>-0.35294117647058826</v>
      </c>
      <c r="H415" s="16">
        <f t="shared" si="50"/>
        <v>-2.9211295034079843E-3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3</v>
      </c>
      <c r="D417" s="9">
        <v>5</v>
      </c>
      <c r="E417" s="10">
        <f t="shared" si="48"/>
        <v>7.3028237585199608E-4</v>
      </c>
      <c r="F417" s="10">
        <f t="shared" si="49"/>
        <v>1.2610340479192938E-3</v>
      </c>
      <c r="G417" s="10">
        <f t="shared" si="51"/>
        <v>0.66666666666666663</v>
      </c>
      <c r="H417" s="16">
        <f t="shared" si="50"/>
        <v>4.8685491723466403E-4</v>
      </c>
    </row>
    <row r="418" spans="1:8" ht="25.5" x14ac:dyDescent="0.2">
      <c r="A418" s="8"/>
      <c r="B418" s="34" t="s">
        <v>396</v>
      </c>
      <c r="C418" s="31">
        <v>1</v>
      </c>
      <c r="D418" s="9">
        <v>2</v>
      </c>
      <c r="E418" s="10">
        <f t="shared" si="48"/>
        <v>2.4342745861733204E-4</v>
      </c>
      <c r="F418" s="10">
        <f t="shared" si="49"/>
        <v>5.0441361916771753E-4</v>
      </c>
      <c r="G418" s="10">
        <f t="shared" si="51"/>
        <v>1</v>
      </c>
      <c r="H418" s="16">
        <f t="shared" si="50"/>
        <v>2.4342745861733204E-4</v>
      </c>
    </row>
    <row r="419" spans="1:8" x14ac:dyDescent="0.2">
      <c r="A419" s="8"/>
      <c r="B419" s="34" t="s">
        <v>397</v>
      </c>
      <c r="C419" s="31">
        <v>23</v>
      </c>
      <c r="D419" s="9">
        <v>16</v>
      </c>
      <c r="E419" s="10">
        <f t="shared" si="48"/>
        <v>5.598831548198637E-3</v>
      </c>
      <c r="F419" s="10">
        <f t="shared" si="49"/>
        <v>4.0353089533417402E-3</v>
      </c>
      <c r="G419" s="10">
        <f t="shared" si="51"/>
        <v>-0.30434782608695654</v>
      </c>
      <c r="H419" s="16">
        <f t="shared" si="50"/>
        <v>-1.7039922103213245E-3</v>
      </c>
    </row>
    <row r="420" spans="1:8" x14ac:dyDescent="0.2">
      <c r="A420" s="8"/>
      <c r="B420" s="34" t="s">
        <v>398</v>
      </c>
      <c r="C420" s="31">
        <v>3</v>
      </c>
      <c r="D420" s="9">
        <v>0</v>
      </c>
      <c r="E420" s="10">
        <f t="shared" si="48"/>
        <v>7.3028237585199608E-4</v>
      </c>
      <c r="F420" s="10" t="str">
        <f t="shared" si="49"/>
        <v/>
      </c>
      <c r="G420" s="10">
        <f t="shared" si="51"/>
        <v>-1</v>
      </c>
      <c r="H420" s="16">
        <f t="shared" si="50"/>
        <v>-7.3028237585199608E-4</v>
      </c>
    </row>
    <row r="421" spans="1:8" x14ac:dyDescent="0.2">
      <c r="A421" s="8"/>
      <c r="B421" s="34" t="s">
        <v>399</v>
      </c>
      <c r="C421" s="31">
        <v>1</v>
      </c>
      <c r="D421" s="9">
        <v>1</v>
      </c>
      <c r="E421" s="10">
        <f t="shared" si="48"/>
        <v>2.4342745861733204E-4</v>
      </c>
      <c r="F421" s="10">
        <f t="shared" si="49"/>
        <v>2.5220680958385876E-4</v>
      </c>
      <c r="G421" s="10">
        <f t="shared" si="51"/>
        <v>0</v>
      </c>
      <c r="H421" s="16">
        <f t="shared" si="50"/>
        <v>0</v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13</v>
      </c>
      <c r="D423" s="9">
        <v>1</v>
      </c>
      <c r="E423" s="10">
        <f t="shared" si="48"/>
        <v>3.1645569620253164E-3</v>
      </c>
      <c r="F423" s="10">
        <f t="shared" si="49"/>
        <v>2.5220680958385876E-4</v>
      </c>
      <c r="G423" s="10">
        <f t="shared" si="51"/>
        <v>-0.92307692307692313</v>
      </c>
      <c r="H423" s="16">
        <f t="shared" si="50"/>
        <v>-2.9211295034079847E-3</v>
      </c>
    </row>
    <row r="424" spans="1:8" ht="25.5" x14ac:dyDescent="0.2">
      <c r="A424" s="8"/>
      <c r="B424" s="34" t="s">
        <v>402</v>
      </c>
      <c r="C424" s="31">
        <v>12</v>
      </c>
      <c r="D424" s="9">
        <v>11</v>
      </c>
      <c r="E424" s="10">
        <f t="shared" si="48"/>
        <v>2.9211295034079843E-3</v>
      </c>
      <c r="F424" s="10">
        <f t="shared" si="49"/>
        <v>2.7742749054224464E-3</v>
      </c>
      <c r="G424" s="10">
        <f t="shared" si="51"/>
        <v>-8.3333333333333329E-2</v>
      </c>
      <c r="H424" s="16">
        <f t="shared" si="50"/>
        <v>-2.4342745861733202E-4</v>
      </c>
    </row>
    <row r="425" spans="1:8" x14ac:dyDescent="0.2">
      <c r="A425" s="8"/>
      <c r="B425" s="34" t="s">
        <v>403</v>
      </c>
      <c r="C425" s="31">
        <v>12</v>
      </c>
      <c r="D425" s="9">
        <v>41</v>
      </c>
      <c r="E425" s="10">
        <f t="shared" si="48"/>
        <v>2.9211295034079843E-3</v>
      </c>
      <c r="F425" s="10">
        <f t="shared" si="49"/>
        <v>1.034047919293821E-2</v>
      </c>
      <c r="G425" s="10">
        <f t="shared" si="51"/>
        <v>2.4166666666666665</v>
      </c>
      <c r="H425" s="16">
        <f t="shared" si="50"/>
        <v>7.0593962999026287E-3</v>
      </c>
    </row>
    <row r="426" spans="1:8" x14ac:dyDescent="0.2">
      <c r="A426" s="8"/>
      <c r="B426" s="34" t="s">
        <v>404</v>
      </c>
      <c r="C426" s="31">
        <v>203</v>
      </c>
      <c r="D426" s="9">
        <v>103</v>
      </c>
      <c r="E426" s="10">
        <f t="shared" ref="E426:E489" si="52">+IF(C426=0,"",C426/C$362)</f>
        <v>4.9415774099318403E-2</v>
      </c>
      <c r="F426" s="10">
        <f t="shared" ref="F426:F489" si="53">+IF(D426=0,"",D426/D$362)</f>
        <v>2.5977301387137452E-2</v>
      </c>
      <c r="G426" s="10">
        <f t="shared" si="51"/>
        <v>-0.49261083743842365</v>
      </c>
      <c r="H426" s="16">
        <f t="shared" ref="H426:H489" si="54">+IF(OR(AND(E426=""),(G426="")),"",E426*G426)</f>
        <v>-2.4342745861733205E-2</v>
      </c>
    </row>
    <row r="427" spans="1:8" x14ac:dyDescent="0.2">
      <c r="A427" s="8"/>
      <c r="B427" s="34" t="s">
        <v>405</v>
      </c>
      <c r="C427" s="31">
        <v>7</v>
      </c>
      <c r="D427" s="9">
        <v>7</v>
      </c>
      <c r="E427" s="10">
        <f t="shared" si="52"/>
        <v>1.7039922103213243E-3</v>
      </c>
      <c r="F427" s="10">
        <f t="shared" si="53"/>
        <v>1.7654476670870113E-3</v>
      </c>
      <c r="G427" s="10">
        <f t="shared" ref="G427:G490" si="55">+IF(AND(C427=0,D427=0)," ",IF(C427=0,1,IF(D427=0,-1,(D427-C427)/C427)))</f>
        <v>0</v>
      </c>
      <c r="H427" s="16">
        <f t="shared" si="54"/>
        <v>0</v>
      </c>
    </row>
    <row r="428" spans="1:8" x14ac:dyDescent="0.2">
      <c r="A428" s="8"/>
      <c r="B428" s="34" t="s">
        <v>406</v>
      </c>
      <c r="C428" s="31">
        <v>50</v>
      </c>
      <c r="D428" s="9">
        <v>25</v>
      </c>
      <c r="E428" s="10">
        <f t="shared" si="52"/>
        <v>1.2171372930866602E-2</v>
      </c>
      <c r="F428" s="10">
        <f t="shared" si="53"/>
        <v>6.3051702395964691E-3</v>
      </c>
      <c r="G428" s="10">
        <f t="shared" si="55"/>
        <v>-0.5</v>
      </c>
      <c r="H428" s="16">
        <f t="shared" si="54"/>
        <v>-6.0856864654333011E-3</v>
      </c>
    </row>
    <row r="429" spans="1:8" x14ac:dyDescent="0.2">
      <c r="A429" s="8"/>
      <c r="B429" s="34" t="s">
        <v>407</v>
      </c>
      <c r="C429" s="31">
        <v>13</v>
      </c>
      <c r="D429" s="9">
        <v>9</v>
      </c>
      <c r="E429" s="10">
        <f t="shared" si="52"/>
        <v>3.1645569620253164E-3</v>
      </c>
      <c r="F429" s="10">
        <f t="shared" si="53"/>
        <v>2.2698612862547289E-3</v>
      </c>
      <c r="G429" s="10">
        <f t="shared" si="55"/>
        <v>-0.30769230769230771</v>
      </c>
      <c r="H429" s="16">
        <f t="shared" si="54"/>
        <v>-9.7370983446932818E-4</v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2</v>
      </c>
      <c r="D434" s="9">
        <v>3</v>
      </c>
      <c r="E434" s="10">
        <f t="shared" si="52"/>
        <v>4.8685491723466409E-4</v>
      </c>
      <c r="F434" s="10">
        <f t="shared" si="53"/>
        <v>7.5662042875157629E-4</v>
      </c>
      <c r="G434" s="10">
        <f t="shared" si="55"/>
        <v>0.5</v>
      </c>
      <c r="H434" s="16">
        <f t="shared" si="54"/>
        <v>2.4342745861733204E-4</v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99</v>
      </c>
      <c r="D437" s="9">
        <v>75</v>
      </c>
      <c r="E437" s="10">
        <f t="shared" si="52"/>
        <v>2.4099318403115872E-2</v>
      </c>
      <c r="F437" s="10">
        <f t="shared" si="53"/>
        <v>1.8915510718789406E-2</v>
      </c>
      <c r="G437" s="10">
        <f t="shared" si="55"/>
        <v>-0.24242424242424243</v>
      </c>
      <c r="H437" s="16">
        <f t="shared" si="54"/>
        <v>-5.8422590068159695E-3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8</v>
      </c>
      <c r="D439" s="9">
        <v>0</v>
      </c>
      <c r="E439" s="10">
        <f t="shared" si="52"/>
        <v>1.9474196689386564E-3</v>
      </c>
      <c r="F439" s="10" t="str">
        <f t="shared" si="53"/>
        <v/>
      </c>
      <c r="G439" s="10">
        <f t="shared" si="55"/>
        <v>-1</v>
      </c>
      <c r="H439" s="16">
        <f t="shared" si="54"/>
        <v>-1.9474196689386564E-3</v>
      </c>
    </row>
    <row r="440" spans="1:8" x14ac:dyDescent="0.2">
      <c r="A440" s="8"/>
      <c r="B440" s="34" t="s">
        <v>418</v>
      </c>
      <c r="C440" s="31">
        <v>0</v>
      </c>
      <c r="D440" s="9">
        <v>5</v>
      </c>
      <c r="E440" s="10" t="str">
        <f t="shared" si="52"/>
        <v/>
      </c>
      <c r="F440" s="10">
        <f t="shared" si="53"/>
        <v>1.2610340479192938E-3</v>
      </c>
      <c r="G440" s="10">
        <f t="shared" si="55"/>
        <v>1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4</v>
      </c>
      <c r="D441" s="9">
        <v>3</v>
      </c>
      <c r="E441" s="10">
        <f t="shared" si="52"/>
        <v>9.7370983446932818E-4</v>
      </c>
      <c r="F441" s="10">
        <f t="shared" si="53"/>
        <v>7.5662042875157629E-4</v>
      </c>
      <c r="G441" s="10">
        <f t="shared" si="55"/>
        <v>-0.25</v>
      </c>
      <c r="H441" s="16">
        <f t="shared" si="54"/>
        <v>-2.4342745861733204E-4</v>
      </c>
    </row>
    <row r="442" spans="1:8" x14ac:dyDescent="0.2">
      <c r="A442" s="8"/>
      <c r="B442" s="34" t="s">
        <v>420</v>
      </c>
      <c r="C442" s="31">
        <v>1</v>
      </c>
      <c r="D442" s="9">
        <v>1</v>
      </c>
      <c r="E442" s="10">
        <f t="shared" si="52"/>
        <v>2.4342745861733204E-4</v>
      </c>
      <c r="F442" s="10">
        <f t="shared" si="53"/>
        <v>2.5220680958385876E-4</v>
      </c>
      <c r="G442" s="10">
        <f t="shared" si="55"/>
        <v>0</v>
      </c>
      <c r="H442" s="16">
        <f t="shared" si="54"/>
        <v>0</v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1</v>
      </c>
      <c r="D445" s="9">
        <v>4</v>
      </c>
      <c r="E445" s="10">
        <f t="shared" si="52"/>
        <v>2.4342745861733204E-4</v>
      </c>
      <c r="F445" s="10">
        <f t="shared" si="53"/>
        <v>1.0088272383354351E-3</v>
      </c>
      <c r="G445" s="10">
        <f t="shared" si="55"/>
        <v>3</v>
      </c>
      <c r="H445" s="16">
        <f t="shared" si="54"/>
        <v>7.3028237585199608E-4</v>
      </c>
    </row>
    <row r="446" spans="1:8" x14ac:dyDescent="0.2">
      <c r="A446" s="8"/>
      <c r="B446" s="34" t="s">
        <v>424</v>
      </c>
      <c r="C446" s="31">
        <v>2</v>
      </c>
      <c r="D446" s="9">
        <v>2</v>
      </c>
      <c r="E446" s="10">
        <f t="shared" si="52"/>
        <v>4.8685491723466409E-4</v>
      </c>
      <c r="F446" s="10">
        <f t="shared" si="53"/>
        <v>5.0441361916771753E-4</v>
      </c>
      <c r="G446" s="10">
        <f t="shared" si="55"/>
        <v>0</v>
      </c>
      <c r="H446" s="16">
        <f t="shared" si="54"/>
        <v>0</v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1</v>
      </c>
      <c r="D450" s="9">
        <v>2</v>
      </c>
      <c r="E450" s="10">
        <f t="shared" si="52"/>
        <v>2.4342745861733204E-4</v>
      </c>
      <c r="F450" s="10">
        <f t="shared" si="53"/>
        <v>5.0441361916771753E-4</v>
      </c>
      <c r="G450" s="10">
        <f t="shared" si="55"/>
        <v>1</v>
      </c>
      <c r="H450" s="16">
        <f t="shared" si="54"/>
        <v>2.4342745861733204E-4</v>
      </c>
    </row>
    <row r="451" spans="1:8" ht="25.5" x14ac:dyDescent="0.2">
      <c r="A451" s="8"/>
      <c r="B451" s="34" t="s">
        <v>429</v>
      </c>
      <c r="C451" s="31">
        <v>11</v>
      </c>
      <c r="D451" s="9">
        <v>20</v>
      </c>
      <c r="E451" s="10">
        <f t="shared" si="52"/>
        <v>2.6777020447906522E-3</v>
      </c>
      <c r="F451" s="10">
        <f t="shared" si="53"/>
        <v>5.0441361916771753E-3</v>
      </c>
      <c r="G451" s="10">
        <f t="shared" si="55"/>
        <v>0.81818181818181823</v>
      </c>
      <c r="H451" s="16">
        <f t="shared" si="54"/>
        <v>2.1908471275559884E-3</v>
      </c>
    </row>
    <row r="452" spans="1:8" x14ac:dyDescent="0.2">
      <c r="A452" s="8"/>
      <c r="B452" s="34" t="s">
        <v>430</v>
      </c>
      <c r="C452" s="31">
        <v>287</v>
      </c>
      <c r="D452" s="9">
        <v>198</v>
      </c>
      <c r="E452" s="10">
        <f t="shared" si="52"/>
        <v>6.9863680623174287E-2</v>
      </c>
      <c r="F452" s="10">
        <f t="shared" si="53"/>
        <v>4.9936948297604034E-2</v>
      </c>
      <c r="G452" s="10">
        <f t="shared" si="55"/>
        <v>-0.31010452961672474</v>
      </c>
      <c r="H452" s="16">
        <f t="shared" si="54"/>
        <v>-2.166504381694255E-2</v>
      </c>
    </row>
    <row r="453" spans="1:8" ht="25.5" x14ac:dyDescent="0.2">
      <c r="A453" s="8"/>
      <c r="B453" s="34" t="s">
        <v>431</v>
      </c>
      <c r="C453" s="31">
        <v>1</v>
      </c>
      <c r="D453" s="9">
        <v>0</v>
      </c>
      <c r="E453" s="10">
        <f t="shared" si="52"/>
        <v>2.4342745861733204E-4</v>
      </c>
      <c r="F453" s="10" t="str">
        <f t="shared" si="53"/>
        <v/>
      </c>
      <c r="G453" s="10">
        <f t="shared" si="55"/>
        <v>-1</v>
      </c>
      <c r="H453" s="16">
        <f t="shared" si="54"/>
        <v>-2.4342745861733204E-4</v>
      </c>
    </row>
    <row r="454" spans="1:8" ht="25.5" x14ac:dyDescent="0.2">
      <c r="A454" s="8"/>
      <c r="B454" s="34" t="s">
        <v>432</v>
      </c>
      <c r="C454" s="31">
        <v>1</v>
      </c>
      <c r="D454" s="9">
        <v>1</v>
      </c>
      <c r="E454" s="10">
        <f t="shared" si="52"/>
        <v>2.4342745861733204E-4</v>
      </c>
      <c r="F454" s="10">
        <f t="shared" si="53"/>
        <v>2.5220680958385876E-4</v>
      </c>
      <c r="G454" s="10">
        <f t="shared" si="55"/>
        <v>0</v>
      </c>
      <c r="H454" s="16">
        <f t="shared" si="54"/>
        <v>0</v>
      </c>
    </row>
    <row r="455" spans="1:8" x14ac:dyDescent="0.2">
      <c r="A455" s="8"/>
      <c r="B455" s="34" t="s">
        <v>433</v>
      </c>
      <c r="C455" s="31">
        <v>4</v>
      </c>
      <c r="D455" s="9">
        <v>2</v>
      </c>
      <c r="E455" s="10">
        <f t="shared" si="52"/>
        <v>9.7370983446932818E-4</v>
      </c>
      <c r="F455" s="10">
        <f t="shared" si="53"/>
        <v>5.0441361916771753E-4</v>
      </c>
      <c r="G455" s="10">
        <f t="shared" si="55"/>
        <v>-0.5</v>
      </c>
      <c r="H455" s="16">
        <f t="shared" si="54"/>
        <v>-4.8685491723466409E-4</v>
      </c>
    </row>
    <row r="456" spans="1:8" x14ac:dyDescent="0.2">
      <c r="A456" s="8"/>
      <c r="B456" s="34" t="s">
        <v>434</v>
      </c>
      <c r="C456" s="31">
        <v>1</v>
      </c>
      <c r="D456" s="9">
        <v>0</v>
      </c>
      <c r="E456" s="10">
        <f t="shared" si="52"/>
        <v>2.4342745861733204E-4</v>
      </c>
      <c r="F456" s="10" t="str">
        <f t="shared" si="53"/>
        <v/>
      </c>
      <c r="G456" s="10">
        <f t="shared" si="55"/>
        <v>-1</v>
      </c>
      <c r="H456" s="16">
        <f t="shared" si="54"/>
        <v>-2.4342745861733204E-4</v>
      </c>
    </row>
    <row r="457" spans="1:8" x14ac:dyDescent="0.2">
      <c r="A457" s="8"/>
      <c r="B457" s="34" t="s">
        <v>435</v>
      </c>
      <c r="C457" s="31">
        <v>1</v>
      </c>
      <c r="D457" s="9">
        <v>0</v>
      </c>
      <c r="E457" s="10">
        <f t="shared" si="52"/>
        <v>2.4342745861733204E-4</v>
      </c>
      <c r="F457" s="10" t="str">
        <f t="shared" si="53"/>
        <v/>
      </c>
      <c r="G457" s="10">
        <f t="shared" si="55"/>
        <v>-1</v>
      </c>
      <c r="H457" s="16">
        <f t="shared" si="54"/>
        <v>-2.4342745861733204E-4</v>
      </c>
    </row>
    <row r="458" spans="1:8" x14ac:dyDescent="0.2">
      <c r="A458" s="8"/>
      <c r="B458" s="34" t="s">
        <v>436</v>
      </c>
      <c r="C458" s="31">
        <v>4</v>
      </c>
      <c r="D458" s="9">
        <v>4</v>
      </c>
      <c r="E458" s="10">
        <f t="shared" si="52"/>
        <v>9.7370983446932818E-4</v>
      </c>
      <c r="F458" s="10">
        <f t="shared" si="53"/>
        <v>1.0088272383354351E-3</v>
      </c>
      <c r="G458" s="10">
        <f t="shared" si="55"/>
        <v>0</v>
      </c>
      <c r="H458" s="16">
        <f t="shared" si="54"/>
        <v>0</v>
      </c>
    </row>
    <row r="459" spans="1:8" x14ac:dyDescent="0.2">
      <c r="A459" s="8"/>
      <c r="B459" s="34" t="s">
        <v>437</v>
      </c>
      <c r="C459" s="31">
        <v>1</v>
      </c>
      <c r="D459" s="9">
        <v>1</v>
      </c>
      <c r="E459" s="10">
        <f t="shared" si="52"/>
        <v>2.4342745861733204E-4</v>
      </c>
      <c r="F459" s="10">
        <f t="shared" si="53"/>
        <v>2.5220680958385876E-4</v>
      </c>
      <c r="G459" s="10">
        <f t="shared" si="55"/>
        <v>0</v>
      </c>
      <c r="H459" s="16">
        <f t="shared" si="54"/>
        <v>0</v>
      </c>
    </row>
    <row r="460" spans="1:8" x14ac:dyDescent="0.2">
      <c r="A460" s="8"/>
      <c r="B460" s="34" t="s">
        <v>438</v>
      </c>
      <c r="C460" s="31">
        <v>7</v>
      </c>
      <c r="D460" s="9">
        <v>13</v>
      </c>
      <c r="E460" s="10">
        <f t="shared" si="52"/>
        <v>1.7039922103213243E-3</v>
      </c>
      <c r="F460" s="10">
        <f t="shared" si="53"/>
        <v>3.2786885245901639E-3</v>
      </c>
      <c r="G460" s="10">
        <f t="shared" si="55"/>
        <v>0.8571428571428571</v>
      </c>
      <c r="H460" s="16">
        <f t="shared" si="54"/>
        <v>1.4605647517039922E-3</v>
      </c>
    </row>
    <row r="461" spans="1:8" x14ac:dyDescent="0.2">
      <c r="A461" s="8"/>
      <c r="B461" s="34" t="s">
        <v>439</v>
      </c>
      <c r="C461" s="31">
        <v>109</v>
      </c>
      <c r="D461" s="9">
        <v>363</v>
      </c>
      <c r="E461" s="10">
        <f t="shared" si="52"/>
        <v>2.653359298928919E-2</v>
      </c>
      <c r="F461" s="10">
        <f t="shared" si="53"/>
        <v>9.1551071878940737E-2</v>
      </c>
      <c r="G461" s="10">
        <f t="shared" si="55"/>
        <v>2.330275229357798</v>
      </c>
      <c r="H461" s="16">
        <f t="shared" si="54"/>
        <v>6.1830574488802331E-2</v>
      </c>
    </row>
    <row r="462" spans="1:8" x14ac:dyDescent="0.2">
      <c r="A462" s="8"/>
      <c r="B462" s="34" t="s">
        <v>440</v>
      </c>
      <c r="C462" s="31">
        <v>5</v>
      </c>
      <c r="D462" s="9">
        <v>1</v>
      </c>
      <c r="E462" s="10">
        <f t="shared" si="52"/>
        <v>1.2171372930866603E-3</v>
      </c>
      <c r="F462" s="10">
        <f t="shared" si="53"/>
        <v>2.5220680958385876E-4</v>
      </c>
      <c r="G462" s="10">
        <f t="shared" si="55"/>
        <v>-0.8</v>
      </c>
      <c r="H462" s="16">
        <f t="shared" si="54"/>
        <v>-9.7370983446932828E-4</v>
      </c>
    </row>
    <row r="463" spans="1:8" x14ac:dyDescent="0.2">
      <c r="A463" s="8"/>
      <c r="B463" s="34" t="s">
        <v>441</v>
      </c>
      <c r="C463" s="31">
        <v>1</v>
      </c>
      <c r="D463" s="9">
        <v>80</v>
      </c>
      <c r="E463" s="10">
        <f t="shared" si="52"/>
        <v>2.4342745861733204E-4</v>
      </c>
      <c r="F463" s="10">
        <f t="shared" si="53"/>
        <v>2.0176544766708701E-2</v>
      </c>
      <c r="G463" s="10">
        <f t="shared" si="55"/>
        <v>79</v>
      </c>
      <c r="H463" s="16">
        <f t="shared" si="54"/>
        <v>1.9230769230769232E-2</v>
      </c>
    </row>
    <row r="464" spans="1:8" x14ac:dyDescent="0.2">
      <c r="A464" s="8"/>
      <c r="B464" s="34" t="s">
        <v>442</v>
      </c>
      <c r="C464" s="31">
        <v>8</v>
      </c>
      <c r="D464" s="9">
        <v>8</v>
      </c>
      <c r="E464" s="10">
        <f t="shared" si="52"/>
        <v>1.9474196689386564E-3</v>
      </c>
      <c r="F464" s="10">
        <f t="shared" si="53"/>
        <v>2.0176544766708701E-3</v>
      </c>
      <c r="G464" s="10">
        <f t="shared" si="55"/>
        <v>0</v>
      </c>
      <c r="H464" s="16">
        <f t="shared" si="54"/>
        <v>0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12</v>
      </c>
      <c r="E466" s="10" t="str">
        <f t="shared" si="52"/>
        <v/>
      </c>
      <c r="F466" s="10">
        <f t="shared" si="53"/>
        <v>3.0264817150063052E-3</v>
      </c>
      <c r="G466" s="10">
        <f t="shared" si="55"/>
        <v>1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18</v>
      </c>
      <c r="D467" s="9">
        <v>23</v>
      </c>
      <c r="E467" s="10">
        <f t="shared" si="52"/>
        <v>4.3816942551119769E-3</v>
      </c>
      <c r="F467" s="10">
        <f t="shared" si="53"/>
        <v>5.8007566204287516E-3</v>
      </c>
      <c r="G467" s="10">
        <f t="shared" si="55"/>
        <v>0.27777777777777779</v>
      </c>
      <c r="H467" s="16">
        <f t="shared" si="54"/>
        <v>1.2171372930866603E-3</v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18</v>
      </c>
      <c r="D472" s="9">
        <v>38</v>
      </c>
      <c r="E472" s="10">
        <f t="shared" si="52"/>
        <v>4.3816942551119769E-3</v>
      </c>
      <c r="F472" s="10">
        <f t="shared" si="53"/>
        <v>9.583858764186633E-3</v>
      </c>
      <c r="G472" s="10">
        <f t="shared" si="55"/>
        <v>1.1111111111111112</v>
      </c>
      <c r="H472" s="16">
        <f t="shared" si="54"/>
        <v>4.8685491723466411E-3</v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16</v>
      </c>
      <c r="D474" s="9">
        <v>47</v>
      </c>
      <c r="E474" s="10">
        <f t="shared" si="52"/>
        <v>3.8948393378773127E-3</v>
      </c>
      <c r="F474" s="10">
        <f t="shared" si="53"/>
        <v>1.1853720050441363E-2</v>
      </c>
      <c r="G474" s="10">
        <f t="shared" si="55"/>
        <v>1.9375</v>
      </c>
      <c r="H474" s="16">
        <f t="shared" si="54"/>
        <v>7.5462512171372937E-3</v>
      </c>
    </row>
    <row r="475" spans="1:8" x14ac:dyDescent="0.2">
      <c r="A475" s="8"/>
      <c r="B475" s="34" t="s">
        <v>453</v>
      </c>
      <c r="C475" s="31">
        <v>52</v>
      </c>
      <c r="D475" s="9">
        <v>21</v>
      </c>
      <c r="E475" s="10">
        <f t="shared" si="52"/>
        <v>1.2658227848101266E-2</v>
      </c>
      <c r="F475" s="10">
        <f t="shared" si="53"/>
        <v>5.296343001261034E-3</v>
      </c>
      <c r="G475" s="10">
        <f t="shared" si="55"/>
        <v>-0.59615384615384615</v>
      </c>
      <c r="H475" s="16">
        <f t="shared" si="54"/>
        <v>-7.5462512171372929E-3</v>
      </c>
    </row>
    <row r="476" spans="1:8" x14ac:dyDescent="0.2">
      <c r="A476" s="8"/>
      <c r="B476" s="34" t="s">
        <v>454</v>
      </c>
      <c r="C476" s="31">
        <v>4</v>
      </c>
      <c r="D476" s="9">
        <v>11</v>
      </c>
      <c r="E476" s="10">
        <f t="shared" si="52"/>
        <v>9.7370983446932818E-4</v>
      </c>
      <c r="F476" s="10">
        <f t="shared" si="53"/>
        <v>2.7742749054224464E-3</v>
      </c>
      <c r="G476" s="10">
        <f t="shared" si="55"/>
        <v>1.75</v>
      </c>
      <c r="H476" s="16">
        <f t="shared" si="54"/>
        <v>1.7039922103213243E-3</v>
      </c>
    </row>
    <row r="477" spans="1:8" ht="25.5" x14ac:dyDescent="0.2">
      <c r="A477" s="8"/>
      <c r="B477" s="34" t="s">
        <v>455</v>
      </c>
      <c r="C477" s="31">
        <v>11</v>
      </c>
      <c r="D477" s="9">
        <v>5</v>
      </c>
      <c r="E477" s="10">
        <f t="shared" si="52"/>
        <v>2.6777020447906522E-3</v>
      </c>
      <c r="F477" s="10">
        <f t="shared" si="53"/>
        <v>1.2610340479192938E-3</v>
      </c>
      <c r="G477" s="10">
        <f t="shared" si="55"/>
        <v>-0.54545454545454541</v>
      </c>
      <c r="H477" s="16">
        <f t="shared" si="54"/>
        <v>-1.4605647517039919E-3</v>
      </c>
    </row>
    <row r="478" spans="1:8" ht="25.5" x14ac:dyDescent="0.2">
      <c r="A478" s="8"/>
      <c r="B478" s="34" t="s">
        <v>456</v>
      </c>
      <c r="C478" s="31">
        <v>8</v>
      </c>
      <c r="D478" s="9">
        <v>9</v>
      </c>
      <c r="E478" s="10">
        <f t="shared" si="52"/>
        <v>1.9474196689386564E-3</v>
      </c>
      <c r="F478" s="10">
        <f t="shared" si="53"/>
        <v>2.2698612862547289E-3</v>
      </c>
      <c r="G478" s="10">
        <f t="shared" si="55"/>
        <v>0.125</v>
      </c>
      <c r="H478" s="16">
        <f t="shared" si="54"/>
        <v>2.4342745861733204E-4</v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3</v>
      </c>
      <c r="D480" s="9">
        <v>3</v>
      </c>
      <c r="E480" s="10">
        <f t="shared" si="52"/>
        <v>7.3028237585199608E-4</v>
      </c>
      <c r="F480" s="10">
        <f t="shared" si="53"/>
        <v>7.5662042875157629E-4</v>
      </c>
      <c r="G480" s="10">
        <f t="shared" si="55"/>
        <v>0</v>
      </c>
      <c r="H480" s="16">
        <f t="shared" si="54"/>
        <v>0</v>
      </c>
    </row>
    <row r="481" spans="1:8" ht="25.5" x14ac:dyDescent="0.2">
      <c r="A481" s="8"/>
      <c r="B481" s="34" t="s">
        <v>459</v>
      </c>
      <c r="C481" s="3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4" t="s">
        <v>460</v>
      </c>
      <c r="C482" s="31">
        <v>3</v>
      </c>
      <c r="D482" s="9">
        <v>2</v>
      </c>
      <c r="E482" s="10">
        <f t="shared" si="52"/>
        <v>7.3028237585199608E-4</v>
      </c>
      <c r="F482" s="10">
        <f t="shared" si="53"/>
        <v>5.0441361916771753E-4</v>
      </c>
      <c r="G482" s="10">
        <f t="shared" si="55"/>
        <v>-0.33333333333333331</v>
      </c>
      <c r="H482" s="16">
        <f t="shared" si="54"/>
        <v>-2.4342745861733202E-4</v>
      </c>
    </row>
    <row r="483" spans="1:8" x14ac:dyDescent="0.2">
      <c r="A483" s="8"/>
      <c r="B483" s="34" t="s">
        <v>461</v>
      </c>
      <c r="C483" s="31">
        <v>8</v>
      </c>
      <c r="D483" s="9">
        <v>3</v>
      </c>
      <c r="E483" s="10">
        <f t="shared" si="52"/>
        <v>1.9474196689386564E-3</v>
      </c>
      <c r="F483" s="10">
        <f t="shared" si="53"/>
        <v>7.5662042875157629E-4</v>
      </c>
      <c r="G483" s="10">
        <f t="shared" si="55"/>
        <v>-0.625</v>
      </c>
      <c r="H483" s="16">
        <f t="shared" si="54"/>
        <v>-1.2171372930866603E-3</v>
      </c>
    </row>
    <row r="484" spans="1:8" x14ac:dyDescent="0.2">
      <c r="A484" s="8"/>
      <c r="B484" s="34" t="s">
        <v>462</v>
      </c>
      <c r="C484" s="31">
        <v>199</v>
      </c>
      <c r="D484" s="9">
        <v>141</v>
      </c>
      <c r="E484" s="10">
        <f t="shared" si="52"/>
        <v>4.8442064264849073E-2</v>
      </c>
      <c r="F484" s="10">
        <f t="shared" si="53"/>
        <v>3.5561160151324087E-2</v>
      </c>
      <c r="G484" s="10">
        <f t="shared" si="55"/>
        <v>-0.29145728643216079</v>
      </c>
      <c r="H484" s="16">
        <f t="shared" si="54"/>
        <v>-1.4118792599805257E-2</v>
      </c>
    </row>
    <row r="485" spans="1:8" x14ac:dyDescent="0.2">
      <c r="A485" s="8"/>
      <c r="B485" s="34" t="s">
        <v>463</v>
      </c>
      <c r="C485" s="31">
        <v>16</v>
      </c>
      <c r="D485" s="9">
        <v>19</v>
      </c>
      <c r="E485" s="10">
        <f t="shared" si="52"/>
        <v>3.8948393378773127E-3</v>
      </c>
      <c r="F485" s="10">
        <f t="shared" si="53"/>
        <v>4.7919293820933165E-3</v>
      </c>
      <c r="G485" s="10">
        <f t="shared" si="55"/>
        <v>0.1875</v>
      </c>
      <c r="H485" s="16">
        <f t="shared" si="54"/>
        <v>7.3028237585199608E-4</v>
      </c>
    </row>
    <row r="486" spans="1:8" x14ac:dyDescent="0.2">
      <c r="A486" s="8"/>
      <c r="B486" s="34" t="s">
        <v>464</v>
      </c>
      <c r="C486" s="31">
        <v>1</v>
      </c>
      <c r="D486" s="9">
        <v>0</v>
      </c>
      <c r="E486" s="10">
        <f t="shared" si="52"/>
        <v>2.4342745861733204E-4</v>
      </c>
      <c r="F486" s="10" t="str">
        <f t="shared" si="53"/>
        <v/>
      </c>
      <c r="G486" s="10">
        <f t="shared" si="55"/>
        <v>-1</v>
      </c>
      <c r="H486" s="16">
        <f t="shared" si="54"/>
        <v>-2.4342745861733204E-4</v>
      </c>
    </row>
    <row r="487" spans="1:8" x14ac:dyDescent="0.2">
      <c r="A487" s="8"/>
      <c r="B487" s="34" t="s">
        <v>465</v>
      </c>
      <c r="C487" s="31">
        <v>10</v>
      </c>
      <c r="D487" s="9">
        <v>1</v>
      </c>
      <c r="E487" s="10">
        <f t="shared" si="52"/>
        <v>2.4342745861733205E-3</v>
      </c>
      <c r="F487" s="10">
        <f t="shared" si="53"/>
        <v>2.5220680958385876E-4</v>
      </c>
      <c r="G487" s="10">
        <f t="shared" si="55"/>
        <v>-0.9</v>
      </c>
      <c r="H487" s="16">
        <f t="shared" si="54"/>
        <v>-2.1908471275559884E-3</v>
      </c>
    </row>
    <row r="488" spans="1:8" x14ac:dyDescent="0.2">
      <c r="A488" s="8"/>
      <c r="B488" s="34" t="s">
        <v>466</v>
      </c>
      <c r="C488" s="31">
        <v>9</v>
      </c>
      <c r="D488" s="9">
        <v>11</v>
      </c>
      <c r="E488" s="10">
        <f t="shared" si="52"/>
        <v>2.1908471275559884E-3</v>
      </c>
      <c r="F488" s="10">
        <f t="shared" si="53"/>
        <v>2.7742749054224464E-3</v>
      </c>
      <c r="G488" s="10">
        <f t="shared" si="55"/>
        <v>0.22222222222222221</v>
      </c>
      <c r="H488" s="16">
        <f t="shared" si="54"/>
        <v>4.8685491723466409E-4</v>
      </c>
    </row>
    <row r="489" spans="1:8" x14ac:dyDescent="0.2">
      <c r="A489" s="8"/>
      <c r="B489" s="34" t="s">
        <v>467</v>
      </c>
      <c r="C489" s="31">
        <v>1</v>
      </c>
      <c r="D489" s="9">
        <v>0</v>
      </c>
      <c r="E489" s="10">
        <f t="shared" si="52"/>
        <v>2.4342745861733204E-4</v>
      </c>
      <c r="F489" s="10" t="str">
        <f t="shared" si="53"/>
        <v/>
      </c>
      <c r="G489" s="10">
        <f t="shared" si="55"/>
        <v>-1</v>
      </c>
      <c r="H489" s="16">
        <f t="shared" si="54"/>
        <v>-2.4342745861733204E-4</v>
      </c>
    </row>
    <row r="490" spans="1:8" x14ac:dyDescent="0.2">
      <c r="A490" s="8"/>
      <c r="B490" s="34" t="s">
        <v>468</v>
      </c>
      <c r="C490" s="31">
        <v>135</v>
      </c>
      <c r="D490" s="9">
        <v>153</v>
      </c>
      <c r="E490" s="10">
        <f t="shared" ref="E490:E553" si="56">+IF(C490=0,"",C490/C$362)</f>
        <v>3.2862706913339826E-2</v>
      </c>
      <c r="F490" s="10">
        <f t="shared" ref="F490:F553" si="57">+IF(D490=0,"",D490/D$362)</f>
        <v>3.8587641866330388E-2</v>
      </c>
      <c r="G490" s="10">
        <f t="shared" si="55"/>
        <v>0.13333333333333333</v>
      </c>
      <c r="H490" s="16">
        <f t="shared" ref="H490:H553" si="58">+IF(OR(AND(E490=""),(G490="")),"",E490*G490)</f>
        <v>4.3816942551119769E-3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1</v>
      </c>
      <c r="D492" s="9">
        <v>0</v>
      </c>
      <c r="E492" s="10">
        <f t="shared" si="56"/>
        <v>2.4342745861733204E-4</v>
      </c>
      <c r="F492" s="10" t="str">
        <f t="shared" si="57"/>
        <v/>
      </c>
      <c r="G492" s="10">
        <f t="shared" si="59"/>
        <v>-1</v>
      </c>
      <c r="H492" s="16">
        <f t="shared" si="58"/>
        <v>-2.4342745861733204E-4</v>
      </c>
    </row>
    <row r="493" spans="1:8" x14ac:dyDescent="0.2">
      <c r="A493" s="8"/>
      <c r="B493" s="34" t="s">
        <v>471</v>
      </c>
      <c r="C493" s="31">
        <v>4</v>
      </c>
      <c r="D493" s="9">
        <v>0</v>
      </c>
      <c r="E493" s="10">
        <f t="shared" si="56"/>
        <v>9.7370983446932818E-4</v>
      </c>
      <c r="F493" s="10" t="str">
        <f t="shared" si="57"/>
        <v/>
      </c>
      <c r="G493" s="10">
        <f t="shared" si="59"/>
        <v>-1</v>
      </c>
      <c r="H493" s="16">
        <f t="shared" si="58"/>
        <v>-9.7370983446932818E-4</v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3</v>
      </c>
      <c r="D495" s="9">
        <v>2</v>
      </c>
      <c r="E495" s="10">
        <f t="shared" si="56"/>
        <v>7.3028237585199608E-4</v>
      </c>
      <c r="F495" s="10">
        <f t="shared" si="57"/>
        <v>5.0441361916771753E-4</v>
      </c>
      <c r="G495" s="10">
        <f t="shared" si="59"/>
        <v>-0.33333333333333331</v>
      </c>
      <c r="H495" s="16">
        <f t="shared" si="58"/>
        <v>-2.4342745861733202E-4</v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27</v>
      </c>
      <c r="D498" s="9">
        <v>64</v>
      </c>
      <c r="E498" s="10">
        <f t="shared" si="56"/>
        <v>6.5725413826679653E-3</v>
      </c>
      <c r="F498" s="10">
        <f t="shared" si="57"/>
        <v>1.6141235813366961E-2</v>
      </c>
      <c r="G498" s="10">
        <f t="shared" si="59"/>
        <v>1.3703703703703705</v>
      </c>
      <c r="H498" s="16">
        <f t="shared" si="58"/>
        <v>9.0068159688412863E-3</v>
      </c>
    </row>
    <row r="499" spans="1:8" ht="25.5" x14ac:dyDescent="0.2">
      <c r="A499" s="8"/>
      <c r="B499" s="34" t="s">
        <v>477</v>
      </c>
      <c r="C499" s="31">
        <v>1</v>
      </c>
      <c r="D499" s="9">
        <v>0</v>
      </c>
      <c r="E499" s="10">
        <f t="shared" si="56"/>
        <v>2.4342745861733204E-4</v>
      </c>
      <c r="F499" s="10" t="str">
        <f t="shared" si="57"/>
        <v/>
      </c>
      <c r="G499" s="10">
        <f t="shared" si="59"/>
        <v>-1</v>
      </c>
      <c r="H499" s="16">
        <f t="shared" si="58"/>
        <v>-2.4342745861733204E-4</v>
      </c>
    </row>
    <row r="500" spans="1:8" x14ac:dyDescent="0.2">
      <c r="A500" s="8"/>
      <c r="B500" s="34" t="s">
        <v>478</v>
      </c>
      <c r="C500" s="31">
        <v>4</v>
      </c>
      <c r="D500" s="9">
        <v>4</v>
      </c>
      <c r="E500" s="10">
        <f t="shared" si="56"/>
        <v>9.7370983446932818E-4</v>
      </c>
      <c r="F500" s="10">
        <f t="shared" si="57"/>
        <v>1.0088272383354351E-3</v>
      </c>
      <c r="G500" s="10">
        <f t="shared" si="59"/>
        <v>0</v>
      </c>
      <c r="H500" s="16">
        <f t="shared" si="58"/>
        <v>0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8</v>
      </c>
      <c r="D502" s="9">
        <v>6</v>
      </c>
      <c r="E502" s="10">
        <f t="shared" si="56"/>
        <v>1.9474196689386564E-3</v>
      </c>
      <c r="F502" s="10">
        <f t="shared" si="57"/>
        <v>1.5132408575031526E-3</v>
      </c>
      <c r="G502" s="10">
        <f t="shared" si="59"/>
        <v>-0.25</v>
      </c>
      <c r="H502" s="16">
        <f t="shared" si="58"/>
        <v>-4.8685491723466409E-4</v>
      </c>
    </row>
    <row r="503" spans="1:8" x14ac:dyDescent="0.2">
      <c r="A503" s="8"/>
      <c r="B503" s="34" t="s">
        <v>481</v>
      </c>
      <c r="C503" s="31">
        <v>24</v>
      </c>
      <c r="D503" s="9">
        <v>28</v>
      </c>
      <c r="E503" s="10">
        <f t="shared" si="56"/>
        <v>5.8422590068159686E-3</v>
      </c>
      <c r="F503" s="10">
        <f t="shared" si="57"/>
        <v>7.0617906683480454E-3</v>
      </c>
      <c r="G503" s="10">
        <f t="shared" si="59"/>
        <v>0.16666666666666666</v>
      </c>
      <c r="H503" s="16">
        <f t="shared" si="58"/>
        <v>9.7370983446932807E-4</v>
      </c>
    </row>
    <row r="504" spans="1:8" x14ac:dyDescent="0.2">
      <c r="A504" s="8"/>
      <c r="B504" s="34" t="s">
        <v>482</v>
      </c>
      <c r="C504" s="31">
        <v>4</v>
      </c>
      <c r="D504" s="9">
        <v>1</v>
      </c>
      <c r="E504" s="10">
        <f t="shared" si="56"/>
        <v>9.7370983446932818E-4</v>
      </c>
      <c r="F504" s="10">
        <f t="shared" si="57"/>
        <v>2.5220680958385876E-4</v>
      </c>
      <c r="G504" s="10">
        <f t="shared" si="59"/>
        <v>-0.75</v>
      </c>
      <c r="H504" s="16">
        <f t="shared" si="58"/>
        <v>-7.3028237585199608E-4</v>
      </c>
    </row>
    <row r="505" spans="1:8" x14ac:dyDescent="0.2">
      <c r="A505" s="8"/>
      <c r="B505" s="34" t="s">
        <v>483</v>
      </c>
      <c r="C505" s="31">
        <v>5</v>
      </c>
      <c r="D505" s="9">
        <v>14</v>
      </c>
      <c r="E505" s="10">
        <f t="shared" si="56"/>
        <v>1.2171372930866603E-3</v>
      </c>
      <c r="F505" s="10">
        <f t="shared" si="57"/>
        <v>3.5308953341740227E-3</v>
      </c>
      <c r="G505" s="10">
        <f t="shared" si="59"/>
        <v>1.8</v>
      </c>
      <c r="H505" s="16">
        <f t="shared" si="58"/>
        <v>2.1908471275559884E-3</v>
      </c>
    </row>
    <row r="506" spans="1:8" x14ac:dyDescent="0.2">
      <c r="A506" s="8"/>
      <c r="B506" s="34" t="s">
        <v>484</v>
      </c>
      <c r="C506" s="31">
        <v>6</v>
      </c>
      <c r="D506" s="9">
        <v>0</v>
      </c>
      <c r="E506" s="10">
        <f t="shared" si="56"/>
        <v>1.4605647517039922E-3</v>
      </c>
      <c r="F506" s="10" t="str">
        <f t="shared" si="57"/>
        <v/>
      </c>
      <c r="G506" s="10">
        <f t="shared" si="59"/>
        <v>-1</v>
      </c>
      <c r="H506" s="16">
        <f t="shared" si="58"/>
        <v>-1.4605647517039922E-3</v>
      </c>
    </row>
    <row r="507" spans="1:8" x14ac:dyDescent="0.2">
      <c r="A507" s="8"/>
      <c r="B507" s="34" t="s">
        <v>485</v>
      </c>
      <c r="C507" s="3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30</v>
      </c>
      <c r="D508" s="9">
        <v>17</v>
      </c>
      <c r="E508" s="10">
        <f t="shared" si="56"/>
        <v>7.3028237585199612E-3</v>
      </c>
      <c r="F508" s="10">
        <f t="shared" si="57"/>
        <v>4.287515762925599E-3</v>
      </c>
      <c r="G508" s="10">
        <f t="shared" si="59"/>
        <v>-0.43333333333333335</v>
      </c>
      <c r="H508" s="16">
        <f t="shared" si="58"/>
        <v>-3.1645569620253168E-3</v>
      </c>
    </row>
    <row r="509" spans="1:8" x14ac:dyDescent="0.2">
      <c r="A509" s="8"/>
      <c r="B509" s="34" t="s">
        <v>487</v>
      </c>
      <c r="C509" s="31">
        <v>15</v>
      </c>
      <c r="D509" s="9">
        <v>23</v>
      </c>
      <c r="E509" s="10">
        <f t="shared" si="56"/>
        <v>3.6514118792599806E-3</v>
      </c>
      <c r="F509" s="10">
        <f t="shared" si="57"/>
        <v>5.8007566204287516E-3</v>
      </c>
      <c r="G509" s="10">
        <f t="shared" si="59"/>
        <v>0.53333333333333333</v>
      </c>
      <c r="H509" s="16">
        <f t="shared" si="58"/>
        <v>1.9474196689386564E-3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1</v>
      </c>
      <c r="D511" s="9">
        <v>17</v>
      </c>
      <c r="E511" s="10">
        <f t="shared" si="56"/>
        <v>2.4342745861733204E-4</v>
      </c>
      <c r="F511" s="10">
        <f t="shared" si="57"/>
        <v>4.287515762925599E-3</v>
      </c>
      <c r="G511" s="10">
        <f t="shared" si="59"/>
        <v>16</v>
      </c>
      <c r="H511" s="16">
        <f t="shared" si="58"/>
        <v>3.8948393378773127E-3</v>
      </c>
    </row>
    <row r="512" spans="1:8" x14ac:dyDescent="0.2">
      <c r="A512" s="8"/>
      <c r="B512" s="34" t="s">
        <v>490</v>
      </c>
      <c r="C512" s="3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1</v>
      </c>
      <c r="D514" s="9">
        <v>5</v>
      </c>
      <c r="E514" s="10">
        <f t="shared" si="56"/>
        <v>2.4342745861733204E-4</v>
      </c>
      <c r="F514" s="10">
        <f t="shared" si="57"/>
        <v>1.2610340479192938E-3</v>
      </c>
      <c r="G514" s="10">
        <f t="shared" si="59"/>
        <v>4</v>
      </c>
      <c r="H514" s="16">
        <f t="shared" si="58"/>
        <v>9.7370983446932818E-4</v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13</v>
      </c>
      <c r="D516" s="9">
        <v>1</v>
      </c>
      <c r="E516" s="10">
        <f t="shared" si="56"/>
        <v>3.1645569620253164E-3</v>
      </c>
      <c r="F516" s="10">
        <f t="shared" si="57"/>
        <v>2.5220680958385876E-4</v>
      </c>
      <c r="G516" s="10">
        <f t="shared" si="59"/>
        <v>-0.92307692307692313</v>
      </c>
      <c r="H516" s="16">
        <f t="shared" si="58"/>
        <v>-2.9211295034079847E-3</v>
      </c>
    </row>
    <row r="517" spans="1:8" ht="25.5" x14ac:dyDescent="0.2">
      <c r="A517" s="8"/>
      <c r="B517" s="34" t="s">
        <v>495</v>
      </c>
      <c r="C517" s="31">
        <v>2</v>
      </c>
      <c r="D517" s="9">
        <v>0</v>
      </c>
      <c r="E517" s="10">
        <f t="shared" si="56"/>
        <v>4.8685491723466409E-4</v>
      </c>
      <c r="F517" s="10" t="str">
        <f t="shared" si="57"/>
        <v/>
      </c>
      <c r="G517" s="10">
        <f t="shared" si="59"/>
        <v>-1</v>
      </c>
      <c r="H517" s="16">
        <f t="shared" si="58"/>
        <v>-4.8685491723466409E-4</v>
      </c>
    </row>
    <row r="518" spans="1:8" ht="25.5" x14ac:dyDescent="0.2">
      <c r="A518" s="8"/>
      <c r="B518" s="34" t="s">
        <v>496</v>
      </c>
      <c r="C518" s="31">
        <v>0</v>
      </c>
      <c r="D518" s="9">
        <v>10</v>
      </c>
      <c r="E518" s="10" t="str">
        <f t="shared" si="56"/>
        <v/>
      </c>
      <c r="F518" s="10">
        <f t="shared" si="57"/>
        <v>2.5220680958385876E-3</v>
      </c>
      <c r="G518" s="10">
        <f t="shared" si="59"/>
        <v>1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12</v>
      </c>
      <c r="D519" s="9">
        <v>19</v>
      </c>
      <c r="E519" s="10">
        <f t="shared" si="56"/>
        <v>2.9211295034079843E-3</v>
      </c>
      <c r="F519" s="10">
        <f t="shared" si="57"/>
        <v>4.7919293820933165E-3</v>
      </c>
      <c r="G519" s="10">
        <f t="shared" si="59"/>
        <v>0.58333333333333337</v>
      </c>
      <c r="H519" s="16">
        <f t="shared" si="58"/>
        <v>1.7039922103213243E-3</v>
      </c>
    </row>
    <row r="520" spans="1:8" x14ac:dyDescent="0.2">
      <c r="A520" s="8"/>
      <c r="B520" s="34" t="s">
        <v>498</v>
      </c>
      <c r="C520" s="31">
        <v>1</v>
      </c>
      <c r="D520" s="9">
        <v>0</v>
      </c>
      <c r="E520" s="10">
        <f t="shared" si="56"/>
        <v>2.4342745861733204E-4</v>
      </c>
      <c r="F520" s="10" t="str">
        <f t="shared" si="57"/>
        <v/>
      </c>
      <c r="G520" s="10">
        <f t="shared" si="59"/>
        <v>-1</v>
      </c>
      <c r="H520" s="16">
        <f t="shared" si="58"/>
        <v>-2.4342745861733204E-4</v>
      </c>
    </row>
    <row r="521" spans="1:8" ht="25.5" x14ac:dyDescent="0.2">
      <c r="A521" s="8"/>
      <c r="B521" s="34" t="s">
        <v>499</v>
      </c>
      <c r="C521" s="31">
        <v>5</v>
      </c>
      <c r="D521" s="9">
        <v>0</v>
      </c>
      <c r="E521" s="10">
        <f t="shared" si="56"/>
        <v>1.2171372930866603E-3</v>
      </c>
      <c r="F521" s="10" t="str">
        <f t="shared" si="57"/>
        <v/>
      </c>
      <c r="G521" s="10">
        <f t="shared" si="59"/>
        <v>-1</v>
      </c>
      <c r="H521" s="16">
        <f t="shared" si="58"/>
        <v>-1.2171372930866603E-3</v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4" t="s">
        <v>507</v>
      </c>
      <c r="C529" s="31">
        <v>0</v>
      </c>
      <c r="D529" s="9">
        <v>2</v>
      </c>
      <c r="E529" s="10" t="str">
        <f t="shared" si="56"/>
        <v/>
      </c>
      <c r="F529" s="10">
        <f t="shared" si="57"/>
        <v>5.0441361916771753E-4</v>
      </c>
      <c r="G529" s="10">
        <f t="shared" si="59"/>
        <v>1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21</v>
      </c>
      <c r="D530" s="9">
        <v>115</v>
      </c>
      <c r="E530" s="10">
        <f t="shared" si="56"/>
        <v>5.1119766309639728E-3</v>
      </c>
      <c r="F530" s="10">
        <f t="shared" si="57"/>
        <v>2.9003783102143757E-2</v>
      </c>
      <c r="G530" s="10">
        <f t="shared" si="59"/>
        <v>4.4761904761904763</v>
      </c>
      <c r="H530" s="16">
        <f t="shared" si="58"/>
        <v>2.2882181110029213E-2</v>
      </c>
    </row>
    <row r="531" spans="1:8" x14ac:dyDescent="0.2">
      <c r="A531" s="8"/>
      <c r="B531" s="34" t="s">
        <v>509</v>
      </c>
      <c r="C531" s="31">
        <v>2</v>
      </c>
      <c r="D531" s="9">
        <v>5</v>
      </c>
      <c r="E531" s="10">
        <f t="shared" si="56"/>
        <v>4.8685491723466409E-4</v>
      </c>
      <c r="F531" s="10">
        <f t="shared" si="57"/>
        <v>1.2610340479192938E-3</v>
      </c>
      <c r="G531" s="10">
        <f t="shared" si="59"/>
        <v>1.5</v>
      </c>
      <c r="H531" s="16">
        <f t="shared" si="58"/>
        <v>7.3028237585199608E-4</v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4" t="s">
        <v>513</v>
      </c>
      <c r="C535" s="31">
        <v>13</v>
      </c>
      <c r="D535" s="9">
        <v>21</v>
      </c>
      <c r="E535" s="10">
        <f t="shared" si="56"/>
        <v>3.1645569620253164E-3</v>
      </c>
      <c r="F535" s="10">
        <f t="shared" si="57"/>
        <v>5.296343001261034E-3</v>
      </c>
      <c r="G535" s="10">
        <f t="shared" si="59"/>
        <v>0.61538461538461542</v>
      </c>
      <c r="H535" s="16">
        <f t="shared" si="58"/>
        <v>1.9474196689386564E-3</v>
      </c>
    </row>
    <row r="536" spans="1:8" x14ac:dyDescent="0.2">
      <c r="A536" s="8"/>
      <c r="B536" s="34" t="s">
        <v>514</v>
      </c>
      <c r="C536" s="31">
        <v>12</v>
      </c>
      <c r="D536" s="9">
        <v>0</v>
      </c>
      <c r="E536" s="10">
        <f t="shared" si="56"/>
        <v>2.9211295034079843E-3</v>
      </c>
      <c r="F536" s="10" t="str">
        <f t="shared" si="57"/>
        <v/>
      </c>
      <c r="G536" s="10">
        <f t="shared" si="59"/>
        <v>-1</v>
      </c>
      <c r="H536" s="16">
        <f t="shared" si="58"/>
        <v>-2.9211295034079843E-3</v>
      </c>
    </row>
    <row r="537" spans="1:8" ht="25.5" x14ac:dyDescent="0.2">
      <c r="A537" s="8"/>
      <c r="B537" s="34" t="s">
        <v>515</v>
      </c>
      <c r="C537" s="31">
        <v>15</v>
      </c>
      <c r="D537" s="9">
        <v>18</v>
      </c>
      <c r="E537" s="10">
        <f t="shared" si="56"/>
        <v>3.6514118792599806E-3</v>
      </c>
      <c r="F537" s="10">
        <f t="shared" si="57"/>
        <v>4.5397225725094578E-3</v>
      </c>
      <c r="G537" s="10">
        <f t="shared" si="59"/>
        <v>0.2</v>
      </c>
      <c r="H537" s="16">
        <f t="shared" si="58"/>
        <v>7.3028237585199619E-4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7</v>
      </c>
      <c r="E540" s="10" t="str">
        <f t="shared" si="56"/>
        <v/>
      </c>
      <c r="F540" s="10">
        <f t="shared" si="57"/>
        <v>1.7654476670870113E-3</v>
      </c>
      <c r="G540" s="10">
        <f t="shared" si="59"/>
        <v>1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4" t="s">
        <v>520</v>
      </c>
      <c r="C542" s="31">
        <v>2</v>
      </c>
      <c r="D542" s="9">
        <v>0</v>
      </c>
      <c r="E542" s="10">
        <f t="shared" si="56"/>
        <v>4.8685491723466409E-4</v>
      </c>
      <c r="F542" s="10" t="str">
        <f t="shared" si="57"/>
        <v/>
      </c>
      <c r="G542" s="10">
        <f t="shared" si="59"/>
        <v>-1</v>
      </c>
      <c r="H542" s="16">
        <f t="shared" si="58"/>
        <v>-4.8685491723466409E-4</v>
      </c>
    </row>
    <row r="543" spans="1:8" ht="25.5" x14ac:dyDescent="0.2">
      <c r="A543" s="8"/>
      <c r="B543" s="34" t="s">
        <v>521</v>
      </c>
      <c r="C543" s="31">
        <v>1</v>
      </c>
      <c r="D543" s="9">
        <v>2</v>
      </c>
      <c r="E543" s="10">
        <f t="shared" si="56"/>
        <v>2.4342745861733204E-4</v>
      </c>
      <c r="F543" s="10">
        <f t="shared" si="57"/>
        <v>5.0441361916771753E-4</v>
      </c>
      <c r="G543" s="10">
        <f t="shared" si="59"/>
        <v>1</v>
      </c>
      <c r="H543" s="16">
        <f t="shared" si="58"/>
        <v>2.4342745861733204E-4</v>
      </c>
    </row>
    <row r="544" spans="1:8" ht="25.5" x14ac:dyDescent="0.2">
      <c r="A544" s="8"/>
      <c r="B544" s="34" t="s">
        <v>522</v>
      </c>
      <c r="C544" s="31">
        <v>0</v>
      </c>
      <c r="D544" s="9">
        <v>1</v>
      </c>
      <c r="E544" s="10" t="str">
        <f t="shared" si="56"/>
        <v/>
      </c>
      <c r="F544" s="10">
        <f t="shared" si="57"/>
        <v>2.5220680958385876E-4</v>
      </c>
      <c r="G544" s="10">
        <f t="shared" si="59"/>
        <v>1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0</v>
      </c>
      <c r="D549" s="9">
        <v>1</v>
      </c>
      <c r="E549" s="10" t="str">
        <f t="shared" si="56"/>
        <v/>
      </c>
      <c r="F549" s="10">
        <f t="shared" si="57"/>
        <v>2.5220680958385876E-4</v>
      </c>
      <c r="G549" s="10">
        <f t="shared" si="59"/>
        <v>1</v>
      </c>
      <c r="H549" s="16" t="str">
        <f t="shared" si="58"/>
        <v/>
      </c>
    </row>
    <row r="550" spans="1:8" x14ac:dyDescent="0.2">
      <c r="A550" s="8"/>
      <c r="B550" s="34" t="s">
        <v>528</v>
      </c>
      <c r="C550" s="3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4" t="s">
        <v>529</v>
      </c>
      <c r="C551" s="31">
        <v>2</v>
      </c>
      <c r="D551" s="9">
        <v>1</v>
      </c>
      <c r="E551" s="10">
        <f t="shared" si="56"/>
        <v>4.8685491723466409E-4</v>
      </c>
      <c r="F551" s="10">
        <f t="shared" si="57"/>
        <v>2.5220680958385876E-4</v>
      </c>
      <c r="G551" s="10">
        <f t="shared" si="59"/>
        <v>-0.5</v>
      </c>
      <c r="H551" s="16">
        <f t="shared" si="58"/>
        <v>-2.4342745861733204E-4</v>
      </c>
    </row>
    <row r="552" spans="1:8" x14ac:dyDescent="0.2">
      <c r="A552" s="8"/>
      <c r="B552" s="34" t="s">
        <v>530</v>
      </c>
      <c r="C552" s="31">
        <v>4</v>
      </c>
      <c r="D552" s="9">
        <v>4</v>
      </c>
      <c r="E552" s="10">
        <f t="shared" si="56"/>
        <v>9.7370983446932818E-4</v>
      </c>
      <c r="F552" s="10">
        <f t="shared" si="57"/>
        <v>1.0088272383354351E-3</v>
      </c>
      <c r="G552" s="10">
        <f t="shared" si="59"/>
        <v>0</v>
      </c>
      <c r="H552" s="16">
        <f t="shared" si="58"/>
        <v>0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1</v>
      </c>
      <c r="D554" s="9">
        <v>1</v>
      </c>
      <c r="E554" s="10">
        <f t="shared" ref="E554:E595" si="60">+IF(C554=0,"",C554/C$362)</f>
        <v>2.4342745861733204E-4</v>
      </c>
      <c r="F554" s="10">
        <f t="shared" ref="F554:F595" si="61">+IF(D554=0,"",D554/D$362)</f>
        <v>2.5220680958385876E-4</v>
      </c>
      <c r="G554" s="10">
        <f t="shared" si="59"/>
        <v>0</v>
      </c>
      <c r="H554" s="16">
        <f t="shared" ref="H554:H617" si="62">+IF(OR(AND(E554=""),(G554="")),"",E554*G554)</f>
        <v>0</v>
      </c>
    </row>
    <row r="555" spans="1:8" x14ac:dyDescent="0.2">
      <c r="A555" s="8"/>
      <c r="B555" s="34" t="s">
        <v>533</v>
      </c>
      <c r="C555" s="31">
        <v>24</v>
      </c>
      <c r="D555" s="9">
        <v>43</v>
      </c>
      <c r="E555" s="10">
        <f t="shared" si="60"/>
        <v>5.8422590068159686E-3</v>
      </c>
      <c r="F555" s="10">
        <f t="shared" si="61"/>
        <v>1.0844892812105928E-2</v>
      </c>
      <c r="G555" s="10">
        <f t="shared" ref="G555:G595" si="63">+IF(AND(C555=0,D555=0)," ",IF(C555=0,1,IF(D555=0,-1,(D555-C555)/C555)))</f>
        <v>0.79166666666666663</v>
      </c>
      <c r="H555" s="16">
        <f t="shared" si="62"/>
        <v>4.6251217137293086E-3</v>
      </c>
    </row>
    <row r="556" spans="1:8" ht="25.5" x14ac:dyDescent="0.2">
      <c r="A556" s="8"/>
      <c r="B556" s="34" t="s">
        <v>534</v>
      </c>
      <c r="C556" s="31">
        <v>1</v>
      </c>
      <c r="D556" s="9">
        <v>0</v>
      </c>
      <c r="E556" s="10">
        <f t="shared" si="60"/>
        <v>2.4342745861733204E-4</v>
      </c>
      <c r="F556" s="10" t="str">
        <f t="shared" si="61"/>
        <v/>
      </c>
      <c r="G556" s="10">
        <f t="shared" si="63"/>
        <v>-1</v>
      </c>
      <c r="H556" s="16">
        <f t="shared" si="62"/>
        <v>-2.4342745861733204E-4</v>
      </c>
    </row>
    <row r="557" spans="1:8" x14ac:dyDescent="0.2">
      <c r="A557" s="8"/>
      <c r="B557" s="34" t="s">
        <v>535</v>
      </c>
      <c r="C557" s="31">
        <v>2</v>
      </c>
      <c r="D557" s="9">
        <v>1</v>
      </c>
      <c r="E557" s="10">
        <f t="shared" si="60"/>
        <v>4.8685491723466409E-4</v>
      </c>
      <c r="F557" s="10">
        <f t="shared" si="61"/>
        <v>2.5220680958385876E-4</v>
      </c>
      <c r="G557" s="10">
        <f t="shared" si="63"/>
        <v>-0.5</v>
      </c>
      <c r="H557" s="16">
        <f t="shared" si="62"/>
        <v>-2.4342745861733204E-4</v>
      </c>
    </row>
    <row r="558" spans="1:8" x14ac:dyDescent="0.2">
      <c r="A558" s="8"/>
      <c r="B558" s="34" t="s">
        <v>536</v>
      </c>
      <c r="C558" s="31">
        <v>26</v>
      </c>
      <c r="D558" s="9">
        <v>51</v>
      </c>
      <c r="E558" s="10">
        <f t="shared" si="60"/>
        <v>6.3291139240506328E-3</v>
      </c>
      <c r="F558" s="10">
        <f t="shared" si="61"/>
        <v>1.2862547288776798E-2</v>
      </c>
      <c r="G558" s="10">
        <f t="shared" si="63"/>
        <v>0.96153846153846156</v>
      </c>
      <c r="H558" s="16">
        <f t="shared" si="62"/>
        <v>6.0856864654333011E-3</v>
      </c>
    </row>
    <row r="559" spans="1:8" x14ac:dyDescent="0.2">
      <c r="A559" s="8"/>
      <c r="B559" s="34" t="s">
        <v>537</v>
      </c>
      <c r="C559" s="31">
        <v>70</v>
      </c>
      <c r="D559" s="9">
        <v>22</v>
      </c>
      <c r="E559" s="10">
        <f t="shared" si="60"/>
        <v>1.7039922103213243E-2</v>
      </c>
      <c r="F559" s="10">
        <f t="shared" si="61"/>
        <v>5.5485498108448928E-3</v>
      </c>
      <c r="G559" s="10">
        <f t="shared" si="63"/>
        <v>-0.68571428571428572</v>
      </c>
      <c r="H559" s="16">
        <f t="shared" si="62"/>
        <v>-1.1684518013631937E-2</v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1</v>
      </c>
      <c r="E561" s="10" t="str">
        <f t="shared" si="60"/>
        <v/>
      </c>
      <c r="F561" s="10">
        <f t="shared" si="61"/>
        <v>2.5220680958385876E-4</v>
      </c>
      <c r="G561" s="10">
        <f t="shared" si="63"/>
        <v>1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4</v>
      </c>
      <c r="D562" s="9">
        <v>15</v>
      </c>
      <c r="E562" s="10">
        <f t="shared" si="60"/>
        <v>9.7370983446932818E-4</v>
      </c>
      <c r="F562" s="10">
        <f t="shared" si="61"/>
        <v>3.7831021437578815E-3</v>
      </c>
      <c r="G562" s="10">
        <f t="shared" si="63"/>
        <v>2.75</v>
      </c>
      <c r="H562" s="16">
        <f t="shared" si="62"/>
        <v>2.6777020447906526E-3</v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1</v>
      </c>
      <c r="D564" s="9">
        <v>0</v>
      </c>
      <c r="E564" s="10">
        <f t="shared" si="60"/>
        <v>2.4342745861733204E-4</v>
      </c>
      <c r="F564" s="10" t="str">
        <f t="shared" si="61"/>
        <v/>
      </c>
      <c r="G564" s="10">
        <f t="shared" si="63"/>
        <v>-1</v>
      </c>
      <c r="H564" s="16">
        <f t="shared" si="62"/>
        <v>-2.4342745861733204E-4</v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1</v>
      </c>
      <c r="D566" s="9">
        <v>1</v>
      </c>
      <c r="E566" s="10">
        <f t="shared" si="60"/>
        <v>2.4342745861733204E-4</v>
      </c>
      <c r="F566" s="10">
        <f t="shared" si="61"/>
        <v>2.5220680958385876E-4</v>
      </c>
      <c r="G566" s="10">
        <f t="shared" si="63"/>
        <v>0</v>
      </c>
      <c r="H566" s="16">
        <f t="shared" si="62"/>
        <v>0</v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44</v>
      </c>
      <c r="D568" s="9">
        <v>14</v>
      </c>
      <c r="E568" s="10">
        <f t="shared" si="60"/>
        <v>1.0710808179162609E-2</v>
      </c>
      <c r="F568" s="10">
        <f t="shared" si="61"/>
        <v>3.5308953341740227E-3</v>
      </c>
      <c r="G568" s="10">
        <f t="shared" si="63"/>
        <v>-0.68181818181818177</v>
      </c>
      <c r="H568" s="16">
        <f t="shared" si="62"/>
        <v>-7.3028237585199603E-3</v>
      </c>
    </row>
    <row r="569" spans="1:8" ht="25.5" x14ac:dyDescent="0.2">
      <c r="A569" s="8"/>
      <c r="B569" s="34" t="s">
        <v>547</v>
      </c>
      <c r="C569" s="31">
        <v>1</v>
      </c>
      <c r="D569" s="9">
        <v>2</v>
      </c>
      <c r="E569" s="10">
        <f t="shared" si="60"/>
        <v>2.4342745861733204E-4</v>
      </c>
      <c r="F569" s="10">
        <f t="shared" si="61"/>
        <v>5.0441361916771753E-4</v>
      </c>
      <c r="G569" s="10">
        <f t="shared" si="63"/>
        <v>1</v>
      </c>
      <c r="H569" s="16">
        <f t="shared" si="62"/>
        <v>2.4342745861733204E-4</v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9</v>
      </c>
      <c r="D571" s="9">
        <v>17</v>
      </c>
      <c r="E571" s="10">
        <f t="shared" si="60"/>
        <v>2.1908471275559884E-3</v>
      </c>
      <c r="F571" s="10">
        <f t="shared" si="61"/>
        <v>4.287515762925599E-3</v>
      </c>
      <c r="G571" s="10">
        <f t="shared" si="63"/>
        <v>0.88888888888888884</v>
      </c>
      <c r="H571" s="16">
        <f t="shared" si="62"/>
        <v>1.9474196689386564E-3</v>
      </c>
    </row>
    <row r="572" spans="1:8" ht="25.5" x14ac:dyDescent="0.2">
      <c r="A572" s="8"/>
      <c r="B572" s="34" t="s">
        <v>550</v>
      </c>
      <c r="C572" s="31">
        <v>2</v>
      </c>
      <c r="D572" s="9">
        <v>0</v>
      </c>
      <c r="E572" s="10">
        <f t="shared" si="60"/>
        <v>4.8685491723466409E-4</v>
      </c>
      <c r="F572" s="10" t="str">
        <f t="shared" si="61"/>
        <v/>
      </c>
      <c r="G572" s="10">
        <f t="shared" si="63"/>
        <v>-1</v>
      </c>
      <c r="H572" s="16">
        <f t="shared" si="62"/>
        <v>-4.8685491723466409E-4</v>
      </c>
    </row>
    <row r="573" spans="1:8" x14ac:dyDescent="0.2">
      <c r="A573" s="8"/>
      <c r="B573" s="34" t="s">
        <v>551</v>
      </c>
      <c r="C573" s="31">
        <v>0</v>
      </c>
      <c r="D573" s="9">
        <v>1</v>
      </c>
      <c r="E573" s="10" t="str">
        <f t="shared" si="60"/>
        <v/>
      </c>
      <c r="F573" s="10">
        <f t="shared" si="61"/>
        <v>2.5220680958385876E-4</v>
      </c>
      <c r="G573" s="10">
        <f t="shared" si="63"/>
        <v>1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48</v>
      </c>
      <c r="D574" s="9">
        <v>49</v>
      </c>
      <c r="E574" s="10">
        <f t="shared" si="60"/>
        <v>1.1684518013631937E-2</v>
      </c>
      <c r="F574" s="10">
        <f t="shared" si="61"/>
        <v>1.235813366960908E-2</v>
      </c>
      <c r="G574" s="10">
        <f t="shared" si="63"/>
        <v>2.0833333333333332E-2</v>
      </c>
      <c r="H574" s="16">
        <f t="shared" si="62"/>
        <v>2.4342745861733202E-4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1</v>
      </c>
      <c r="D576" s="9">
        <v>6</v>
      </c>
      <c r="E576" s="10">
        <f t="shared" si="60"/>
        <v>2.4342745861733204E-4</v>
      </c>
      <c r="F576" s="10">
        <f t="shared" si="61"/>
        <v>1.5132408575031526E-3</v>
      </c>
      <c r="G576" s="10">
        <f t="shared" si="63"/>
        <v>5</v>
      </c>
      <c r="H576" s="16">
        <f t="shared" si="62"/>
        <v>1.2171372930866603E-3</v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114</v>
      </c>
      <c r="D579" s="9">
        <v>134</v>
      </c>
      <c r="E579" s="10">
        <f t="shared" si="60"/>
        <v>2.7750730282375853E-2</v>
      </c>
      <c r="F579" s="10">
        <f t="shared" si="61"/>
        <v>3.3795712484237073E-2</v>
      </c>
      <c r="G579" s="10">
        <f t="shared" si="63"/>
        <v>0.17543859649122806</v>
      </c>
      <c r="H579" s="16">
        <f t="shared" si="62"/>
        <v>4.8685491723466402E-3</v>
      </c>
    </row>
    <row r="580" spans="1:8" ht="25.5" x14ac:dyDescent="0.2">
      <c r="A580" s="8"/>
      <c r="B580" s="34" t="s">
        <v>558</v>
      </c>
      <c r="C580" s="31">
        <v>34</v>
      </c>
      <c r="D580" s="9">
        <v>20</v>
      </c>
      <c r="E580" s="10">
        <f t="shared" si="60"/>
        <v>8.2765335929892887E-3</v>
      </c>
      <c r="F580" s="10">
        <f t="shared" si="61"/>
        <v>5.0441361916771753E-3</v>
      </c>
      <c r="G580" s="10">
        <f t="shared" si="63"/>
        <v>-0.41176470588235292</v>
      </c>
      <c r="H580" s="16">
        <f t="shared" si="62"/>
        <v>-3.4079844206426481E-3</v>
      </c>
    </row>
    <row r="581" spans="1:8" x14ac:dyDescent="0.2">
      <c r="A581" s="8"/>
      <c r="B581" s="34" t="s">
        <v>559</v>
      </c>
      <c r="C581" s="31">
        <v>118</v>
      </c>
      <c r="D581" s="9">
        <v>66</v>
      </c>
      <c r="E581" s="10">
        <f t="shared" si="60"/>
        <v>2.872444011684518E-2</v>
      </c>
      <c r="F581" s="10">
        <f t="shared" si="61"/>
        <v>1.664564943253468E-2</v>
      </c>
      <c r="G581" s="10">
        <f t="shared" si="63"/>
        <v>-0.44067796610169491</v>
      </c>
      <c r="H581" s="16">
        <f t="shared" si="62"/>
        <v>-1.2658227848101266E-2</v>
      </c>
    </row>
    <row r="582" spans="1:8" x14ac:dyDescent="0.2">
      <c r="A582" s="8"/>
      <c r="B582" s="34" t="s">
        <v>560</v>
      </c>
      <c r="C582" s="31">
        <v>7</v>
      </c>
      <c r="D582" s="9">
        <v>13</v>
      </c>
      <c r="E582" s="10">
        <f t="shared" si="60"/>
        <v>1.7039922103213243E-3</v>
      </c>
      <c r="F582" s="10">
        <f t="shared" si="61"/>
        <v>3.2786885245901639E-3</v>
      </c>
      <c r="G582" s="10">
        <f t="shared" si="63"/>
        <v>0.8571428571428571</v>
      </c>
      <c r="H582" s="16">
        <f t="shared" si="62"/>
        <v>1.4605647517039922E-3</v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6</v>
      </c>
      <c r="D586" s="9">
        <v>0</v>
      </c>
      <c r="E586" s="10">
        <f t="shared" si="60"/>
        <v>1.4605647517039922E-3</v>
      </c>
      <c r="F586" s="10" t="str">
        <f t="shared" si="61"/>
        <v/>
      </c>
      <c r="G586" s="10">
        <f t="shared" si="63"/>
        <v>-1</v>
      </c>
      <c r="H586" s="16">
        <f t="shared" si="62"/>
        <v>-1.4605647517039922E-3</v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19</v>
      </c>
      <c r="D588" s="9">
        <v>24</v>
      </c>
      <c r="E588" s="10">
        <f t="shared" si="60"/>
        <v>4.6251217137293086E-3</v>
      </c>
      <c r="F588" s="10">
        <f t="shared" si="61"/>
        <v>6.0529634300126103E-3</v>
      </c>
      <c r="G588" s="10">
        <f t="shared" si="63"/>
        <v>0.26315789473684209</v>
      </c>
      <c r="H588" s="16">
        <f t="shared" si="62"/>
        <v>1.2171372930866601E-3</v>
      </c>
    </row>
    <row r="589" spans="1:8" x14ac:dyDescent="0.2">
      <c r="A589" s="8"/>
      <c r="B589" s="34" t="s">
        <v>567</v>
      </c>
      <c r="C589" s="31">
        <v>0</v>
      </c>
      <c r="D589" s="9">
        <v>3</v>
      </c>
      <c r="E589" s="10" t="str">
        <f t="shared" si="60"/>
        <v/>
      </c>
      <c r="F589" s="10">
        <f t="shared" si="61"/>
        <v>7.5662042875157629E-4</v>
      </c>
      <c r="G589" s="10">
        <f t="shared" si="63"/>
        <v>1</v>
      </c>
      <c r="H589" s="16" t="str">
        <f t="shared" si="62"/>
        <v/>
      </c>
    </row>
    <row r="590" spans="1:8" ht="15" customHeight="1" x14ac:dyDescent="0.2">
      <c r="A590" s="8"/>
      <c r="B590" s="34" t="s">
        <v>568</v>
      </c>
      <c r="C590" s="31">
        <v>0</v>
      </c>
      <c r="D590" s="9">
        <v>1</v>
      </c>
      <c r="E590" s="10" t="str">
        <f t="shared" si="60"/>
        <v/>
      </c>
      <c r="F590" s="10">
        <f t="shared" si="61"/>
        <v>2.5220680958385876E-4</v>
      </c>
      <c r="G590" s="10">
        <f t="shared" si="63"/>
        <v>1</v>
      </c>
      <c r="H590" s="16" t="str">
        <f t="shared" si="62"/>
        <v/>
      </c>
    </row>
    <row r="591" spans="1:8" x14ac:dyDescent="0.2">
      <c r="A591" s="8"/>
      <c r="B591" s="34" t="s">
        <v>569</v>
      </c>
      <c r="C591" s="31">
        <v>0</v>
      </c>
      <c r="D591" s="9">
        <v>1</v>
      </c>
      <c r="E591" s="10" t="str">
        <f t="shared" si="60"/>
        <v/>
      </c>
      <c r="F591" s="10">
        <f t="shared" si="61"/>
        <v>2.5220680958385876E-4</v>
      </c>
      <c r="G591" s="10">
        <f t="shared" si="63"/>
        <v>1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3</v>
      </c>
      <c r="D594" s="9">
        <v>0</v>
      </c>
      <c r="E594" s="10">
        <f t="shared" si="60"/>
        <v>7.3028237585199608E-4</v>
      </c>
      <c r="F594" s="10" t="str">
        <f t="shared" si="61"/>
        <v/>
      </c>
      <c r="G594" s="10">
        <f t="shared" si="63"/>
        <v>-1</v>
      </c>
      <c r="H594" s="16">
        <f t="shared" si="62"/>
        <v>-7.3028237585199608E-4</v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1672</v>
      </c>
      <c r="D601" s="30">
        <f>SUM(D602:D629)</f>
        <v>1283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-0.2326555023923445</v>
      </c>
      <c r="H601" s="40">
        <f t="shared" ref="H601:H629" si="66">+IF(OR(AND(E601=""),(G601="")),"",E601*G601)</f>
        <v>-0.2326555023923445</v>
      </c>
    </row>
    <row r="602" spans="1:8" x14ac:dyDescent="0.2">
      <c r="A602" s="8"/>
      <c r="B602" s="33" t="s">
        <v>574</v>
      </c>
      <c r="C602" s="39">
        <v>6</v>
      </c>
      <c r="D602" s="36">
        <v>12</v>
      </c>
      <c r="E602" s="37">
        <f t="shared" si="64"/>
        <v>3.5885167464114833E-3</v>
      </c>
      <c r="F602" s="37">
        <f t="shared" si="65"/>
        <v>9.3530787217459086E-3</v>
      </c>
      <c r="G602" s="37">
        <f t="shared" ref="G602:G629" si="67">+IF(AND(C602=0,D602=0)," ",IF(C602=0,1,IF(D602=0,-1,(D602-C602)/C602)))</f>
        <v>1</v>
      </c>
      <c r="H602" s="38">
        <f t="shared" si="66"/>
        <v>3.5885167464114833E-3</v>
      </c>
    </row>
    <row r="603" spans="1:8" x14ac:dyDescent="0.2">
      <c r="A603" s="8"/>
      <c r="B603" s="34" t="s">
        <v>575</v>
      </c>
      <c r="C603" s="31">
        <v>347</v>
      </c>
      <c r="D603" s="9">
        <v>21</v>
      </c>
      <c r="E603" s="10">
        <f t="shared" si="64"/>
        <v>0.2075358851674641</v>
      </c>
      <c r="F603" s="10">
        <f t="shared" si="65"/>
        <v>1.6367887763055339E-2</v>
      </c>
      <c r="G603" s="10">
        <f t="shared" si="67"/>
        <v>-0.93948126801152743</v>
      </c>
      <c r="H603" s="16">
        <f t="shared" si="66"/>
        <v>-0.19497607655502391</v>
      </c>
    </row>
    <row r="604" spans="1:8" ht="25.5" x14ac:dyDescent="0.2">
      <c r="A604" s="8"/>
      <c r="B604" s="34" t="s">
        <v>576</v>
      </c>
      <c r="C604" s="31">
        <v>163</v>
      </c>
      <c r="D604" s="9">
        <v>146</v>
      </c>
      <c r="E604" s="10">
        <f t="shared" si="64"/>
        <v>9.7488038277511957E-2</v>
      </c>
      <c r="F604" s="10">
        <f t="shared" si="65"/>
        <v>0.11379579111457522</v>
      </c>
      <c r="G604" s="10">
        <f t="shared" si="67"/>
        <v>-0.10429447852760736</v>
      </c>
      <c r="H604" s="16">
        <f t="shared" si="66"/>
        <v>-1.0167464114832535E-2</v>
      </c>
    </row>
    <row r="605" spans="1:8" x14ac:dyDescent="0.2">
      <c r="A605" s="8"/>
      <c r="B605" s="34" t="s">
        <v>577</v>
      </c>
      <c r="C605" s="31">
        <v>110</v>
      </c>
      <c r="D605" s="9">
        <v>88</v>
      </c>
      <c r="E605" s="10">
        <f t="shared" si="64"/>
        <v>6.5789473684210523E-2</v>
      </c>
      <c r="F605" s="10">
        <f t="shared" si="65"/>
        <v>6.8589243959469998E-2</v>
      </c>
      <c r="G605" s="10">
        <f t="shared" si="67"/>
        <v>-0.2</v>
      </c>
      <c r="H605" s="16">
        <f t="shared" si="66"/>
        <v>-1.3157894736842105E-2</v>
      </c>
    </row>
    <row r="606" spans="1:8" x14ac:dyDescent="0.2">
      <c r="A606" s="8"/>
      <c r="B606" s="34" t="s">
        <v>578</v>
      </c>
      <c r="C606" s="31">
        <v>9</v>
      </c>
      <c r="D606" s="9">
        <v>47</v>
      </c>
      <c r="E606" s="10">
        <f t="shared" si="64"/>
        <v>5.3827751196172252E-3</v>
      </c>
      <c r="F606" s="10">
        <f t="shared" si="65"/>
        <v>3.6632891660171474E-2</v>
      </c>
      <c r="G606" s="10">
        <f t="shared" si="67"/>
        <v>4.2222222222222223</v>
      </c>
      <c r="H606" s="16">
        <f t="shared" si="66"/>
        <v>2.2727272727272728E-2</v>
      </c>
    </row>
    <row r="607" spans="1:8" x14ac:dyDescent="0.2">
      <c r="A607" s="8"/>
      <c r="B607" s="34" t="s">
        <v>579</v>
      </c>
      <c r="C607" s="31">
        <v>2</v>
      </c>
      <c r="D607" s="9">
        <v>0</v>
      </c>
      <c r="E607" s="10">
        <f t="shared" si="64"/>
        <v>1.1961722488038277E-3</v>
      </c>
      <c r="F607" s="10" t="str">
        <f t="shared" si="65"/>
        <v/>
      </c>
      <c r="G607" s="10">
        <f t="shared" si="67"/>
        <v>-1</v>
      </c>
      <c r="H607" s="16">
        <f t="shared" si="66"/>
        <v>-1.1961722488038277E-3</v>
      </c>
    </row>
    <row r="608" spans="1:8" x14ac:dyDescent="0.2">
      <c r="A608" s="8"/>
      <c r="B608" s="34" t="s">
        <v>580</v>
      </c>
      <c r="C608" s="31">
        <v>3</v>
      </c>
      <c r="D608" s="9">
        <v>0</v>
      </c>
      <c r="E608" s="10">
        <f t="shared" si="64"/>
        <v>1.7942583732057417E-3</v>
      </c>
      <c r="F608" s="10" t="str">
        <f t="shared" si="65"/>
        <v/>
      </c>
      <c r="G608" s="10">
        <f t="shared" si="67"/>
        <v>-1</v>
      </c>
      <c r="H608" s="16">
        <f t="shared" si="66"/>
        <v>-1.7942583732057417E-3</v>
      </c>
    </row>
    <row r="609" spans="1:8" x14ac:dyDescent="0.2">
      <c r="A609" s="8"/>
      <c r="B609" s="34" t="s">
        <v>581</v>
      </c>
      <c r="C609" s="31">
        <v>3</v>
      </c>
      <c r="D609" s="9">
        <v>0</v>
      </c>
      <c r="E609" s="10">
        <f t="shared" si="64"/>
        <v>1.7942583732057417E-3</v>
      </c>
      <c r="F609" s="10" t="str">
        <f t="shared" si="65"/>
        <v/>
      </c>
      <c r="G609" s="10">
        <f t="shared" si="67"/>
        <v>-1</v>
      </c>
      <c r="H609" s="16">
        <f t="shared" si="66"/>
        <v>-1.7942583732057417E-3</v>
      </c>
    </row>
    <row r="610" spans="1:8" x14ac:dyDescent="0.2">
      <c r="A610" s="8"/>
      <c r="B610" s="34" t="s">
        <v>582</v>
      </c>
      <c r="C610" s="3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4" t="s">
        <v>583</v>
      </c>
      <c r="C611" s="31">
        <v>0</v>
      </c>
      <c r="D611" s="9">
        <v>1</v>
      </c>
      <c r="E611" s="10" t="str">
        <f t="shared" si="64"/>
        <v/>
      </c>
      <c r="F611" s="10">
        <f t="shared" si="65"/>
        <v>7.7942322681215901E-4</v>
      </c>
      <c r="G611" s="10">
        <f t="shared" si="67"/>
        <v>1</v>
      </c>
      <c r="H611" s="16" t="str">
        <f t="shared" si="66"/>
        <v/>
      </c>
    </row>
    <row r="612" spans="1:8" x14ac:dyDescent="0.2">
      <c r="A612" s="8"/>
      <c r="B612" s="34" t="s">
        <v>584</v>
      </c>
      <c r="C612" s="31">
        <v>49</v>
      </c>
      <c r="D612" s="9">
        <v>19</v>
      </c>
      <c r="E612" s="10">
        <f t="shared" si="64"/>
        <v>2.930622009569378E-2</v>
      </c>
      <c r="F612" s="10">
        <f t="shared" si="65"/>
        <v>1.4809041309431021E-2</v>
      </c>
      <c r="G612" s="10">
        <f t="shared" si="67"/>
        <v>-0.61224489795918369</v>
      </c>
      <c r="H612" s="16">
        <f t="shared" si="66"/>
        <v>-1.7942583732057416E-2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0</v>
      </c>
      <c r="D614" s="9">
        <v>6</v>
      </c>
      <c r="E614" s="10" t="str">
        <f t="shared" si="64"/>
        <v/>
      </c>
      <c r="F614" s="10">
        <f t="shared" si="65"/>
        <v>4.6765393608729543E-3</v>
      </c>
      <c r="G614" s="10">
        <f t="shared" si="67"/>
        <v>1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18</v>
      </c>
      <c r="D615" s="9">
        <v>31</v>
      </c>
      <c r="E615" s="10">
        <f t="shared" si="64"/>
        <v>1.076555023923445E-2</v>
      </c>
      <c r="F615" s="10">
        <f t="shared" si="65"/>
        <v>2.4162120031176928E-2</v>
      </c>
      <c r="G615" s="10">
        <f t="shared" si="67"/>
        <v>0.72222222222222221</v>
      </c>
      <c r="H615" s="16">
        <f t="shared" si="66"/>
        <v>7.7751196172248811E-3</v>
      </c>
    </row>
    <row r="616" spans="1:8" ht="25.5" x14ac:dyDescent="0.2">
      <c r="A616" s="8"/>
      <c r="B616" s="34" t="s">
        <v>588</v>
      </c>
      <c r="C616" s="31">
        <v>79</v>
      </c>
      <c r="D616" s="9">
        <v>96</v>
      </c>
      <c r="E616" s="10">
        <f t="shared" si="64"/>
        <v>4.7248803827751193E-2</v>
      </c>
      <c r="F616" s="10">
        <f t="shared" si="65"/>
        <v>7.4824629773967269E-2</v>
      </c>
      <c r="G616" s="10">
        <f t="shared" si="67"/>
        <v>0.21518987341772153</v>
      </c>
      <c r="H616" s="16">
        <f t="shared" si="66"/>
        <v>1.0167464114832535E-2</v>
      </c>
    </row>
    <row r="617" spans="1:8" x14ac:dyDescent="0.2">
      <c r="A617" s="8"/>
      <c r="B617" s="34" t="s">
        <v>589</v>
      </c>
      <c r="C617" s="31">
        <v>7</v>
      </c>
      <c r="D617" s="9">
        <v>55</v>
      </c>
      <c r="E617" s="10">
        <f t="shared" si="64"/>
        <v>4.1866028708133973E-3</v>
      </c>
      <c r="F617" s="10">
        <f t="shared" si="65"/>
        <v>4.2868277474668745E-2</v>
      </c>
      <c r="G617" s="10">
        <f t="shared" si="67"/>
        <v>6.8571428571428568</v>
      </c>
      <c r="H617" s="16">
        <f t="shared" si="66"/>
        <v>2.8708133971291867E-2</v>
      </c>
    </row>
    <row r="618" spans="1:8" x14ac:dyDescent="0.2">
      <c r="A618" s="8"/>
      <c r="B618" s="34" t="s">
        <v>590</v>
      </c>
      <c r="C618" s="31">
        <v>19</v>
      </c>
      <c r="D618" s="9">
        <v>21</v>
      </c>
      <c r="E618" s="10">
        <f t="shared" si="64"/>
        <v>1.1363636363636364E-2</v>
      </c>
      <c r="F618" s="10">
        <f t="shared" si="65"/>
        <v>1.6367887763055339E-2</v>
      </c>
      <c r="G618" s="10">
        <f t="shared" si="67"/>
        <v>0.10526315789473684</v>
      </c>
      <c r="H618" s="16">
        <f t="shared" si="66"/>
        <v>1.1961722488038277E-3</v>
      </c>
    </row>
    <row r="619" spans="1:8" x14ac:dyDescent="0.2">
      <c r="A619" s="8"/>
      <c r="B619" s="34" t="s">
        <v>591</v>
      </c>
      <c r="C619" s="31">
        <v>599</v>
      </c>
      <c r="D619" s="9">
        <v>509</v>
      </c>
      <c r="E619" s="10">
        <f t="shared" si="64"/>
        <v>0.35825358851674644</v>
      </c>
      <c r="F619" s="10">
        <f t="shared" si="65"/>
        <v>0.39672642244738893</v>
      </c>
      <c r="G619" s="10">
        <f t="shared" si="67"/>
        <v>-0.15025041736227046</v>
      </c>
      <c r="H619" s="16">
        <f t="shared" si="66"/>
        <v>-5.3827751196172259E-2</v>
      </c>
    </row>
    <row r="620" spans="1:8" x14ac:dyDescent="0.2">
      <c r="A620" s="8"/>
      <c r="B620" s="34" t="s">
        <v>592</v>
      </c>
      <c r="C620" s="31">
        <v>140</v>
      </c>
      <c r="D620" s="9">
        <v>35</v>
      </c>
      <c r="E620" s="10">
        <f t="shared" si="64"/>
        <v>8.3732057416267949E-2</v>
      </c>
      <c r="F620" s="10">
        <f t="shared" si="65"/>
        <v>2.7279812938425563E-2</v>
      </c>
      <c r="G620" s="10">
        <f t="shared" si="67"/>
        <v>-0.75</v>
      </c>
      <c r="H620" s="16">
        <f t="shared" si="66"/>
        <v>-6.2799043062200965E-2</v>
      </c>
    </row>
    <row r="621" spans="1:8" x14ac:dyDescent="0.2">
      <c r="A621" s="8"/>
      <c r="B621" s="34" t="s">
        <v>593</v>
      </c>
      <c r="C621" s="31">
        <v>5</v>
      </c>
      <c r="D621" s="9">
        <v>8</v>
      </c>
      <c r="E621" s="10">
        <f t="shared" si="64"/>
        <v>2.9904306220095694E-3</v>
      </c>
      <c r="F621" s="10">
        <f t="shared" si="65"/>
        <v>6.2353858144972721E-3</v>
      </c>
      <c r="G621" s="10">
        <f t="shared" si="67"/>
        <v>0.6</v>
      </c>
      <c r="H621" s="16">
        <f t="shared" si="66"/>
        <v>1.7942583732057414E-3</v>
      </c>
    </row>
    <row r="622" spans="1:8" x14ac:dyDescent="0.2">
      <c r="A622" s="8"/>
      <c r="B622" s="34" t="s">
        <v>594</v>
      </c>
      <c r="C622" s="31">
        <v>3</v>
      </c>
      <c r="D622" s="9">
        <v>10</v>
      </c>
      <c r="E622" s="10">
        <f t="shared" si="64"/>
        <v>1.7942583732057417E-3</v>
      </c>
      <c r="F622" s="10">
        <f t="shared" si="65"/>
        <v>7.7942322681215899E-3</v>
      </c>
      <c r="G622" s="10">
        <f t="shared" si="67"/>
        <v>2.3333333333333335</v>
      </c>
      <c r="H622" s="16">
        <f t="shared" si="66"/>
        <v>4.1866028708133973E-3</v>
      </c>
    </row>
    <row r="623" spans="1:8" ht="25.5" x14ac:dyDescent="0.2">
      <c r="A623" s="8"/>
      <c r="B623" s="34" t="s">
        <v>595</v>
      </c>
      <c r="C623" s="31">
        <v>0</v>
      </c>
      <c r="D623" s="9">
        <v>7</v>
      </c>
      <c r="E623" s="10" t="str">
        <f t="shared" si="64"/>
        <v/>
      </c>
      <c r="F623" s="10">
        <f t="shared" si="65"/>
        <v>5.4559625876851132E-3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10</v>
      </c>
      <c r="D624" s="9">
        <v>1</v>
      </c>
      <c r="E624" s="10">
        <f t="shared" si="64"/>
        <v>5.9808612440191387E-3</v>
      </c>
      <c r="F624" s="10">
        <f t="shared" si="65"/>
        <v>7.7942322681215901E-4</v>
      </c>
      <c r="G624" s="10">
        <f t="shared" si="67"/>
        <v>-0.9</v>
      </c>
      <c r="H624" s="16">
        <f t="shared" si="66"/>
        <v>-5.3827751196172252E-3</v>
      </c>
    </row>
    <row r="625" spans="1:8" x14ac:dyDescent="0.2">
      <c r="A625" s="8"/>
      <c r="B625" s="34" t="s">
        <v>597</v>
      </c>
      <c r="C625" s="31">
        <v>48</v>
      </c>
      <c r="D625" s="9">
        <v>51</v>
      </c>
      <c r="E625" s="10">
        <f t="shared" si="64"/>
        <v>2.8708133971291867E-2</v>
      </c>
      <c r="F625" s="10">
        <f t="shared" si="65"/>
        <v>3.9750584567420109E-2</v>
      </c>
      <c r="G625" s="10">
        <f t="shared" si="67"/>
        <v>6.25E-2</v>
      </c>
      <c r="H625" s="16">
        <f t="shared" si="66"/>
        <v>1.7942583732057417E-3</v>
      </c>
    </row>
    <row r="626" spans="1:8" x14ac:dyDescent="0.2">
      <c r="A626" s="8"/>
      <c r="B626" s="34" t="s">
        <v>598</v>
      </c>
      <c r="C626" s="31">
        <v>0</v>
      </c>
      <c r="D626" s="9">
        <v>2</v>
      </c>
      <c r="E626" s="10" t="str">
        <f t="shared" si="64"/>
        <v/>
      </c>
      <c r="F626" s="10">
        <f t="shared" si="65"/>
        <v>1.558846453624318E-3</v>
      </c>
      <c r="G626" s="10">
        <f t="shared" si="67"/>
        <v>1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25.5" x14ac:dyDescent="0.2">
      <c r="A628" s="8"/>
      <c r="B628" s="34" t="s">
        <v>600</v>
      </c>
      <c r="C628" s="31">
        <v>11</v>
      </c>
      <c r="D628" s="9">
        <v>11</v>
      </c>
      <c r="E628" s="10">
        <f t="shared" si="64"/>
        <v>6.5789473684210523E-3</v>
      </c>
      <c r="F628" s="10">
        <f t="shared" si="65"/>
        <v>8.5736554949337497E-3</v>
      </c>
      <c r="G628" s="10">
        <f t="shared" si="67"/>
        <v>0</v>
      </c>
      <c r="H628" s="16">
        <f t="shared" si="66"/>
        <v>0</v>
      </c>
    </row>
    <row r="629" spans="1:8" ht="26.25" thickBot="1" x14ac:dyDescent="0.25">
      <c r="A629" s="8"/>
      <c r="B629" s="35" t="s">
        <v>601</v>
      </c>
      <c r="C629" s="32">
        <v>41</v>
      </c>
      <c r="D629" s="17">
        <v>106</v>
      </c>
      <c r="E629" s="18">
        <f t="shared" si="64"/>
        <v>2.4521531100478468E-2</v>
      </c>
      <c r="F629" s="18">
        <f t="shared" si="65"/>
        <v>8.2618862042088848E-2</v>
      </c>
      <c r="G629" s="18">
        <f t="shared" si="67"/>
        <v>1.5853658536585367</v>
      </c>
      <c r="H629" s="19">
        <f t="shared" si="66"/>
        <v>3.8875598086124404E-2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30"/>
  <sheetViews>
    <sheetView showGridLines="0" tabSelected="1" zoomScale="112" zoomScaleNormal="112" workbookViewId="0">
      <selection activeCell="J1" sqref="J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616</v>
      </c>
      <c r="F4" s="12"/>
      <c r="G4" s="12"/>
      <c r="H4" s="12"/>
    </row>
    <row r="5" spans="1:8" ht="20.4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4"/>
      <c r="G6" s="27" t="s">
        <v>6</v>
      </c>
      <c r="H6" s="25" t="s">
        <v>7</v>
      </c>
    </row>
    <row r="7" spans="1:8" ht="20.100000000000001" customHeight="1" thickBot="1" x14ac:dyDescent="0.25">
      <c r="B7" s="21"/>
      <c r="C7" s="28">
        <v>2022</v>
      </c>
      <c r="D7" s="28">
        <v>2023</v>
      </c>
      <c r="E7" s="28">
        <v>2022</v>
      </c>
      <c r="F7" s="28">
        <v>2023</v>
      </c>
      <c r="G7" s="21"/>
      <c r="H7" s="26"/>
    </row>
    <row r="8" spans="1:8" ht="20.100000000000001" customHeight="1" thickBot="1" x14ac:dyDescent="0.25">
      <c r="A8" s="7"/>
      <c r="B8" s="29" t="s">
        <v>617</v>
      </c>
      <c r="C8" s="30">
        <f>+C19+C76+C181+C362+C601</f>
        <v>10159</v>
      </c>
      <c r="D8" s="30">
        <f>+D19+D76+D181+D362+D601</f>
        <v>9469</v>
      </c>
      <c r="E8" s="40">
        <f>SUM(E9:E13)</f>
        <v>1</v>
      </c>
      <c r="F8" s="40">
        <f>SUM(F9:F13)</f>
        <v>1</v>
      </c>
      <c r="G8" s="40">
        <f t="shared" ref="G8:G13" si="0">+IF(AND(C8=0,D8=0),"",IF(C8=0,1,IF(D8=0,-1,(D8-C8)/C8)))</f>
        <v>-6.7920070873117439E-2</v>
      </c>
      <c r="H8" s="40">
        <f t="shared" ref="H8:H13" si="1">+IF(OR(AND(E8=""),(G8="")),"",E8*G8)</f>
        <v>-6.7920070873117439E-2</v>
      </c>
    </row>
    <row r="9" spans="1:8" x14ac:dyDescent="0.2">
      <c r="A9" s="8"/>
      <c r="B9" s="33" t="s">
        <v>8</v>
      </c>
      <c r="C9" s="31">
        <f>+C19</f>
        <v>54</v>
      </c>
      <c r="D9" s="9">
        <f>+D19</f>
        <v>38</v>
      </c>
      <c r="E9" s="10">
        <f t="shared" ref="E9:F13" si="2">+C9/C$8</f>
        <v>5.3154838074613645E-3</v>
      </c>
      <c r="F9" s="10">
        <f t="shared" si="2"/>
        <v>4.0130953638187767E-3</v>
      </c>
      <c r="G9" s="10">
        <f t="shared" si="0"/>
        <v>-0.29629629629629628</v>
      </c>
      <c r="H9" s="16">
        <f t="shared" si="1"/>
        <v>-1.5749581651737375E-3</v>
      </c>
    </row>
    <row r="10" spans="1:8" x14ac:dyDescent="0.2">
      <c r="A10" s="8"/>
      <c r="B10" s="34" t="s">
        <v>9</v>
      </c>
      <c r="C10" s="31">
        <f>+C76</f>
        <v>1893</v>
      </c>
      <c r="D10" s="9">
        <f>+D76</f>
        <v>1565</v>
      </c>
      <c r="E10" s="10">
        <f t="shared" si="2"/>
        <v>0.18633723791711782</v>
      </c>
      <c r="F10" s="10">
        <f t="shared" si="2"/>
        <v>0.16527616432569436</v>
      </c>
      <c r="G10" s="10">
        <f t="shared" si="0"/>
        <v>-0.17326994189117803</v>
      </c>
      <c r="H10" s="16">
        <f t="shared" si="1"/>
        <v>-3.2286642386061618E-2</v>
      </c>
    </row>
    <row r="11" spans="1:8" ht="25.5" x14ac:dyDescent="0.2">
      <c r="A11" s="8"/>
      <c r="B11" s="34" t="s">
        <v>10</v>
      </c>
      <c r="C11" s="31">
        <f>+C181</f>
        <v>1187</v>
      </c>
      <c r="D11" s="9">
        <f>+D181</f>
        <v>626</v>
      </c>
      <c r="E11" s="10">
        <f t="shared" si="2"/>
        <v>0.11684220887882665</v>
      </c>
      <c r="F11" s="10">
        <f t="shared" si="2"/>
        <v>6.6110465730277748E-2</v>
      </c>
      <c r="G11" s="10">
        <f t="shared" si="0"/>
        <v>-0.47262005054759898</v>
      </c>
      <c r="H11" s="16">
        <f t="shared" si="1"/>
        <v>-5.522197066640417E-2</v>
      </c>
    </row>
    <row r="12" spans="1:8" x14ac:dyDescent="0.2">
      <c r="A12" s="8"/>
      <c r="B12" s="34" t="s">
        <v>11</v>
      </c>
      <c r="C12" s="31">
        <f>+C362</f>
        <v>4798</v>
      </c>
      <c r="D12" s="9">
        <f>+D362</f>
        <v>4146</v>
      </c>
      <c r="E12" s="10">
        <f t="shared" si="2"/>
        <v>0.47229057978147454</v>
      </c>
      <c r="F12" s="10">
        <f t="shared" si="2"/>
        <v>0.43784982574717501</v>
      </c>
      <c r="G12" s="10">
        <f t="shared" si="0"/>
        <v>-0.13588995414756147</v>
      </c>
      <c r="H12" s="16">
        <f t="shared" si="1"/>
        <v>-6.4179545230829804E-2</v>
      </c>
    </row>
    <row r="13" spans="1:8" ht="15.75" thickBot="1" x14ac:dyDescent="0.25">
      <c r="A13" s="8"/>
      <c r="B13" s="35" t="s">
        <v>12</v>
      </c>
      <c r="C13" s="32">
        <f>+C601</f>
        <v>2227</v>
      </c>
      <c r="D13" s="17">
        <f>+D601</f>
        <v>3094</v>
      </c>
      <c r="E13" s="18">
        <f t="shared" si="2"/>
        <v>0.21921448961511961</v>
      </c>
      <c r="F13" s="18">
        <f t="shared" si="2"/>
        <v>0.32675044883303411</v>
      </c>
      <c r="G13" s="18">
        <f t="shared" si="0"/>
        <v>0.38931297709923662</v>
      </c>
      <c r="H13" s="19">
        <f t="shared" si="1"/>
        <v>8.5343045575351897E-2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4"/>
      <c r="G17" s="27" t="s">
        <v>15</v>
      </c>
      <c r="H17" s="25" t="s">
        <v>7</v>
      </c>
    </row>
    <row r="18" spans="1:8" ht="15.75" thickBot="1" x14ac:dyDescent="0.25">
      <c r="A18" s="8"/>
      <c r="B18" s="21"/>
      <c r="C18" s="28">
        <v>2022</v>
      </c>
      <c r="D18" s="28">
        <v>2023</v>
      </c>
      <c r="E18" s="28">
        <v>2022</v>
      </c>
      <c r="F18" s="28">
        <v>2023</v>
      </c>
      <c r="G18" s="21"/>
      <c r="H18" s="26"/>
    </row>
    <row r="19" spans="1:8" ht="15.75" thickBot="1" x14ac:dyDescent="0.25">
      <c r="A19" s="8"/>
      <c r="B19" s="29" t="s">
        <v>8</v>
      </c>
      <c r="C19" s="30">
        <f>SUM(C20:C70)</f>
        <v>54</v>
      </c>
      <c r="D19" s="30">
        <f>SUM(D20:D70)</f>
        <v>38</v>
      </c>
      <c r="E19" s="40">
        <f t="shared" ref="E19:E50" si="3">+IF(C19=0,"",C19/C$19)</f>
        <v>1</v>
      </c>
      <c r="F19" s="40">
        <f t="shared" ref="F19:F50" si="4">+IF(D19=0,"",D19/D$19)</f>
        <v>1</v>
      </c>
      <c r="G19" s="40">
        <f>+IF(AND(C19=0,D19=0),"",IF(C19=0,1,IF(D19=0,-1,(D19-C19)/C19)))</f>
        <v>-0.29629629629629628</v>
      </c>
      <c r="H19" s="40">
        <f t="shared" ref="H19:H50" si="5">+IF(OR(AND(E19=""),(G19="")),"",E19*G19)</f>
        <v>-0.29629629629629628</v>
      </c>
    </row>
    <row r="20" spans="1:8" x14ac:dyDescent="0.2">
      <c r="A20" s="8"/>
      <c r="B20" s="33" t="s">
        <v>16</v>
      </c>
      <c r="C20" s="39">
        <v>0</v>
      </c>
      <c r="D20" s="36">
        <v>0</v>
      </c>
      <c r="E20" s="37" t="str">
        <f t="shared" si="3"/>
        <v/>
      </c>
      <c r="F20" s="37" t="str">
        <f t="shared" si="4"/>
        <v/>
      </c>
      <c r="G20" s="37" t="str">
        <f t="shared" ref="G20:G51" si="6">+IF(AND(C20=0,D20=0)," ",IF(C20=0,1,IF(D20=0,-1,(D20-C20)/C20)))</f>
        <v xml:space="preserve"> </v>
      </c>
      <c r="H20" s="38" t="str">
        <f t="shared" si="5"/>
        <v/>
      </c>
    </row>
    <row r="21" spans="1:8" x14ac:dyDescent="0.2">
      <c r="A21" s="8"/>
      <c r="B21" s="34" t="s">
        <v>17</v>
      </c>
      <c r="C21" s="31">
        <v>6</v>
      </c>
      <c r="D21" s="9">
        <v>0</v>
      </c>
      <c r="E21" s="10">
        <f t="shared" si="3"/>
        <v>0.1111111111111111</v>
      </c>
      <c r="F21" s="10" t="str">
        <f t="shared" si="4"/>
        <v/>
      </c>
      <c r="G21" s="10">
        <f t="shared" si="6"/>
        <v>-1</v>
      </c>
      <c r="H21" s="16">
        <f t="shared" si="5"/>
        <v>-0.1111111111111111</v>
      </c>
    </row>
    <row r="22" spans="1:8" ht="38.25" x14ac:dyDescent="0.2">
      <c r="A22" s="8"/>
      <c r="B22" s="34" t="s">
        <v>18</v>
      </c>
      <c r="C22" s="3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4" t="s">
        <v>19</v>
      </c>
      <c r="C23" s="3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4" t="s">
        <v>20</v>
      </c>
      <c r="C24" s="3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4" t="s">
        <v>21</v>
      </c>
      <c r="C25" s="31">
        <v>0</v>
      </c>
      <c r="D25" s="9">
        <v>2</v>
      </c>
      <c r="E25" s="10" t="str">
        <f t="shared" si="3"/>
        <v/>
      </c>
      <c r="F25" s="10">
        <f t="shared" si="4"/>
        <v>5.2631578947368418E-2</v>
      </c>
      <c r="G25" s="10">
        <f t="shared" si="6"/>
        <v>1</v>
      </c>
      <c r="H25" s="16" t="str">
        <f t="shared" si="5"/>
        <v/>
      </c>
    </row>
    <row r="26" spans="1:8" ht="25.5" x14ac:dyDescent="0.2">
      <c r="A26" s="8"/>
      <c r="B26" s="34" t="s">
        <v>22</v>
      </c>
      <c r="C26" s="3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4" t="s">
        <v>23</v>
      </c>
      <c r="C27" s="31">
        <v>2</v>
      </c>
      <c r="D27" s="9">
        <v>2</v>
      </c>
      <c r="E27" s="10">
        <f t="shared" si="3"/>
        <v>3.7037037037037035E-2</v>
      </c>
      <c r="F27" s="10">
        <f t="shared" si="4"/>
        <v>5.2631578947368418E-2</v>
      </c>
      <c r="G27" s="10">
        <f t="shared" si="6"/>
        <v>0</v>
      </c>
      <c r="H27" s="16">
        <f t="shared" si="5"/>
        <v>0</v>
      </c>
    </row>
    <row r="28" spans="1:8" x14ac:dyDescent="0.2">
      <c r="A28" s="8"/>
      <c r="B28" s="34" t="s">
        <v>24</v>
      </c>
      <c r="C28" s="31">
        <v>0</v>
      </c>
      <c r="D28" s="9">
        <v>1</v>
      </c>
      <c r="E28" s="10" t="str">
        <f t="shared" si="3"/>
        <v/>
      </c>
      <c r="F28" s="10">
        <f t="shared" si="4"/>
        <v>2.6315789473684209E-2</v>
      </c>
      <c r="G28" s="10">
        <f t="shared" si="6"/>
        <v>1</v>
      </c>
      <c r="H28" s="16" t="str">
        <f t="shared" si="5"/>
        <v/>
      </c>
    </row>
    <row r="29" spans="1:8" x14ac:dyDescent="0.2">
      <c r="A29" s="8"/>
      <c r="B29" s="34" t="s">
        <v>25</v>
      </c>
      <c r="C29" s="31">
        <v>0</v>
      </c>
      <c r="D29" s="9">
        <v>12</v>
      </c>
      <c r="E29" s="10" t="str">
        <f t="shared" si="3"/>
        <v/>
      </c>
      <c r="F29" s="10">
        <f t="shared" si="4"/>
        <v>0.31578947368421051</v>
      </c>
      <c r="G29" s="10">
        <f t="shared" si="6"/>
        <v>1</v>
      </c>
      <c r="H29" s="16" t="str">
        <f t="shared" si="5"/>
        <v/>
      </c>
    </row>
    <row r="30" spans="1:8" x14ac:dyDescent="0.2">
      <c r="A30" s="8"/>
      <c r="B30" s="34" t="s">
        <v>26</v>
      </c>
      <c r="C30" s="31">
        <v>5</v>
      </c>
      <c r="D30" s="9">
        <v>1</v>
      </c>
      <c r="E30" s="10">
        <f t="shared" si="3"/>
        <v>9.2592592592592587E-2</v>
      </c>
      <c r="F30" s="10">
        <f t="shared" si="4"/>
        <v>2.6315789473684209E-2</v>
      </c>
      <c r="G30" s="10">
        <f t="shared" si="6"/>
        <v>-0.8</v>
      </c>
      <c r="H30" s="16">
        <f t="shared" si="5"/>
        <v>-7.407407407407407E-2</v>
      </c>
    </row>
    <row r="31" spans="1:8" ht="25.5" x14ac:dyDescent="0.2">
      <c r="A31" s="8"/>
      <c r="B31" s="34" t="s">
        <v>27</v>
      </c>
      <c r="C31" s="3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4" t="s">
        <v>28</v>
      </c>
      <c r="C32" s="3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4" t="s">
        <v>29</v>
      </c>
      <c r="C33" s="3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4" t="s">
        <v>30</v>
      </c>
      <c r="C34" s="3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4" t="s">
        <v>31</v>
      </c>
      <c r="C35" s="3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4" t="s">
        <v>32</v>
      </c>
      <c r="C36" s="31">
        <v>2</v>
      </c>
      <c r="D36" s="9">
        <v>3</v>
      </c>
      <c r="E36" s="10">
        <f t="shared" si="3"/>
        <v>3.7037037037037035E-2</v>
      </c>
      <c r="F36" s="10">
        <f t="shared" si="4"/>
        <v>7.8947368421052627E-2</v>
      </c>
      <c r="G36" s="10">
        <f t="shared" si="6"/>
        <v>0.5</v>
      </c>
      <c r="H36" s="16">
        <f t="shared" si="5"/>
        <v>1.8518518518518517E-2</v>
      </c>
    </row>
    <row r="37" spans="1:8" ht="25.5" x14ac:dyDescent="0.2">
      <c r="A37" s="8"/>
      <c r="B37" s="34" t="s">
        <v>33</v>
      </c>
      <c r="C37" s="3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4" t="s">
        <v>34</v>
      </c>
      <c r="C38" s="3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4" t="s">
        <v>35</v>
      </c>
      <c r="C39" s="31">
        <v>1</v>
      </c>
      <c r="D39" s="9">
        <v>1</v>
      </c>
      <c r="E39" s="10">
        <f t="shared" si="3"/>
        <v>1.8518518518518517E-2</v>
      </c>
      <c r="F39" s="10">
        <f t="shared" si="4"/>
        <v>2.6315789473684209E-2</v>
      </c>
      <c r="G39" s="10">
        <f t="shared" si="6"/>
        <v>0</v>
      </c>
      <c r="H39" s="16">
        <f t="shared" si="5"/>
        <v>0</v>
      </c>
    </row>
    <row r="40" spans="1:8" x14ac:dyDescent="0.2">
      <c r="A40" s="8"/>
      <c r="B40" s="34" t="s">
        <v>36</v>
      </c>
      <c r="C40" s="3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4" t="s">
        <v>37</v>
      </c>
      <c r="C41" s="3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4" t="s">
        <v>38</v>
      </c>
      <c r="C42" s="3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4" t="s">
        <v>39</v>
      </c>
      <c r="C43" s="3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4" t="s">
        <v>40</v>
      </c>
      <c r="C44" s="3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4" t="s">
        <v>41</v>
      </c>
      <c r="C45" s="31">
        <v>1</v>
      </c>
      <c r="D45" s="9">
        <v>1</v>
      </c>
      <c r="E45" s="10">
        <f t="shared" si="3"/>
        <v>1.8518518518518517E-2</v>
      </c>
      <c r="F45" s="10">
        <f t="shared" si="4"/>
        <v>2.6315789473684209E-2</v>
      </c>
      <c r="G45" s="10">
        <f t="shared" si="6"/>
        <v>0</v>
      </c>
      <c r="H45" s="16">
        <f t="shared" si="5"/>
        <v>0</v>
      </c>
    </row>
    <row r="46" spans="1:8" ht="25.5" x14ac:dyDescent="0.2">
      <c r="A46" s="8"/>
      <c r="B46" s="34" t="s">
        <v>42</v>
      </c>
      <c r="C46" s="3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4" t="s">
        <v>43</v>
      </c>
      <c r="C47" s="31">
        <v>2</v>
      </c>
      <c r="D47" s="9">
        <v>0</v>
      </c>
      <c r="E47" s="10">
        <f t="shared" si="3"/>
        <v>3.7037037037037035E-2</v>
      </c>
      <c r="F47" s="10" t="str">
        <f t="shared" si="4"/>
        <v/>
      </c>
      <c r="G47" s="10">
        <f t="shared" si="6"/>
        <v>-1</v>
      </c>
      <c r="H47" s="16">
        <f t="shared" si="5"/>
        <v>-3.7037037037037035E-2</v>
      </c>
    </row>
    <row r="48" spans="1:8" ht="25.5" x14ac:dyDescent="0.2">
      <c r="A48" s="8"/>
      <c r="B48" s="34" t="s">
        <v>44</v>
      </c>
      <c r="C48" s="3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4" t="s">
        <v>45</v>
      </c>
      <c r="C49" s="31">
        <v>1</v>
      </c>
      <c r="D49" s="9">
        <v>3</v>
      </c>
      <c r="E49" s="10">
        <f t="shared" si="3"/>
        <v>1.8518518518518517E-2</v>
      </c>
      <c r="F49" s="10">
        <f t="shared" si="4"/>
        <v>7.8947368421052627E-2</v>
      </c>
      <c r="G49" s="10">
        <f t="shared" si="6"/>
        <v>2</v>
      </c>
      <c r="H49" s="16">
        <f t="shared" si="5"/>
        <v>3.7037037037037035E-2</v>
      </c>
    </row>
    <row r="50" spans="1:8" x14ac:dyDescent="0.2">
      <c r="A50" s="8"/>
      <c r="B50" s="34" t="s">
        <v>46</v>
      </c>
      <c r="C50" s="31">
        <v>9</v>
      </c>
      <c r="D50" s="9">
        <v>4</v>
      </c>
      <c r="E50" s="10">
        <f t="shared" si="3"/>
        <v>0.16666666666666666</v>
      </c>
      <c r="F50" s="10">
        <f t="shared" si="4"/>
        <v>0.10526315789473684</v>
      </c>
      <c r="G50" s="10">
        <f t="shared" si="6"/>
        <v>-0.55555555555555558</v>
      </c>
      <c r="H50" s="16">
        <f t="shared" si="5"/>
        <v>-9.2592592592592587E-2</v>
      </c>
    </row>
    <row r="51" spans="1:8" x14ac:dyDescent="0.2">
      <c r="A51" s="8"/>
      <c r="B51" s="34" t="s">
        <v>47</v>
      </c>
      <c r="C51" s="31">
        <v>0</v>
      </c>
      <c r="D51" s="9">
        <v>2</v>
      </c>
      <c r="E51" s="10" t="str">
        <f t="shared" ref="E51:E70" si="7">+IF(C51=0,"",C51/C$19)</f>
        <v/>
      </c>
      <c r="F51" s="10">
        <f t="shared" ref="F51:F70" si="8">+IF(D51=0,"",D51/D$19)</f>
        <v>5.2631578947368418E-2</v>
      </c>
      <c r="G51" s="10">
        <f t="shared" si="6"/>
        <v>1</v>
      </c>
      <c r="H51" s="16" t="str">
        <f t="shared" ref="H51:H82" si="9">+IF(OR(AND(E51=""),(G51="")),"",E51*G51)</f>
        <v/>
      </c>
    </row>
    <row r="52" spans="1:8" x14ac:dyDescent="0.2">
      <c r="A52" s="8"/>
      <c r="B52" s="34" t="s">
        <v>48</v>
      </c>
      <c r="C52" s="3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4" t="s">
        <v>49</v>
      </c>
      <c r="C53" s="3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4" t="s">
        <v>50</v>
      </c>
      <c r="C54" s="31">
        <v>1</v>
      </c>
      <c r="D54" s="9">
        <v>1</v>
      </c>
      <c r="E54" s="10">
        <f t="shared" si="7"/>
        <v>1.8518518518518517E-2</v>
      </c>
      <c r="F54" s="10">
        <f t="shared" si="8"/>
        <v>2.6315789473684209E-2</v>
      </c>
      <c r="G54" s="10">
        <f t="shared" si="10"/>
        <v>0</v>
      </c>
      <c r="H54" s="16">
        <f t="shared" si="9"/>
        <v>0</v>
      </c>
    </row>
    <row r="55" spans="1:8" x14ac:dyDescent="0.2">
      <c r="A55" s="8"/>
      <c r="B55" s="34" t="s">
        <v>51</v>
      </c>
      <c r="C55" s="3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4" t="s">
        <v>52</v>
      </c>
      <c r="C56" s="3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4" t="s">
        <v>53</v>
      </c>
      <c r="C57" s="3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4" t="s">
        <v>54</v>
      </c>
      <c r="C58" s="3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4" t="s">
        <v>55</v>
      </c>
      <c r="C59" s="3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17.25" customHeight="1" x14ac:dyDescent="0.2">
      <c r="A60" s="8"/>
      <c r="B60" s="34" t="s">
        <v>56</v>
      </c>
      <c r="C60" s="3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4" t="s">
        <v>57</v>
      </c>
      <c r="C61" s="3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4" t="s">
        <v>58</v>
      </c>
      <c r="C62" s="31">
        <v>5</v>
      </c>
      <c r="D62" s="9">
        <v>2</v>
      </c>
      <c r="E62" s="10">
        <f t="shared" si="7"/>
        <v>9.2592592592592587E-2</v>
      </c>
      <c r="F62" s="10">
        <f t="shared" si="8"/>
        <v>5.2631578947368418E-2</v>
      </c>
      <c r="G62" s="10">
        <f t="shared" si="10"/>
        <v>-0.6</v>
      </c>
      <c r="H62" s="16">
        <f t="shared" si="9"/>
        <v>-5.5555555555555552E-2</v>
      </c>
    </row>
    <row r="63" spans="1:8" x14ac:dyDescent="0.2">
      <c r="A63" s="8"/>
      <c r="B63" s="34" t="s">
        <v>59</v>
      </c>
      <c r="C63" s="3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4" t="s">
        <v>60</v>
      </c>
      <c r="C64" s="31">
        <v>7</v>
      </c>
      <c r="D64" s="9">
        <v>1</v>
      </c>
      <c r="E64" s="10">
        <f t="shared" si="7"/>
        <v>0.12962962962962962</v>
      </c>
      <c r="F64" s="10">
        <f t="shared" si="8"/>
        <v>2.6315789473684209E-2</v>
      </c>
      <c r="G64" s="10">
        <f t="shared" si="10"/>
        <v>-0.8571428571428571</v>
      </c>
      <c r="H64" s="16">
        <f t="shared" si="9"/>
        <v>-0.1111111111111111</v>
      </c>
    </row>
    <row r="65" spans="1:8" x14ac:dyDescent="0.2">
      <c r="A65" s="8"/>
      <c r="B65" s="34" t="s">
        <v>61</v>
      </c>
      <c r="C65" s="3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4" t="s">
        <v>62</v>
      </c>
      <c r="C66" s="3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4" t="s">
        <v>63</v>
      </c>
      <c r="C67" s="31">
        <v>1</v>
      </c>
      <c r="D67" s="9">
        <v>0</v>
      </c>
      <c r="E67" s="10">
        <f t="shared" si="7"/>
        <v>1.8518518518518517E-2</v>
      </c>
      <c r="F67" s="10" t="str">
        <f t="shared" si="8"/>
        <v/>
      </c>
      <c r="G67" s="10">
        <f t="shared" si="10"/>
        <v>-1</v>
      </c>
      <c r="H67" s="16">
        <f t="shared" si="9"/>
        <v>-1.8518518518518517E-2</v>
      </c>
    </row>
    <row r="68" spans="1:8" x14ac:dyDescent="0.2">
      <c r="A68" s="8"/>
      <c r="B68" s="34" t="s">
        <v>64</v>
      </c>
      <c r="C68" s="31">
        <v>5</v>
      </c>
      <c r="D68" s="9">
        <v>2</v>
      </c>
      <c r="E68" s="10">
        <f t="shared" si="7"/>
        <v>9.2592592592592587E-2</v>
      </c>
      <c r="F68" s="10">
        <f t="shared" si="8"/>
        <v>5.2631578947368418E-2</v>
      </c>
      <c r="G68" s="10">
        <f t="shared" si="10"/>
        <v>-0.6</v>
      </c>
      <c r="H68" s="16">
        <f t="shared" si="9"/>
        <v>-5.5555555555555552E-2</v>
      </c>
    </row>
    <row r="69" spans="1:8" x14ac:dyDescent="0.2">
      <c r="A69" s="8"/>
      <c r="B69" s="34" t="s">
        <v>65</v>
      </c>
      <c r="C69" s="31">
        <v>5</v>
      </c>
      <c r="D69" s="9">
        <v>0</v>
      </c>
      <c r="E69" s="10">
        <f t="shared" si="7"/>
        <v>9.2592592592592587E-2</v>
      </c>
      <c r="F69" s="10" t="str">
        <f t="shared" si="8"/>
        <v/>
      </c>
      <c r="G69" s="10">
        <f t="shared" si="10"/>
        <v>-1</v>
      </c>
      <c r="H69" s="16">
        <f t="shared" si="9"/>
        <v>-9.2592592592592587E-2</v>
      </c>
    </row>
    <row r="70" spans="1:8" ht="15.75" thickBot="1" x14ac:dyDescent="0.25">
      <c r="A70" s="8"/>
      <c r="B70" s="35" t="s">
        <v>66</v>
      </c>
      <c r="C70" s="32">
        <v>1</v>
      </c>
      <c r="D70" s="17">
        <v>0</v>
      </c>
      <c r="E70" s="18">
        <f t="shared" si="7"/>
        <v>1.8518518518518517E-2</v>
      </c>
      <c r="F70" s="18" t="str">
        <f t="shared" si="8"/>
        <v/>
      </c>
      <c r="G70" s="18">
        <f t="shared" si="10"/>
        <v>-1</v>
      </c>
      <c r="H70" s="19">
        <f t="shared" si="9"/>
        <v>-1.8518518518518517E-2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4"/>
      <c r="G74" s="27" t="s">
        <v>15</v>
      </c>
      <c r="H74" s="25" t="s">
        <v>7</v>
      </c>
    </row>
    <row r="75" spans="1:8" ht="15.75" thickBot="1" x14ac:dyDescent="0.25">
      <c r="A75" s="8"/>
      <c r="B75" s="21"/>
      <c r="C75" s="28">
        <v>2022</v>
      </c>
      <c r="D75" s="28">
        <v>2023</v>
      </c>
      <c r="E75" s="28">
        <v>2022</v>
      </c>
      <c r="F75" s="28">
        <v>2023</v>
      </c>
      <c r="G75" s="21"/>
      <c r="H75" s="26"/>
    </row>
    <row r="76" spans="1:8" ht="15.75" thickBot="1" x14ac:dyDescent="0.25">
      <c r="A76" s="8"/>
      <c r="B76" s="29" t="s">
        <v>9</v>
      </c>
      <c r="C76" s="30">
        <f>SUM(C77:C175)</f>
        <v>1893</v>
      </c>
      <c r="D76" s="30">
        <f>SUM(D77:D175)</f>
        <v>1565</v>
      </c>
      <c r="E76" s="40">
        <f t="shared" ref="E76:E107" si="11">+IF(C76=0,"",C76/C$76)</f>
        <v>1</v>
      </c>
      <c r="F76" s="40">
        <f t="shared" ref="F76:F107" si="12">+IF(D76=0,"",D76/D$76)</f>
        <v>1</v>
      </c>
      <c r="G76" s="40">
        <f>+IF(AND(C76=0,D76=0),"",IF(C76=0,1,IF(D76=0,-1,(D76-C76)/C76)))</f>
        <v>-0.17326994189117803</v>
      </c>
      <c r="H76" s="40">
        <f t="shared" ref="H76:H107" si="13">+IF(OR(AND(E76=""),(G76="")),"",E76*G76)</f>
        <v>-0.17326994189117803</v>
      </c>
    </row>
    <row r="77" spans="1:8" x14ac:dyDescent="0.2">
      <c r="A77" s="8"/>
      <c r="B77" s="33" t="s">
        <v>67</v>
      </c>
      <c r="C77" s="39">
        <v>24</v>
      </c>
      <c r="D77" s="36">
        <v>13</v>
      </c>
      <c r="E77" s="37">
        <f t="shared" si="11"/>
        <v>1.2678288431061807E-2</v>
      </c>
      <c r="F77" s="37">
        <f t="shared" si="12"/>
        <v>8.3067092651757189E-3</v>
      </c>
      <c r="G77" s="37">
        <f t="shared" ref="G77:G108" si="14">+IF(AND(C77=0,D77=0)," ",IF(C77=0,1,IF(D77=0,-1,(D77-C77)/C77)))</f>
        <v>-0.45833333333333331</v>
      </c>
      <c r="H77" s="38">
        <f t="shared" si="13"/>
        <v>-5.8108821975699949E-3</v>
      </c>
    </row>
    <row r="78" spans="1:8" x14ac:dyDescent="0.2">
      <c r="A78" s="8"/>
      <c r="B78" s="34" t="s">
        <v>68</v>
      </c>
      <c r="C78" s="31">
        <v>41</v>
      </c>
      <c r="D78" s="9">
        <v>0</v>
      </c>
      <c r="E78" s="10">
        <f t="shared" si="11"/>
        <v>2.1658742736397254E-2</v>
      </c>
      <c r="F78" s="10" t="str">
        <f t="shared" si="12"/>
        <v/>
      </c>
      <c r="G78" s="10">
        <f t="shared" si="14"/>
        <v>-1</v>
      </c>
      <c r="H78" s="16">
        <f t="shared" si="13"/>
        <v>-2.1658742736397254E-2</v>
      </c>
    </row>
    <row r="79" spans="1:8" x14ac:dyDescent="0.2">
      <c r="A79" s="8"/>
      <c r="B79" s="34" t="s">
        <v>69</v>
      </c>
      <c r="C79" s="31">
        <v>3</v>
      </c>
      <c r="D79" s="9">
        <v>2</v>
      </c>
      <c r="E79" s="10">
        <f t="shared" si="11"/>
        <v>1.5847860538827259E-3</v>
      </c>
      <c r="F79" s="10">
        <f t="shared" si="12"/>
        <v>1.2779552715654952E-3</v>
      </c>
      <c r="G79" s="10">
        <f t="shared" si="14"/>
        <v>-0.33333333333333331</v>
      </c>
      <c r="H79" s="16">
        <f t="shared" si="13"/>
        <v>-5.2826201796090863E-4</v>
      </c>
    </row>
    <row r="80" spans="1:8" x14ac:dyDescent="0.2">
      <c r="A80" s="8"/>
      <c r="B80" s="34" t="s">
        <v>70</v>
      </c>
      <c r="C80" s="31">
        <v>42</v>
      </c>
      <c r="D80" s="9">
        <v>36</v>
      </c>
      <c r="E80" s="10">
        <f t="shared" si="11"/>
        <v>2.2187004754358162E-2</v>
      </c>
      <c r="F80" s="10">
        <f t="shared" si="12"/>
        <v>2.3003194888178913E-2</v>
      </c>
      <c r="G80" s="10">
        <f t="shared" si="14"/>
        <v>-0.14285714285714285</v>
      </c>
      <c r="H80" s="16">
        <f t="shared" si="13"/>
        <v>-3.1695721077654518E-3</v>
      </c>
    </row>
    <row r="81" spans="1:8" ht="25.5" x14ac:dyDescent="0.2">
      <c r="A81" s="8"/>
      <c r="B81" s="34" t="s">
        <v>71</v>
      </c>
      <c r="C81" s="31">
        <v>127</v>
      </c>
      <c r="D81" s="9">
        <v>9</v>
      </c>
      <c r="E81" s="10">
        <f t="shared" si="11"/>
        <v>6.7089276281035393E-2</v>
      </c>
      <c r="F81" s="10">
        <f t="shared" si="12"/>
        <v>5.7507987220447284E-3</v>
      </c>
      <c r="G81" s="10">
        <f t="shared" si="14"/>
        <v>-0.92913385826771655</v>
      </c>
      <c r="H81" s="16">
        <f t="shared" si="13"/>
        <v>-6.2334918119387218E-2</v>
      </c>
    </row>
    <row r="82" spans="1:8" x14ac:dyDescent="0.2">
      <c r="A82" s="8"/>
      <c r="B82" s="34" t="s">
        <v>72</v>
      </c>
      <c r="C82" s="31">
        <v>5</v>
      </c>
      <c r="D82" s="9">
        <v>1</v>
      </c>
      <c r="E82" s="10">
        <f t="shared" si="11"/>
        <v>2.6413100898045432E-3</v>
      </c>
      <c r="F82" s="10">
        <f t="shared" si="12"/>
        <v>6.3897763578274762E-4</v>
      </c>
      <c r="G82" s="10">
        <f t="shared" si="14"/>
        <v>-0.8</v>
      </c>
      <c r="H82" s="16">
        <f t="shared" si="13"/>
        <v>-2.1130480718436345E-3</v>
      </c>
    </row>
    <row r="83" spans="1:8" x14ac:dyDescent="0.2">
      <c r="A83" s="8"/>
      <c r="B83" s="34" t="s">
        <v>73</v>
      </c>
      <c r="C83" s="31">
        <v>0</v>
      </c>
      <c r="D83" s="9">
        <v>1</v>
      </c>
      <c r="E83" s="10" t="str">
        <f t="shared" si="11"/>
        <v/>
      </c>
      <c r="F83" s="10">
        <f t="shared" si="12"/>
        <v>6.3897763578274762E-4</v>
      </c>
      <c r="G83" s="10">
        <f t="shared" si="14"/>
        <v>1</v>
      </c>
      <c r="H83" s="16" t="str">
        <f t="shared" si="13"/>
        <v/>
      </c>
    </row>
    <row r="84" spans="1:8" x14ac:dyDescent="0.2">
      <c r="A84" s="8"/>
      <c r="B84" s="34" t="s">
        <v>74</v>
      </c>
      <c r="C84" s="3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4" t="s">
        <v>75</v>
      </c>
      <c r="C85" s="3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4" t="s">
        <v>76</v>
      </c>
      <c r="C86" s="3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4" t="s">
        <v>77</v>
      </c>
      <c r="C87" s="31">
        <v>0</v>
      </c>
      <c r="D87" s="9">
        <v>2</v>
      </c>
      <c r="E87" s="10" t="str">
        <f t="shared" si="11"/>
        <v/>
      </c>
      <c r="F87" s="10">
        <f t="shared" si="12"/>
        <v>1.2779552715654952E-3</v>
      </c>
      <c r="G87" s="10">
        <f t="shared" si="14"/>
        <v>1</v>
      </c>
      <c r="H87" s="16" t="str">
        <f t="shared" si="13"/>
        <v/>
      </c>
    </row>
    <row r="88" spans="1:8" x14ac:dyDescent="0.2">
      <c r="A88" s="8"/>
      <c r="B88" s="34" t="s">
        <v>78</v>
      </c>
      <c r="C88" s="31">
        <v>5</v>
      </c>
      <c r="D88" s="9">
        <v>0</v>
      </c>
      <c r="E88" s="10">
        <f t="shared" si="11"/>
        <v>2.6413100898045432E-3</v>
      </c>
      <c r="F88" s="10" t="str">
        <f t="shared" si="12"/>
        <v/>
      </c>
      <c r="G88" s="10">
        <f t="shared" si="14"/>
        <v>-1</v>
      </c>
      <c r="H88" s="16">
        <f t="shared" si="13"/>
        <v>-2.6413100898045432E-3</v>
      </c>
    </row>
    <row r="89" spans="1:8" x14ac:dyDescent="0.2">
      <c r="A89" s="8"/>
      <c r="B89" s="34" t="s">
        <v>79</v>
      </c>
      <c r="C89" s="3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/>
      <c r="B90" s="34" t="s">
        <v>80</v>
      </c>
      <c r="C90" s="3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/>
      <c r="B91" s="34" t="s">
        <v>81</v>
      </c>
      <c r="C91" s="31">
        <v>0</v>
      </c>
      <c r="D91" s="9">
        <v>2</v>
      </c>
      <c r="E91" s="10" t="str">
        <f t="shared" si="11"/>
        <v/>
      </c>
      <c r="F91" s="10">
        <f t="shared" si="12"/>
        <v>1.2779552715654952E-3</v>
      </c>
      <c r="G91" s="10">
        <f t="shared" si="14"/>
        <v>1</v>
      </c>
      <c r="H91" s="16" t="str">
        <f t="shared" si="13"/>
        <v/>
      </c>
    </row>
    <row r="92" spans="1:8" x14ac:dyDescent="0.2">
      <c r="A92" s="8"/>
      <c r="B92" s="34" t="s">
        <v>82</v>
      </c>
      <c r="C92" s="31">
        <v>11</v>
      </c>
      <c r="D92" s="9">
        <v>8</v>
      </c>
      <c r="E92" s="10">
        <f t="shared" si="11"/>
        <v>5.8108821975699949E-3</v>
      </c>
      <c r="F92" s="10">
        <f t="shared" si="12"/>
        <v>5.111821086261981E-3</v>
      </c>
      <c r="G92" s="10">
        <f t="shared" si="14"/>
        <v>-0.27272727272727271</v>
      </c>
      <c r="H92" s="16">
        <f t="shared" si="13"/>
        <v>-1.5847860538827257E-3</v>
      </c>
    </row>
    <row r="93" spans="1:8" x14ac:dyDescent="0.2">
      <c r="A93" s="8"/>
      <c r="B93" s="34" t="s">
        <v>83</v>
      </c>
      <c r="C93" s="31">
        <v>0</v>
      </c>
      <c r="D93" s="9">
        <v>1</v>
      </c>
      <c r="E93" s="10" t="str">
        <f t="shared" si="11"/>
        <v/>
      </c>
      <c r="F93" s="10">
        <f t="shared" si="12"/>
        <v>6.3897763578274762E-4</v>
      </c>
      <c r="G93" s="10">
        <f t="shared" si="14"/>
        <v>1</v>
      </c>
      <c r="H93" s="16" t="str">
        <f t="shared" si="13"/>
        <v/>
      </c>
    </row>
    <row r="94" spans="1:8" x14ac:dyDescent="0.2">
      <c r="A94" s="8"/>
      <c r="B94" s="34" t="s">
        <v>84</v>
      </c>
      <c r="C94" s="31">
        <v>14</v>
      </c>
      <c r="D94" s="9">
        <v>3</v>
      </c>
      <c r="E94" s="10">
        <f t="shared" si="11"/>
        <v>7.3956682514527208E-3</v>
      </c>
      <c r="F94" s="10">
        <f t="shared" si="12"/>
        <v>1.9169329073482429E-3</v>
      </c>
      <c r="G94" s="10">
        <f t="shared" si="14"/>
        <v>-0.7857142857142857</v>
      </c>
      <c r="H94" s="16">
        <f t="shared" si="13"/>
        <v>-5.8108821975699949E-3</v>
      </c>
    </row>
    <row r="95" spans="1:8" x14ac:dyDescent="0.2">
      <c r="A95" s="8"/>
      <c r="B95" s="34" t="s">
        <v>85</v>
      </c>
      <c r="C95" s="31">
        <v>9</v>
      </c>
      <c r="D95" s="9">
        <v>3</v>
      </c>
      <c r="E95" s="10">
        <f t="shared" si="11"/>
        <v>4.7543581616481777E-3</v>
      </c>
      <c r="F95" s="10">
        <f t="shared" si="12"/>
        <v>1.9169329073482429E-3</v>
      </c>
      <c r="G95" s="10">
        <f t="shared" si="14"/>
        <v>-0.66666666666666663</v>
      </c>
      <c r="H95" s="16">
        <f t="shared" si="13"/>
        <v>-3.1695721077654518E-3</v>
      </c>
    </row>
    <row r="96" spans="1:8" x14ac:dyDescent="0.2">
      <c r="A96" s="8"/>
      <c r="B96" s="34" t="s">
        <v>86</v>
      </c>
      <c r="C96" s="31">
        <v>6</v>
      </c>
      <c r="D96" s="9">
        <v>0</v>
      </c>
      <c r="E96" s="10">
        <f t="shared" si="11"/>
        <v>3.1695721077654518E-3</v>
      </c>
      <c r="F96" s="10" t="str">
        <f t="shared" si="12"/>
        <v/>
      </c>
      <c r="G96" s="10">
        <f t="shared" si="14"/>
        <v>-1</v>
      </c>
      <c r="H96" s="16">
        <f t="shared" si="13"/>
        <v>-3.1695721077654518E-3</v>
      </c>
    </row>
    <row r="97" spans="1:8" x14ac:dyDescent="0.2">
      <c r="A97" s="8"/>
      <c r="B97" s="34" t="s">
        <v>87</v>
      </c>
      <c r="C97" s="3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4" t="s">
        <v>88</v>
      </c>
      <c r="C98" s="31">
        <v>78</v>
      </c>
      <c r="D98" s="9">
        <v>64</v>
      </c>
      <c r="E98" s="10">
        <f t="shared" si="11"/>
        <v>4.1204437400950873E-2</v>
      </c>
      <c r="F98" s="10">
        <f t="shared" si="12"/>
        <v>4.0894568690095848E-2</v>
      </c>
      <c r="G98" s="10">
        <f t="shared" si="14"/>
        <v>-0.17948717948717949</v>
      </c>
      <c r="H98" s="16">
        <f t="shared" si="13"/>
        <v>-7.3956682514527208E-3</v>
      </c>
    </row>
    <row r="99" spans="1:8" x14ac:dyDescent="0.2">
      <c r="A99" s="8"/>
      <c r="B99" s="34" t="s">
        <v>89</v>
      </c>
      <c r="C99" s="31">
        <v>5</v>
      </c>
      <c r="D99" s="9">
        <v>8</v>
      </c>
      <c r="E99" s="10">
        <f t="shared" si="11"/>
        <v>2.6413100898045432E-3</v>
      </c>
      <c r="F99" s="10">
        <f t="shared" si="12"/>
        <v>5.111821086261981E-3</v>
      </c>
      <c r="G99" s="10">
        <f t="shared" si="14"/>
        <v>0.6</v>
      </c>
      <c r="H99" s="16">
        <f t="shared" si="13"/>
        <v>1.5847860538827259E-3</v>
      </c>
    </row>
    <row r="100" spans="1:8" x14ac:dyDescent="0.2">
      <c r="A100" s="8"/>
      <c r="B100" s="34" t="s">
        <v>90</v>
      </c>
      <c r="C100" s="31">
        <v>9</v>
      </c>
      <c r="D100" s="9">
        <v>55</v>
      </c>
      <c r="E100" s="10">
        <f t="shared" si="11"/>
        <v>4.7543581616481777E-3</v>
      </c>
      <c r="F100" s="10">
        <f t="shared" si="12"/>
        <v>3.5143769968051117E-2</v>
      </c>
      <c r="G100" s="10">
        <f t="shared" si="14"/>
        <v>5.1111111111111107</v>
      </c>
      <c r="H100" s="16">
        <f t="shared" si="13"/>
        <v>2.4300052826201794E-2</v>
      </c>
    </row>
    <row r="101" spans="1:8" x14ac:dyDescent="0.2">
      <c r="A101" s="8"/>
      <c r="B101" s="34" t="s">
        <v>91</v>
      </c>
      <c r="C101" s="31">
        <v>1</v>
      </c>
      <c r="D101" s="9">
        <v>4</v>
      </c>
      <c r="E101" s="10">
        <f t="shared" si="11"/>
        <v>5.2826201796090863E-4</v>
      </c>
      <c r="F101" s="10">
        <f t="shared" si="12"/>
        <v>2.5559105431309905E-3</v>
      </c>
      <c r="G101" s="10">
        <f t="shared" si="14"/>
        <v>3</v>
      </c>
      <c r="H101" s="16">
        <f t="shared" si="13"/>
        <v>1.5847860538827259E-3</v>
      </c>
    </row>
    <row r="102" spans="1:8" x14ac:dyDescent="0.2">
      <c r="A102" s="8"/>
      <c r="B102" s="34" t="s">
        <v>92</v>
      </c>
      <c r="C102" s="31">
        <v>2</v>
      </c>
      <c r="D102" s="9">
        <v>1</v>
      </c>
      <c r="E102" s="10">
        <f t="shared" si="11"/>
        <v>1.0565240359218173E-3</v>
      </c>
      <c r="F102" s="10">
        <f t="shared" si="12"/>
        <v>6.3897763578274762E-4</v>
      </c>
      <c r="G102" s="10">
        <f t="shared" si="14"/>
        <v>-0.5</v>
      </c>
      <c r="H102" s="16">
        <f t="shared" si="13"/>
        <v>-5.2826201796090863E-4</v>
      </c>
    </row>
    <row r="103" spans="1:8" x14ac:dyDescent="0.2">
      <c r="A103" s="8"/>
      <c r="B103" s="34" t="s">
        <v>93</v>
      </c>
      <c r="C103" s="31">
        <v>1</v>
      </c>
      <c r="D103" s="9">
        <v>6</v>
      </c>
      <c r="E103" s="10">
        <f t="shared" si="11"/>
        <v>5.2826201796090863E-4</v>
      </c>
      <c r="F103" s="10">
        <f t="shared" si="12"/>
        <v>3.8338658146964857E-3</v>
      </c>
      <c r="G103" s="10">
        <f t="shared" si="14"/>
        <v>5</v>
      </c>
      <c r="H103" s="16">
        <f t="shared" si="13"/>
        <v>2.6413100898045432E-3</v>
      </c>
    </row>
    <row r="104" spans="1:8" x14ac:dyDescent="0.2">
      <c r="A104" s="8"/>
      <c r="B104" s="34" t="s">
        <v>94</v>
      </c>
      <c r="C104" s="31">
        <v>4</v>
      </c>
      <c r="D104" s="9">
        <v>0</v>
      </c>
      <c r="E104" s="10">
        <f t="shared" si="11"/>
        <v>2.1130480718436345E-3</v>
      </c>
      <c r="F104" s="10" t="str">
        <f t="shared" si="12"/>
        <v/>
      </c>
      <c r="G104" s="10">
        <f t="shared" si="14"/>
        <v>-1</v>
      </c>
      <c r="H104" s="16">
        <f t="shared" si="13"/>
        <v>-2.1130480718436345E-3</v>
      </c>
    </row>
    <row r="105" spans="1:8" x14ac:dyDescent="0.2">
      <c r="A105" s="8"/>
      <c r="B105" s="34" t="s">
        <v>95</v>
      </c>
      <c r="C105" s="3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4" t="s">
        <v>96</v>
      </c>
      <c r="C106" s="31">
        <v>23</v>
      </c>
      <c r="D106" s="9">
        <v>23</v>
      </c>
      <c r="E106" s="10">
        <f t="shared" si="11"/>
        <v>1.2150026413100899E-2</v>
      </c>
      <c r="F106" s="10">
        <f t="shared" si="12"/>
        <v>1.4696485623003195E-2</v>
      </c>
      <c r="G106" s="10">
        <f t="shared" si="14"/>
        <v>0</v>
      </c>
      <c r="H106" s="16">
        <f t="shared" si="13"/>
        <v>0</v>
      </c>
    </row>
    <row r="107" spans="1:8" x14ac:dyDescent="0.2">
      <c r="A107" s="8"/>
      <c r="B107" s="34" t="s">
        <v>97</v>
      </c>
      <c r="C107" s="31">
        <v>1</v>
      </c>
      <c r="D107" s="9">
        <v>0</v>
      </c>
      <c r="E107" s="10">
        <f t="shared" si="11"/>
        <v>5.2826201796090863E-4</v>
      </c>
      <c r="F107" s="10" t="str">
        <f t="shared" si="12"/>
        <v/>
      </c>
      <c r="G107" s="10">
        <f t="shared" si="14"/>
        <v>-1</v>
      </c>
      <c r="H107" s="16">
        <f t="shared" si="13"/>
        <v>-5.2826201796090863E-4</v>
      </c>
    </row>
    <row r="108" spans="1:8" x14ac:dyDescent="0.2">
      <c r="A108" s="8"/>
      <c r="B108" s="34" t="s">
        <v>98</v>
      </c>
      <c r="C108" s="31">
        <v>2</v>
      </c>
      <c r="D108" s="9">
        <v>0</v>
      </c>
      <c r="E108" s="10">
        <f t="shared" ref="E108:E139" si="15">+IF(C108=0,"",C108/C$76)</f>
        <v>1.0565240359218173E-3</v>
      </c>
      <c r="F108" s="10" t="str">
        <f t="shared" ref="F108:F139" si="16">+IF(D108=0,"",D108/D$76)</f>
        <v/>
      </c>
      <c r="G108" s="10">
        <f t="shared" si="14"/>
        <v>-1</v>
      </c>
      <c r="H108" s="16">
        <f t="shared" ref="H108:H139" si="17">+IF(OR(AND(E108=""),(G108="")),"",E108*G108)</f>
        <v>-1.0565240359218173E-3</v>
      </c>
    </row>
    <row r="109" spans="1:8" x14ac:dyDescent="0.2">
      <c r="A109" s="8"/>
      <c r="B109" s="34" t="s">
        <v>99</v>
      </c>
      <c r="C109" s="3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4" t="s">
        <v>100</v>
      </c>
      <c r="C110" s="31">
        <v>16</v>
      </c>
      <c r="D110" s="9">
        <v>5</v>
      </c>
      <c r="E110" s="10">
        <f t="shared" si="15"/>
        <v>8.4521922873745381E-3</v>
      </c>
      <c r="F110" s="10">
        <f t="shared" si="16"/>
        <v>3.1948881789137379E-3</v>
      </c>
      <c r="G110" s="10">
        <f t="shared" si="18"/>
        <v>-0.6875</v>
      </c>
      <c r="H110" s="16">
        <f t="shared" si="17"/>
        <v>-5.8108821975699949E-3</v>
      </c>
    </row>
    <row r="111" spans="1:8" x14ac:dyDescent="0.2">
      <c r="A111" s="8"/>
      <c r="B111" s="34" t="s">
        <v>101</v>
      </c>
      <c r="C111" s="31">
        <v>8</v>
      </c>
      <c r="D111" s="9">
        <v>6</v>
      </c>
      <c r="E111" s="10">
        <f t="shared" si="15"/>
        <v>4.226096143687269E-3</v>
      </c>
      <c r="F111" s="10">
        <f t="shared" si="16"/>
        <v>3.8338658146964857E-3</v>
      </c>
      <c r="G111" s="10">
        <f t="shared" si="18"/>
        <v>-0.25</v>
      </c>
      <c r="H111" s="16">
        <f t="shared" si="17"/>
        <v>-1.0565240359218173E-3</v>
      </c>
    </row>
    <row r="112" spans="1:8" x14ac:dyDescent="0.2">
      <c r="A112" s="8"/>
      <c r="B112" s="34" t="s">
        <v>102</v>
      </c>
      <c r="C112" s="3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4" t="s">
        <v>103</v>
      </c>
      <c r="C113" s="31">
        <v>20</v>
      </c>
      <c r="D113" s="9">
        <v>4</v>
      </c>
      <c r="E113" s="10">
        <f t="shared" si="15"/>
        <v>1.0565240359218173E-2</v>
      </c>
      <c r="F113" s="10">
        <f t="shared" si="16"/>
        <v>2.5559105431309905E-3</v>
      </c>
      <c r="G113" s="10">
        <f t="shared" si="18"/>
        <v>-0.8</v>
      </c>
      <c r="H113" s="16">
        <f t="shared" si="17"/>
        <v>-8.4521922873745381E-3</v>
      </c>
    </row>
    <row r="114" spans="1:8" x14ac:dyDescent="0.2">
      <c r="A114" s="8"/>
      <c r="B114" s="34" t="s">
        <v>104</v>
      </c>
      <c r="C114" s="3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4" t="s">
        <v>105</v>
      </c>
      <c r="C115" s="31">
        <v>1</v>
      </c>
      <c r="D115" s="9">
        <v>0</v>
      </c>
      <c r="E115" s="10">
        <f t="shared" si="15"/>
        <v>5.2826201796090863E-4</v>
      </c>
      <c r="F115" s="10" t="str">
        <f t="shared" si="16"/>
        <v/>
      </c>
      <c r="G115" s="10">
        <f t="shared" si="18"/>
        <v>-1</v>
      </c>
      <c r="H115" s="16">
        <f t="shared" si="17"/>
        <v>-5.2826201796090863E-4</v>
      </c>
    </row>
    <row r="116" spans="1:8" x14ac:dyDescent="0.2">
      <c r="A116" s="8"/>
      <c r="B116" s="34" t="s">
        <v>106</v>
      </c>
      <c r="C116" s="31">
        <v>5</v>
      </c>
      <c r="D116" s="9">
        <v>0</v>
      </c>
      <c r="E116" s="10">
        <f t="shared" si="15"/>
        <v>2.6413100898045432E-3</v>
      </c>
      <c r="F116" s="10" t="str">
        <f t="shared" si="16"/>
        <v/>
      </c>
      <c r="G116" s="10">
        <f t="shared" si="18"/>
        <v>-1</v>
      </c>
      <c r="H116" s="16">
        <f t="shared" si="17"/>
        <v>-2.6413100898045432E-3</v>
      </c>
    </row>
    <row r="117" spans="1:8" x14ac:dyDescent="0.2">
      <c r="A117" s="8"/>
      <c r="B117" s="34" t="s">
        <v>107</v>
      </c>
      <c r="C117" s="31">
        <v>9</v>
      </c>
      <c r="D117" s="9">
        <v>2</v>
      </c>
      <c r="E117" s="10">
        <f t="shared" si="15"/>
        <v>4.7543581616481777E-3</v>
      </c>
      <c r="F117" s="10">
        <f t="shared" si="16"/>
        <v>1.2779552715654952E-3</v>
      </c>
      <c r="G117" s="10">
        <f t="shared" si="18"/>
        <v>-0.77777777777777779</v>
      </c>
      <c r="H117" s="16">
        <f t="shared" si="17"/>
        <v>-3.6978341257263604E-3</v>
      </c>
    </row>
    <row r="118" spans="1:8" x14ac:dyDescent="0.2">
      <c r="A118" s="8"/>
      <c r="B118" s="34" t="s">
        <v>108</v>
      </c>
      <c r="C118" s="31">
        <v>33</v>
      </c>
      <c r="D118" s="9">
        <v>5</v>
      </c>
      <c r="E118" s="10">
        <f t="shared" si="15"/>
        <v>1.7432646592709985E-2</v>
      </c>
      <c r="F118" s="10">
        <f t="shared" si="16"/>
        <v>3.1948881789137379E-3</v>
      </c>
      <c r="G118" s="10">
        <f t="shared" si="18"/>
        <v>-0.84848484848484851</v>
      </c>
      <c r="H118" s="16">
        <f t="shared" si="17"/>
        <v>-1.4791336502905442E-2</v>
      </c>
    </row>
    <row r="119" spans="1:8" ht="25.5" x14ac:dyDescent="0.2">
      <c r="A119" s="8"/>
      <c r="B119" s="34" t="s">
        <v>109</v>
      </c>
      <c r="C119" s="31">
        <v>2</v>
      </c>
      <c r="D119" s="9">
        <v>2</v>
      </c>
      <c r="E119" s="10">
        <f t="shared" si="15"/>
        <v>1.0565240359218173E-3</v>
      </c>
      <c r="F119" s="10">
        <f t="shared" si="16"/>
        <v>1.2779552715654952E-3</v>
      </c>
      <c r="G119" s="10">
        <f t="shared" si="18"/>
        <v>0</v>
      </c>
      <c r="H119" s="16">
        <f t="shared" si="17"/>
        <v>0</v>
      </c>
    </row>
    <row r="120" spans="1:8" ht="25.5" x14ac:dyDescent="0.2">
      <c r="A120" s="8"/>
      <c r="B120" s="34" t="s">
        <v>110</v>
      </c>
      <c r="C120" s="31">
        <v>21</v>
      </c>
      <c r="D120" s="9">
        <v>15</v>
      </c>
      <c r="E120" s="10">
        <f t="shared" si="15"/>
        <v>1.1093502377179081E-2</v>
      </c>
      <c r="F120" s="10">
        <f t="shared" si="16"/>
        <v>9.5846645367412137E-3</v>
      </c>
      <c r="G120" s="10">
        <f t="shared" si="18"/>
        <v>-0.2857142857142857</v>
      </c>
      <c r="H120" s="16">
        <f t="shared" si="17"/>
        <v>-3.1695721077654518E-3</v>
      </c>
    </row>
    <row r="121" spans="1:8" x14ac:dyDescent="0.2">
      <c r="A121" s="8"/>
      <c r="B121" s="34" t="s">
        <v>111</v>
      </c>
      <c r="C121" s="31">
        <v>2</v>
      </c>
      <c r="D121" s="9">
        <v>5</v>
      </c>
      <c r="E121" s="10">
        <f t="shared" si="15"/>
        <v>1.0565240359218173E-3</v>
      </c>
      <c r="F121" s="10">
        <f t="shared" si="16"/>
        <v>3.1948881789137379E-3</v>
      </c>
      <c r="G121" s="10">
        <f t="shared" si="18"/>
        <v>1.5</v>
      </c>
      <c r="H121" s="16">
        <f t="shared" si="17"/>
        <v>1.5847860538827259E-3</v>
      </c>
    </row>
    <row r="122" spans="1:8" x14ac:dyDescent="0.2">
      <c r="A122" s="8"/>
      <c r="B122" s="34" t="s">
        <v>112</v>
      </c>
      <c r="C122" s="31">
        <v>16</v>
      </c>
      <c r="D122" s="9">
        <v>8</v>
      </c>
      <c r="E122" s="10">
        <f t="shared" si="15"/>
        <v>8.4521922873745381E-3</v>
      </c>
      <c r="F122" s="10">
        <f t="shared" si="16"/>
        <v>5.111821086261981E-3</v>
      </c>
      <c r="G122" s="10">
        <f t="shared" si="18"/>
        <v>-0.5</v>
      </c>
      <c r="H122" s="16">
        <f t="shared" si="17"/>
        <v>-4.226096143687269E-3</v>
      </c>
    </row>
    <row r="123" spans="1:8" x14ac:dyDescent="0.2">
      <c r="A123" s="8"/>
      <c r="B123" s="34" t="s">
        <v>113</v>
      </c>
      <c r="C123" s="31">
        <v>4</v>
      </c>
      <c r="D123" s="9">
        <v>1</v>
      </c>
      <c r="E123" s="10">
        <f t="shared" si="15"/>
        <v>2.1130480718436345E-3</v>
      </c>
      <c r="F123" s="10">
        <f t="shared" si="16"/>
        <v>6.3897763578274762E-4</v>
      </c>
      <c r="G123" s="10">
        <f t="shared" si="18"/>
        <v>-0.75</v>
      </c>
      <c r="H123" s="16">
        <f t="shared" si="17"/>
        <v>-1.5847860538827259E-3</v>
      </c>
    </row>
    <row r="124" spans="1:8" x14ac:dyDescent="0.2">
      <c r="A124" s="8"/>
      <c r="B124" s="34" t="s">
        <v>114</v>
      </c>
      <c r="C124" s="31">
        <v>5</v>
      </c>
      <c r="D124" s="9">
        <v>11</v>
      </c>
      <c r="E124" s="10">
        <f t="shared" si="15"/>
        <v>2.6413100898045432E-3</v>
      </c>
      <c r="F124" s="10">
        <f t="shared" si="16"/>
        <v>7.028753993610224E-3</v>
      </c>
      <c r="G124" s="10">
        <f t="shared" si="18"/>
        <v>1.2</v>
      </c>
      <c r="H124" s="16">
        <f t="shared" si="17"/>
        <v>3.1695721077654518E-3</v>
      </c>
    </row>
    <row r="125" spans="1:8" x14ac:dyDescent="0.2">
      <c r="A125" s="8"/>
      <c r="B125" s="34" t="s">
        <v>115</v>
      </c>
      <c r="C125" s="31">
        <v>1</v>
      </c>
      <c r="D125" s="9">
        <v>1</v>
      </c>
      <c r="E125" s="10">
        <f t="shared" si="15"/>
        <v>5.2826201796090863E-4</v>
      </c>
      <c r="F125" s="10">
        <f t="shared" si="16"/>
        <v>6.3897763578274762E-4</v>
      </c>
      <c r="G125" s="10">
        <f t="shared" si="18"/>
        <v>0</v>
      </c>
      <c r="H125" s="16">
        <f t="shared" si="17"/>
        <v>0</v>
      </c>
    </row>
    <row r="126" spans="1:8" ht="25.5" x14ac:dyDescent="0.2">
      <c r="A126" s="8"/>
      <c r="B126" s="34" t="s">
        <v>116</v>
      </c>
      <c r="C126" s="3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4" t="s">
        <v>117</v>
      </c>
      <c r="C127" s="31">
        <v>0</v>
      </c>
      <c r="D127" s="9">
        <v>2</v>
      </c>
      <c r="E127" s="10" t="str">
        <f t="shared" si="15"/>
        <v/>
      </c>
      <c r="F127" s="10">
        <f t="shared" si="16"/>
        <v>1.2779552715654952E-3</v>
      </c>
      <c r="G127" s="10">
        <f t="shared" si="18"/>
        <v>1</v>
      </c>
      <c r="H127" s="16" t="str">
        <f t="shared" si="17"/>
        <v/>
      </c>
    </row>
    <row r="128" spans="1:8" x14ac:dyDescent="0.2">
      <c r="A128" s="8"/>
      <c r="B128" s="34" t="s">
        <v>118</v>
      </c>
      <c r="C128" s="31">
        <v>8</v>
      </c>
      <c r="D128" s="9">
        <v>1</v>
      </c>
      <c r="E128" s="10">
        <f t="shared" si="15"/>
        <v>4.226096143687269E-3</v>
      </c>
      <c r="F128" s="10">
        <f t="shared" si="16"/>
        <v>6.3897763578274762E-4</v>
      </c>
      <c r="G128" s="10">
        <f t="shared" si="18"/>
        <v>-0.875</v>
      </c>
      <c r="H128" s="16">
        <f t="shared" si="17"/>
        <v>-3.6978341257263604E-3</v>
      </c>
    </row>
    <row r="129" spans="1:8" x14ac:dyDescent="0.2">
      <c r="A129" s="8"/>
      <c r="B129" s="34" t="s">
        <v>119</v>
      </c>
      <c r="C129" s="3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4" t="s">
        <v>120</v>
      </c>
      <c r="C130" s="3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6" t="str">
        <f t="shared" si="17"/>
        <v/>
      </c>
    </row>
    <row r="131" spans="1:8" x14ac:dyDescent="0.2">
      <c r="A131" s="8"/>
      <c r="B131" s="34" t="s">
        <v>121</v>
      </c>
      <c r="C131" s="3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4" t="s">
        <v>122</v>
      </c>
      <c r="C132" s="31">
        <v>14</v>
      </c>
      <c r="D132" s="9">
        <v>5</v>
      </c>
      <c r="E132" s="10">
        <f t="shared" si="15"/>
        <v>7.3956682514527208E-3</v>
      </c>
      <c r="F132" s="10">
        <f t="shared" si="16"/>
        <v>3.1948881789137379E-3</v>
      </c>
      <c r="G132" s="10">
        <f t="shared" si="18"/>
        <v>-0.6428571428571429</v>
      </c>
      <c r="H132" s="16">
        <f t="shared" si="17"/>
        <v>-4.7543581616481777E-3</v>
      </c>
    </row>
    <row r="133" spans="1:8" x14ac:dyDescent="0.2">
      <c r="A133" s="8"/>
      <c r="B133" s="34" t="s">
        <v>123</v>
      </c>
      <c r="C133" s="31">
        <v>0</v>
      </c>
      <c r="D133" s="9">
        <v>2</v>
      </c>
      <c r="E133" s="10" t="str">
        <f t="shared" si="15"/>
        <v/>
      </c>
      <c r="F133" s="10">
        <f t="shared" si="16"/>
        <v>1.2779552715654952E-3</v>
      </c>
      <c r="G133" s="10">
        <f t="shared" si="18"/>
        <v>1</v>
      </c>
      <c r="H133" s="16" t="str">
        <f t="shared" si="17"/>
        <v/>
      </c>
    </row>
    <row r="134" spans="1:8" x14ac:dyDescent="0.2">
      <c r="A134" s="8"/>
      <c r="B134" s="34" t="s">
        <v>124</v>
      </c>
      <c r="C134" s="31">
        <v>27</v>
      </c>
      <c r="D134" s="9">
        <v>2</v>
      </c>
      <c r="E134" s="10">
        <f t="shared" si="15"/>
        <v>1.4263074484944533E-2</v>
      </c>
      <c r="F134" s="10">
        <f t="shared" si="16"/>
        <v>1.2779552715654952E-3</v>
      </c>
      <c r="G134" s="10">
        <f t="shared" si="18"/>
        <v>-0.92592592592592593</v>
      </c>
      <c r="H134" s="16">
        <f t="shared" si="17"/>
        <v>-1.3206550449022716E-2</v>
      </c>
    </row>
    <row r="135" spans="1:8" x14ac:dyDescent="0.2">
      <c r="A135" s="8"/>
      <c r="B135" s="34" t="s">
        <v>125</v>
      </c>
      <c r="C135" s="3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4" t="s">
        <v>126</v>
      </c>
      <c r="C136" s="31">
        <v>101</v>
      </c>
      <c r="D136" s="9">
        <v>12</v>
      </c>
      <c r="E136" s="10">
        <f t="shared" si="15"/>
        <v>5.3354463814051768E-2</v>
      </c>
      <c r="F136" s="10">
        <f t="shared" si="16"/>
        <v>7.6677316293929714E-3</v>
      </c>
      <c r="G136" s="10">
        <f t="shared" si="18"/>
        <v>-0.88118811881188119</v>
      </c>
      <c r="H136" s="16">
        <f t="shared" si="17"/>
        <v>-4.7015319598520865E-2</v>
      </c>
    </row>
    <row r="137" spans="1:8" x14ac:dyDescent="0.2">
      <c r="A137" s="8"/>
      <c r="B137" s="34" t="s">
        <v>127</v>
      </c>
      <c r="C137" s="31">
        <v>2</v>
      </c>
      <c r="D137" s="9">
        <v>0</v>
      </c>
      <c r="E137" s="10">
        <f t="shared" si="15"/>
        <v>1.0565240359218173E-3</v>
      </c>
      <c r="F137" s="10" t="str">
        <f t="shared" si="16"/>
        <v/>
      </c>
      <c r="G137" s="10">
        <f t="shared" si="18"/>
        <v>-1</v>
      </c>
      <c r="H137" s="16">
        <f t="shared" si="17"/>
        <v>-1.0565240359218173E-3</v>
      </c>
    </row>
    <row r="138" spans="1:8" x14ac:dyDescent="0.2">
      <c r="A138" s="8"/>
      <c r="B138" s="34" t="s">
        <v>128</v>
      </c>
      <c r="C138" s="3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15.75" customHeight="1" x14ac:dyDescent="0.2">
      <c r="A139" s="8"/>
      <c r="B139" s="34" t="s">
        <v>129</v>
      </c>
      <c r="C139" s="31">
        <v>359</v>
      </c>
      <c r="D139" s="9">
        <v>60</v>
      </c>
      <c r="E139" s="10">
        <f t="shared" si="15"/>
        <v>0.18964606444796619</v>
      </c>
      <c r="F139" s="10">
        <f t="shared" si="16"/>
        <v>3.8338658146964855E-2</v>
      </c>
      <c r="G139" s="10">
        <f t="shared" si="18"/>
        <v>-0.83286908077994426</v>
      </c>
      <c r="H139" s="16">
        <f t="shared" si="17"/>
        <v>-0.15795034337031166</v>
      </c>
    </row>
    <row r="140" spans="1:8" x14ac:dyDescent="0.2">
      <c r="A140" s="8"/>
      <c r="B140" s="34" t="s">
        <v>130</v>
      </c>
      <c r="C140" s="31">
        <v>755</v>
      </c>
      <c r="D140" s="9">
        <v>1115</v>
      </c>
      <c r="E140" s="10">
        <f t="shared" ref="E140:E175" si="19">+IF(C140=0,"",C140/C$76)</f>
        <v>0.39883782356048603</v>
      </c>
      <c r="F140" s="10">
        <f t="shared" ref="F140:F175" si="20">+IF(D140=0,"",D140/D$76)</f>
        <v>0.71246006389776362</v>
      </c>
      <c r="G140" s="10">
        <f t="shared" si="18"/>
        <v>0.47682119205298013</v>
      </c>
      <c r="H140" s="16">
        <f t="shared" ref="H140:H171" si="21">+IF(OR(AND(E140=""),(G140="")),"",E140*G140)</f>
        <v>0.19017432646592711</v>
      </c>
    </row>
    <row r="141" spans="1:8" x14ac:dyDescent="0.2">
      <c r="A141" s="8"/>
      <c r="B141" s="34" t="s">
        <v>131</v>
      </c>
      <c r="C141" s="31">
        <v>3</v>
      </c>
      <c r="D141" s="9">
        <v>1</v>
      </c>
      <c r="E141" s="10">
        <f t="shared" si="19"/>
        <v>1.5847860538827259E-3</v>
      </c>
      <c r="F141" s="10">
        <f t="shared" si="20"/>
        <v>6.3897763578274762E-4</v>
      </c>
      <c r="G141" s="10">
        <f t="shared" ref="G141:G175" si="22">+IF(AND(C141=0,D141=0)," ",IF(C141=0,1,IF(D141=0,-1,(D141-C141)/C141)))</f>
        <v>-0.66666666666666663</v>
      </c>
      <c r="H141" s="16">
        <f t="shared" si="21"/>
        <v>-1.0565240359218173E-3</v>
      </c>
    </row>
    <row r="142" spans="1:8" x14ac:dyDescent="0.2">
      <c r="A142" s="8"/>
      <c r="B142" s="34" t="s">
        <v>132</v>
      </c>
      <c r="C142" s="3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6" t="str">
        <f t="shared" si="21"/>
        <v/>
      </c>
    </row>
    <row r="143" spans="1:8" x14ac:dyDescent="0.2">
      <c r="A143" s="8"/>
      <c r="B143" s="34" t="s">
        <v>133</v>
      </c>
      <c r="C143" s="3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4" t="s">
        <v>134</v>
      </c>
      <c r="C144" s="31">
        <v>0</v>
      </c>
      <c r="D144" s="9">
        <v>1</v>
      </c>
      <c r="E144" s="10" t="str">
        <f t="shared" si="19"/>
        <v/>
      </c>
      <c r="F144" s="10">
        <f t="shared" si="20"/>
        <v>6.3897763578274762E-4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4" t="s">
        <v>135</v>
      </c>
      <c r="C145" s="31">
        <v>8</v>
      </c>
      <c r="D145" s="9">
        <v>1</v>
      </c>
      <c r="E145" s="10">
        <f t="shared" si="19"/>
        <v>4.226096143687269E-3</v>
      </c>
      <c r="F145" s="10">
        <f t="shared" si="20"/>
        <v>6.3897763578274762E-4</v>
      </c>
      <c r="G145" s="10">
        <f t="shared" si="22"/>
        <v>-0.875</v>
      </c>
      <c r="H145" s="16">
        <f t="shared" si="21"/>
        <v>-3.6978341257263604E-3</v>
      </c>
    </row>
    <row r="146" spans="1:8" x14ac:dyDescent="0.2">
      <c r="A146" s="8"/>
      <c r="B146" s="34" t="s">
        <v>136</v>
      </c>
      <c r="C146" s="3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4" t="s">
        <v>137</v>
      </c>
      <c r="C147" s="31">
        <v>2</v>
      </c>
      <c r="D147" s="9">
        <v>34</v>
      </c>
      <c r="E147" s="10">
        <f t="shared" si="19"/>
        <v>1.0565240359218173E-3</v>
      </c>
      <c r="F147" s="10">
        <f t="shared" si="20"/>
        <v>2.1725239616613417E-2</v>
      </c>
      <c r="G147" s="10">
        <f t="shared" si="22"/>
        <v>16</v>
      </c>
      <c r="H147" s="16">
        <f t="shared" si="21"/>
        <v>1.6904384574749076E-2</v>
      </c>
    </row>
    <row r="148" spans="1:8" x14ac:dyDescent="0.2">
      <c r="A148" s="8"/>
      <c r="B148" s="34" t="s">
        <v>138</v>
      </c>
      <c r="C148" s="31">
        <v>4</v>
      </c>
      <c r="D148" s="9">
        <v>0</v>
      </c>
      <c r="E148" s="10">
        <f t="shared" si="19"/>
        <v>2.1130480718436345E-3</v>
      </c>
      <c r="F148" s="10" t="str">
        <f t="shared" si="20"/>
        <v/>
      </c>
      <c r="G148" s="10">
        <f t="shared" si="22"/>
        <v>-1</v>
      </c>
      <c r="H148" s="16">
        <f t="shared" si="21"/>
        <v>-2.1130480718436345E-3</v>
      </c>
    </row>
    <row r="149" spans="1:8" ht="25.5" x14ac:dyDescent="0.2">
      <c r="A149" s="8"/>
      <c r="B149" s="34" t="s">
        <v>139</v>
      </c>
      <c r="C149" s="31">
        <v>6</v>
      </c>
      <c r="D149" s="9">
        <v>0</v>
      </c>
      <c r="E149" s="10">
        <f t="shared" si="19"/>
        <v>3.1695721077654518E-3</v>
      </c>
      <c r="F149" s="10" t="str">
        <f t="shared" si="20"/>
        <v/>
      </c>
      <c r="G149" s="10">
        <f t="shared" si="22"/>
        <v>-1</v>
      </c>
      <c r="H149" s="16">
        <f t="shared" si="21"/>
        <v>-3.1695721077654518E-3</v>
      </c>
    </row>
    <row r="150" spans="1:8" ht="25.5" x14ac:dyDescent="0.2">
      <c r="A150" s="8"/>
      <c r="B150" s="34" t="s">
        <v>140</v>
      </c>
      <c r="C150" s="31">
        <v>0</v>
      </c>
      <c r="D150" s="9">
        <v>1</v>
      </c>
      <c r="E150" s="10" t="str">
        <f t="shared" si="19"/>
        <v/>
      </c>
      <c r="F150" s="10">
        <f t="shared" si="20"/>
        <v>6.3897763578274762E-4</v>
      </c>
      <c r="G150" s="10">
        <f t="shared" si="22"/>
        <v>1</v>
      </c>
      <c r="H150" s="16" t="str">
        <f t="shared" si="21"/>
        <v/>
      </c>
    </row>
    <row r="151" spans="1:8" ht="25.5" x14ac:dyDescent="0.2">
      <c r="A151" s="8"/>
      <c r="B151" s="34" t="s">
        <v>141</v>
      </c>
      <c r="C151" s="31">
        <v>5</v>
      </c>
      <c r="D151" s="9">
        <v>0</v>
      </c>
      <c r="E151" s="10">
        <f t="shared" si="19"/>
        <v>2.6413100898045432E-3</v>
      </c>
      <c r="F151" s="10" t="str">
        <f t="shared" si="20"/>
        <v/>
      </c>
      <c r="G151" s="10">
        <f t="shared" si="22"/>
        <v>-1</v>
      </c>
      <c r="H151" s="16">
        <f t="shared" si="21"/>
        <v>-2.6413100898045432E-3</v>
      </c>
    </row>
    <row r="152" spans="1:8" ht="25.5" x14ac:dyDescent="0.2">
      <c r="A152" s="8"/>
      <c r="B152" s="34" t="s">
        <v>142</v>
      </c>
      <c r="C152" s="3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4" t="s">
        <v>143</v>
      </c>
      <c r="C153" s="3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4" t="s">
        <v>144</v>
      </c>
      <c r="C154" s="31">
        <v>1</v>
      </c>
      <c r="D154" s="9">
        <v>0</v>
      </c>
      <c r="E154" s="10">
        <f t="shared" si="19"/>
        <v>5.2826201796090863E-4</v>
      </c>
      <c r="F154" s="10" t="str">
        <f t="shared" si="20"/>
        <v/>
      </c>
      <c r="G154" s="10">
        <f t="shared" si="22"/>
        <v>-1</v>
      </c>
      <c r="H154" s="16">
        <f t="shared" si="21"/>
        <v>-5.2826201796090863E-4</v>
      </c>
    </row>
    <row r="155" spans="1:8" x14ac:dyDescent="0.2">
      <c r="A155" s="8"/>
      <c r="B155" s="34" t="s">
        <v>145</v>
      </c>
      <c r="C155" s="3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4" t="s">
        <v>146</v>
      </c>
      <c r="C156" s="31">
        <v>1</v>
      </c>
      <c r="D156" s="9">
        <v>1</v>
      </c>
      <c r="E156" s="10">
        <f t="shared" si="19"/>
        <v>5.2826201796090863E-4</v>
      </c>
      <c r="F156" s="10">
        <f t="shared" si="20"/>
        <v>6.3897763578274762E-4</v>
      </c>
      <c r="G156" s="10">
        <f t="shared" si="22"/>
        <v>0</v>
      </c>
      <c r="H156" s="16">
        <f t="shared" si="21"/>
        <v>0</v>
      </c>
    </row>
    <row r="157" spans="1:8" x14ac:dyDescent="0.2">
      <c r="A157" s="8"/>
      <c r="B157" s="34" t="s">
        <v>147</v>
      </c>
      <c r="C157" s="3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4" t="s">
        <v>148</v>
      </c>
      <c r="C158" s="3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4" t="s">
        <v>149</v>
      </c>
      <c r="C159" s="3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4" t="s">
        <v>150</v>
      </c>
      <c r="C160" s="3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4" t="s">
        <v>151</v>
      </c>
      <c r="C161" s="31">
        <v>21</v>
      </c>
      <c r="D161" s="9">
        <v>1</v>
      </c>
      <c r="E161" s="10">
        <f t="shared" si="19"/>
        <v>1.1093502377179081E-2</v>
      </c>
      <c r="F161" s="10">
        <f t="shared" si="20"/>
        <v>6.3897763578274762E-4</v>
      </c>
      <c r="G161" s="10">
        <f t="shared" si="22"/>
        <v>-0.95238095238095233</v>
      </c>
      <c r="H161" s="16">
        <f t="shared" si="21"/>
        <v>-1.0565240359218173E-2</v>
      </c>
    </row>
    <row r="162" spans="1:8" x14ac:dyDescent="0.2">
      <c r="A162" s="8"/>
      <c r="B162" s="34" t="s">
        <v>152</v>
      </c>
      <c r="C162" s="3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4" t="s">
        <v>153</v>
      </c>
      <c r="C163" s="31">
        <v>2</v>
      </c>
      <c r="D163" s="9">
        <v>2</v>
      </c>
      <c r="E163" s="10">
        <f t="shared" si="19"/>
        <v>1.0565240359218173E-3</v>
      </c>
      <c r="F163" s="10">
        <f t="shared" si="20"/>
        <v>1.2779552715654952E-3</v>
      </c>
      <c r="G163" s="10">
        <f t="shared" si="22"/>
        <v>0</v>
      </c>
      <c r="H163" s="16">
        <f t="shared" si="21"/>
        <v>0</v>
      </c>
    </row>
    <row r="164" spans="1:8" x14ac:dyDescent="0.2">
      <c r="A164" s="8"/>
      <c r="B164" s="34" t="s">
        <v>154</v>
      </c>
      <c r="C164" s="31">
        <v>7</v>
      </c>
      <c r="D164" s="9">
        <v>0</v>
      </c>
      <c r="E164" s="10">
        <f t="shared" si="19"/>
        <v>3.6978341257263604E-3</v>
      </c>
      <c r="F164" s="10" t="str">
        <f t="shared" si="20"/>
        <v/>
      </c>
      <c r="G164" s="10">
        <f t="shared" si="22"/>
        <v>-1</v>
      </c>
      <c r="H164" s="16">
        <f t="shared" si="21"/>
        <v>-3.6978341257263604E-3</v>
      </c>
    </row>
    <row r="165" spans="1:8" ht="25.5" x14ac:dyDescent="0.2">
      <c r="A165" s="8"/>
      <c r="B165" s="34" t="s">
        <v>155</v>
      </c>
      <c r="C165" s="31">
        <v>1</v>
      </c>
      <c r="D165" s="9">
        <v>0</v>
      </c>
      <c r="E165" s="10">
        <f t="shared" si="19"/>
        <v>5.2826201796090863E-4</v>
      </c>
      <c r="F165" s="10" t="str">
        <f t="shared" si="20"/>
        <v/>
      </c>
      <c r="G165" s="10">
        <f t="shared" si="22"/>
        <v>-1</v>
      </c>
      <c r="H165" s="16">
        <f t="shared" si="21"/>
        <v>-5.2826201796090863E-4</v>
      </c>
    </row>
    <row r="166" spans="1:8" x14ac:dyDescent="0.2">
      <c r="A166" s="8"/>
      <c r="B166" s="34" t="s">
        <v>156</v>
      </c>
      <c r="C166" s="31">
        <v>1</v>
      </c>
      <c r="D166" s="9">
        <v>0</v>
      </c>
      <c r="E166" s="10">
        <f t="shared" si="19"/>
        <v>5.2826201796090863E-4</v>
      </c>
      <c r="F166" s="10" t="str">
        <f t="shared" si="20"/>
        <v/>
      </c>
      <c r="G166" s="10">
        <f t="shared" si="22"/>
        <v>-1</v>
      </c>
      <c r="H166" s="16">
        <f t="shared" si="21"/>
        <v>-5.2826201796090863E-4</v>
      </c>
    </row>
    <row r="167" spans="1:8" x14ac:dyDescent="0.2">
      <c r="A167" s="8"/>
      <c r="B167" s="34" t="s">
        <v>157</v>
      </c>
      <c r="C167" s="3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4" t="s">
        <v>158</v>
      </c>
      <c r="C168" s="3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4" t="s">
        <v>159</v>
      </c>
      <c r="C169" s="3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4" t="s">
        <v>160</v>
      </c>
      <c r="C170" s="3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4" t="s">
        <v>161</v>
      </c>
      <c r="C171" s="3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4" t="s">
        <v>162</v>
      </c>
      <c r="C172" s="31">
        <v>9</v>
      </c>
      <c r="D172" s="9">
        <v>17</v>
      </c>
      <c r="E172" s="10">
        <f t="shared" si="19"/>
        <v>4.7543581616481777E-3</v>
      </c>
      <c r="F172" s="10">
        <f t="shared" si="20"/>
        <v>1.0862619808306708E-2</v>
      </c>
      <c r="G172" s="10">
        <f t="shared" si="22"/>
        <v>0.88888888888888884</v>
      </c>
      <c r="H172" s="16">
        <f t="shared" ref="H172:H203" si="23">+IF(OR(AND(E172=""),(G172="")),"",E172*G172)</f>
        <v>4.226096143687269E-3</v>
      </c>
    </row>
    <row r="173" spans="1:8" ht="25.5" x14ac:dyDescent="0.2">
      <c r="A173" s="8"/>
      <c r="B173" s="34" t="s">
        <v>163</v>
      </c>
      <c r="C173" s="3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4" t="s">
        <v>164</v>
      </c>
      <c r="C174" s="3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5" t="s">
        <v>165</v>
      </c>
      <c r="C175" s="32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4"/>
      <c r="G179" s="27" t="s">
        <v>15</v>
      </c>
      <c r="H179" s="25" t="s">
        <v>7</v>
      </c>
    </row>
    <row r="180" spans="1:8" ht="15.75" thickBot="1" x14ac:dyDescent="0.25">
      <c r="A180" s="8"/>
      <c r="B180" s="21"/>
      <c r="C180" s="28">
        <v>2022</v>
      </c>
      <c r="D180" s="28">
        <v>2023</v>
      </c>
      <c r="E180" s="28">
        <v>2022</v>
      </c>
      <c r="F180" s="28">
        <v>2023</v>
      </c>
      <c r="G180" s="21"/>
      <c r="H180" s="26"/>
    </row>
    <row r="181" spans="1:8" ht="26.25" thickBot="1" x14ac:dyDescent="0.25">
      <c r="A181" s="8"/>
      <c r="B181" s="29" t="s">
        <v>10</v>
      </c>
      <c r="C181" s="30">
        <f>SUM(C182:C356)</f>
        <v>1187</v>
      </c>
      <c r="D181" s="30">
        <f>SUM(D182:D356)</f>
        <v>626</v>
      </c>
      <c r="E181" s="40">
        <f t="shared" ref="E181:E212" si="24">+IF(C181=0,"",C181/C$181)</f>
        <v>1</v>
      </c>
      <c r="F181" s="40">
        <f t="shared" ref="F181:F212" si="25">+IF(D181=0,"",D181/D$181)</f>
        <v>1</v>
      </c>
      <c r="G181" s="40">
        <f>+IF(AND(C181=0,D181=0),"",IF(C181=0,1,IF(D181=0,-1,(D181-C181)/C181)))</f>
        <v>-0.47262005054759898</v>
      </c>
      <c r="H181" s="40">
        <f t="shared" ref="H181:H212" si="26">+IF(OR(AND(E181=""),(G181="")),"",E181*G181)</f>
        <v>-0.47262005054759898</v>
      </c>
    </row>
    <row r="182" spans="1:8" x14ac:dyDescent="0.2">
      <c r="A182" s="8"/>
      <c r="B182" s="33" t="s">
        <v>166</v>
      </c>
      <c r="C182" s="39">
        <v>7</v>
      </c>
      <c r="D182" s="36">
        <v>2</v>
      </c>
      <c r="E182" s="37">
        <f t="shared" si="24"/>
        <v>5.8972198820556026E-3</v>
      </c>
      <c r="F182" s="37">
        <f t="shared" si="25"/>
        <v>3.1948881789137379E-3</v>
      </c>
      <c r="G182" s="37">
        <f t="shared" ref="G182:G213" si="27">+IF(AND(C182=0,D182=0)," ",IF(C182=0,1,IF(D182=0,-1,(D182-C182)/C182)))</f>
        <v>-0.7142857142857143</v>
      </c>
      <c r="H182" s="38">
        <f t="shared" si="26"/>
        <v>-4.2122999157540022E-3</v>
      </c>
    </row>
    <row r="183" spans="1:8" x14ac:dyDescent="0.2">
      <c r="A183" s="8"/>
      <c r="B183" s="34" t="s">
        <v>167</v>
      </c>
      <c r="C183" s="31">
        <v>1</v>
      </c>
      <c r="D183" s="9">
        <v>1</v>
      </c>
      <c r="E183" s="10">
        <f t="shared" si="24"/>
        <v>8.4245998315080029E-4</v>
      </c>
      <c r="F183" s="10">
        <f t="shared" si="25"/>
        <v>1.5974440894568689E-3</v>
      </c>
      <c r="G183" s="10">
        <f t="shared" si="27"/>
        <v>0</v>
      </c>
      <c r="H183" s="16">
        <f t="shared" si="26"/>
        <v>0</v>
      </c>
    </row>
    <row r="184" spans="1:8" ht="38.25" x14ac:dyDescent="0.2">
      <c r="A184" s="8"/>
      <c r="B184" s="34" t="s">
        <v>168</v>
      </c>
      <c r="C184" s="31">
        <v>3</v>
      </c>
      <c r="D184" s="9">
        <v>3</v>
      </c>
      <c r="E184" s="10">
        <f t="shared" si="24"/>
        <v>2.527379949452401E-3</v>
      </c>
      <c r="F184" s="10">
        <f t="shared" si="25"/>
        <v>4.7923322683706068E-3</v>
      </c>
      <c r="G184" s="10">
        <f t="shared" si="27"/>
        <v>0</v>
      </c>
      <c r="H184" s="16">
        <f t="shared" si="26"/>
        <v>0</v>
      </c>
    </row>
    <row r="185" spans="1:8" x14ac:dyDescent="0.2">
      <c r="A185" s="8"/>
      <c r="B185" s="34" t="s">
        <v>169</v>
      </c>
      <c r="C185" s="3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4" t="s">
        <v>170</v>
      </c>
      <c r="C186" s="31">
        <v>7</v>
      </c>
      <c r="D186" s="9">
        <v>12</v>
      </c>
      <c r="E186" s="10">
        <f t="shared" si="24"/>
        <v>5.8972198820556026E-3</v>
      </c>
      <c r="F186" s="10">
        <f t="shared" si="25"/>
        <v>1.9169329073482427E-2</v>
      </c>
      <c r="G186" s="10">
        <f t="shared" si="27"/>
        <v>0.7142857142857143</v>
      </c>
      <c r="H186" s="16">
        <f t="shared" si="26"/>
        <v>4.2122999157540022E-3</v>
      </c>
    </row>
    <row r="187" spans="1:8" ht="25.5" x14ac:dyDescent="0.2">
      <c r="A187" s="8"/>
      <c r="B187" s="34" t="s">
        <v>171</v>
      </c>
      <c r="C187" s="3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4" t="s">
        <v>172</v>
      </c>
      <c r="C188" s="31">
        <v>147</v>
      </c>
      <c r="D188" s="9">
        <v>27</v>
      </c>
      <c r="E188" s="10">
        <f t="shared" si="24"/>
        <v>0.12384161752316765</v>
      </c>
      <c r="F188" s="10">
        <f t="shared" si="25"/>
        <v>4.3130990415335461E-2</v>
      </c>
      <c r="G188" s="10">
        <f t="shared" si="27"/>
        <v>-0.81632653061224492</v>
      </c>
      <c r="H188" s="16">
        <f t="shared" si="26"/>
        <v>-0.10109519797809605</v>
      </c>
    </row>
    <row r="189" spans="1:8" x14ac:dyDescent="0.2">
      <c r="A189" s="8"/>
      <c r="B189" s="34" t="s">
        <v>173</v>
      </c>
      <c r="C189" s="31">
        <v>1</v>
      </c>
      <c r="D189" s="9">
        <v>1</v>
      </c>
      <c r="E189" s="10">
        <f t="shared" si="24"/>
        <v>8.4245998315080029E-4</v>
      </c>
      <c r="F189" s="10">
        <f t="shared" si="25"/>
        <v>1.5974440894568689E-3</v>
      </c>
      <c r="G189" s="10">
        <f t="shared" si="27"/>
        <v>0</v>
      </c>
      <c r="H189" s="16">
        <f t="shared" si="26"/>
        <v>0</v>
      </c>
    </row>
    <row r="190" spans="1:8" x14ac:dyDescent="0.2">
      <c r="A190" s="8"/>
      <c r="B190" s="34" t="s">
        <v>174</v>
      </c>
      <c r="C190" s="31">
        <v>10</v>
      </c>
      <c r="D190" s="9">
        <v>2</v>
      </c>
      <c r="E190" s="10">
        <f t="shared" si="24"/>
        <v>8.4245998315080027E-3</v>
      </c>
      <c r="F190" s="10">
        <f t="shared" si="25"/>
        <v>3.1948881789137379E-3</v>
      </c>
      <c r="G190" s="10">
        <f t="shared" si="27"/>
        <v>-0.8</v>
      </c>
      <c r="H190" s="16">
        <f t="shared" si="26"/>
        <v>-6.7396798652064023E-3</v>
      </c>
    </row>
    <row r="191" spans="1:8" x14ac:dyDescent="0.2">
      <c r="A191" s="8"/>
      <c r="B191" s="34" t="s">
        <v>175</v>
      </c>
      <c r="C191" s="31">
        <v>0</v>
      </c>
      <c r="D191" s="9">
        <v>1</v>
      </c>
      <c r="E191" s="10" t="str">
        <f t="shared" si="24"/>
        <v/>
      </c>
      <c r="F191" s="10">
        <f t="shared" si="25"/>
        <v>1.5974440894568689E-3</v>
      </c>
      <c r="G191" s="10">
        <f t="shared" si="27"/>
        <v>1</v>
      </c>
      <c r="H191" s="16" t="str">
        <f t="shared" si="26"/>
        <v/>
      </c>
    </row>
    <row r="192" spans="1:8" x14ac:dyDescent="0.2">
      <c r="A192" s="8"/>
      <c r="B192" s="34" t="s">
        <v>176</v>
      </c>
      <c r="C192" s="3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4" t="s">
        <v>177</v>
      </c>
      <c r="C193" s="3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4" t="s">
        <v>178</v>
      </c>
      <c r="C194" s="31">
        <v>0</v>
      </c>
      <c r="D194" s="9">
        <v>1</v>
      </c>
      <c r="E194" s="10" t="str">
        <f t="shared" si="24"/>
        <v/>
      </c>
      <c r="F194" s="10">
        <f t="shared" si="25"/>
        <v>1.5974440894568689E-3</v>
      </c>
      <c r="G194" s="10">
        <f t="shared" si="27"/>
        <v>1</v>
      </c>
      <c r="H194" s="16" t="str">
        <f t="shared" si="26"/>
        <v/>
      </c>
    </row>
    <row r="195" spans="1:8" x14ac:dyDescent="0.2">
      <c r="A195" s="8"/>
      <c r="B195" s="34" t="s">
        <v>179</v>
      </c>
      <c r="C195" s="31">
        <v>23</v>
      </c>
      <c r="D195" s="9">
        <v>9</v>
      </c>
      <c r="E195" s="10">
        <f t="shared" si="24"/>
        <v>1.9376579612468407E-2</v>
      </c>
      <c r="F195" s="10">
        <f t="shared" si="25"/>
        <v>1.437699680511182E-2</v>
      </c>
      <c r="G195" s="10">
        <f t="shared" si="27"/>
        <v>-0.60869565217391308</v>
      </c>
      <c r="H195" s="16">
        <f t="shared" si="26"/>
        <v>-1.1794439764111205E-2</v>
      </c>
    </row>
    <row r="196" spans="1:8" x14ac:dyDescent="0.2">
      <c r="A196" s="8"/>
      <c r="B196" s="34" t="s">
        <v>180</v>
      </c>
      <c r="C196" s="31">
        <v>6</v>
      </c>
      <c r="D196" s="9">
        <v>11</v>
      </c>
      <c r="E196" s="10">
        <f t="shared" si="24"/>
        <v>5.054759898904802E-3</v>
      </c>
      <c r="F196" s="10">
        <f t="shared" si="25"/>
        <v>1.7571884984025558E-2</v>
      </c>
      <c r="G196" s="10">
        <f t="shared" si="27"/>
        <v>0.83333333333333337</v>
      </c>
      <c r="H196" s="16">
        <f t="shared" si="26"/>
        <v>4.2122999157540022E-3</v>
      </c>
    </row>
    <row r="197" spans="1:8" ht="25.5" x14ac:dyDescent="0.2">
      <c r="A197" s="8"/>
      <c r="B197" s="34" t="s">
        <v>181</v>
      </c>
      <c r="C197" s="31">
        <v>86</v>
      </c>
      <c r="D197" s="9">
        <v>3</v>
      </c>
      <c r="E197" s="10">
        <f t="shared" si="24"/>
        <v>7.2451558550968825E-2</v>
      </c>
      <c r="F197" s="10">
        <f t="shared" si="25"/>
        <v>4.7923322683706068E-3</v>
      </c>
      <c r="G197" s="10">
        <f t="shared" si="27"/>
        <v>-0.96511627906976749</v>
      </c>
      <c r="H197" s="16">
        <f t="shared" si="26"/>
        <v>-6.9924178601516424E-2</v>
      </c>
    </row>
    <row r="198" spans="1:8" ht="25.5" x14ac:dyDescent="0.2">
      <c r="A198" s="8"/>
      <c r="B198" s="34" t="s">
        <v>182</v>
      </c>
      <c r="C198" s="31">
        <v>0</v>
      </c>
      <c r="D198" s="9">
        <v>1</v>
      </c>
      <c r="E198" s="10" t="str">
        <f t="shared" si="24"/>
        <v/>
      </c>
      <c r="F198" s="10">
        <f t="shared" si="25"/>
        <v>1.5974440894568689E-3</v>
      </c>
      <c r="G198" s="10">
        <f t="shared" si="27"/>
        <v>1</v>
      </c>
      <c r="H198" s="16" t="str">
        <f t="shared" si="26"/>
        <v/>
      </c>
    </row>
    <row r="199" spans="1:8" x14ac:dyDescent="0.2">
      <c r="A199" s="8"/>
      <c r="B199" s="34" t="s">
        <v>183</v>
      </c>
      <c r="C199" s="3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4" t="s">
        <v>184</v>
      </c>
      <c r="C200" s="31">
        <v>2</v>
      </c>
      <c r="D200" s="9">
        <v>0</v>
      </c>
      <c r="E200" s="10">
        <f t="shared" si="24"/>
        <v>1.6849199663016006E-3</v>
      </c>
      <c r="F200" s="10" t="str">
        <f t="shared" si="25"/>
        <v/>
      </c>
      <c r="G200" s="10">
        <f t="shared" si="27"/>
        <v>-1</v>
      </c>
      <c r="H200" s="16">
        <f t="shared" si="26"/>
        <v>-1.6849199663016006E-3</v>
      </c>
    </row>
    <row r="201" spans="1:8" x14ac:dyDescent="0.2">
      <c r="A201" s="8"/>
      <c r="B201" s="34" t="s">
        <v>185</v>
      </c>
      <c r="C201" s="31">
        <v>2</v>
      </c>
      <c r="D201" s="9">
        <v>1</v>
      </c>
      <c r="E201" s="10">
        <f t="shared" si="24"/>
        <v>1.6849199663016006E-3</v>
      </c>
      <c r="F201" s="10">
        <f t="shared" si="25"/>
        <v>1.5974440894568689E-3</v>
      </c>
      <c r="G201" s="10">
        <f t="shared" si="27"/>
        <v>-0.5</v>
      </c>
      <c r="H201" s="16">
        <f t="shared" si="26"/>
        <v>-8.4245998315080029E-4</v>
      </c>
    </row>
    <row r="202" spans="1:8" ht="25.5" x14ac:dyDescent="0.2">
      <c r="A202" s="8"/>
      <c r="B202" s="34" t="s">
        <v>186</v>
      </c>
      <c r="C202" s="31">
        <v>13</v>
      </c>
      <c r="D202" s="9">
        <v>5</v>
      </c>
      <c r="E202" s="10">
        <f t="shared" si="24"/>
        <v>1.0951979780960405E-2</v>
      </c>
      <c r="F202" s="10">
        <f t="shared" si="25"/>
        <v>7.9872204472843447E-3</v>
      </c>
      <c r="G202" s="10">
        <f t="shared" si="27"/>
        <v>-0.61538461538461542</v>
      </c>
      <c r="H202" s="16">
        <f t="shared" si="26"/>
        <v>-6.7396798652064032E-3</v>
      </c>
    </row>
    <row r="203" spans="1:8" x14ac:dyDescent="0.2">
      <c r="A203" s="8"/>
      <c r="B203" s="34" t="s">
        <v>187</v>
      </c>
      <c r="C203" s="31">
        <v>30</v>
      </c>
      <c r="D203" s="9">
        <v>14</v>
      </c>
      <c r="E203" s="10">
        <f t="shared" si="24"/>
        <v>2.5273799494524012E-2</v>
      </c>
      <c r="F203" s="10">
        <f t="shared" si="25"/>
        <v>2.2364217252396165E-2</v>
      </c>
      <c r="G203" s="10">
        <f t="shared" si="27"/>
        <v>-0.53333333333333333</v>
      </c>
      <c r="H203" s="16">
        <f t="shared" si="26"/>
        <v>-1.3479359730412806E-2</v>
      </c>
    </row>
    <row r="204" spans="1:8" x14ac:dyDescent="0.2">
      <c r="A204" s="8"/>
      <c r="B204" s="34" t="s">
        <v>188</v>
      </c>
      <c r="C204" s="3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4" t="s">
        <v>189</v>
      </c>
      <c r="C205" s="3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4" t="s">
        <v>190</v>
      </c>
      <c r="C206" s="31">
        <v>13</v>
      </c>
      <c r="D206" s="9">
        <v>1</v>
      </c>
      <c r="E206" s="10">
        <f t="shared" si="24"/>
        <v>1.0951979780960405E-2</v>
      </c>
      <c r="F206" s="10">
        <f t="shared" si="25"/>
        <v>1.5974440894568689E-3</v>
      </c>
      <c r="G206" s="10">
        <f t="shared" si="27"/>
        <v>-0.92307692307692313</v>
      </c>
      <c r="H206" s="16">
        <f t="shared" si="26"/>
        <v>-1.0109519797809604E-2</v>
      </c>
    </row>
    <row r="207" spans="1:8" x14ac:dyDescent="0.2">
      <c r="A207" s="8"/>
      <c r="B207" s="34" t="s">
        <v>191</v>
      </c>
      <c r="C207" s="31">
        <v>0</v>
      </c>
      <c r="D207" s="9">
        <v>2</v>
      </c>
      <c r="E207" s="10" t="str">
        <f t="shared" si="24"/>
        <v/>
      </c>
      <c r="F207" s="10">
        <f t="shared" si="25"/>
        <v>3.1948881789137379E-3</v>
      </c>
      <c r="G207" s="10">
        <f t="shared" si="27"/>
        <v>1</v>
      </c>
      <c r="H207" s="16" t="str">
        <f t="shared" si="26"/>
        <v/>
      </c>
    </row>
    <row r="208" spans="1:8" x14ac:dyDescent="0.2">
      <c r="A208" s="8"/>
      <c r="B208" s="34" t="s">
        <v>192</v>
      </c>
      <c r="C208" s="31">
        <v>33</v>
      </c>
      <c r="D208" s="9">
        <v>2</v>
      </c>
      <c r="E208" s="10">
        <f t="shared" si="24"/>
        <v>2.780117944397641E-2</v>
      </c>
      <c r="F208" s="10">
        <f t="shared" si="25"/>
        <v>3.1948881789137379E-3</v>
      </c>
      <c r="G208" s="10">
        <f t="shared" si="27"/>
        <v>-0.93939393939393945</v>
      </c>
      <c r="H208" s="16">
        <f t="shared" si="26"/>
        <v>-2.6116259477674812E-2</v>
      </c>
    </row>
    <row r="209" spans="1:8" x14ac:dyDescent="0.2">
      <c r="A209" s="8"/>
      <c r="B209" s="34" t="s">
        <v>193</v>
      </c>
      <c r="C209" s="31">
        <v>11</v>
      </c>
      <c r="D209" s="9">
        <v>0</v>
      </c>
      <c r="E209" s="10">
        <f t="shared" si="24"/>
        <v>9.2670598146588033E-3</v>
      </c>
      <c r="F209" s="10" t="str">
        <f t="shared" si="25"/>
        <v/>
      </c>
      <c r="G209" s="10">
        <f t="shared" si="27"/>
        <v>-1</v>
      </c>
      <c r="H209" s="16">
        <f t="shared" si="26"/>
        <v>-9.2670598146588033E-3</v>
      </c>
    </row>
    <row r="210" spans="1:8" x14ac:dyDescent="0.2">
      <c r="A210" s="8"/>
      <c r="B210" s="34" t="s">
        <v>194</v>
      </c>
      <c r="C210" s="3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4" t="s">
        <v>195</v>
      </c>
      <c r="C211" s="31">
        <v>17</v>
      </c>
      <c r="D211" s="9">
        <v>6</v>
      </c>
      <c r="E211" s="10">
        <f t="shared" si="24"/>
        <v>1.4321819713563605E-2</v>
      </c>
      <c r="F211" s="10">
        <f t="shared" si="25"/>
        <v>9.5846645367412137E-3</v>
      </c>
      <c r="G211" s="10">
        <f t="shared" si="27"/>
        <v>-0.6470588235294118</v>
      </c>
      <c r="H211" s="16">
        <f t="shared" si="26"/>
        <v>-9.2670598146588033E-3</v>
      </c>
    </row>
    <row r="212" spans="1:8" x14ac:dyDescent="0.2">
      <c r="A212" s="8"/>
      <c r="B212" s="34" t="s">
        <v>196</v>
      </c>
      <c r="C212" s="31">
        <v>35</v>
      </c>
      <c r="D212" s="9">
        <v>10</v>
      </c>
      <c r="E212" s="10">
        <f t="shared" si="24"/>
        <v>2.9486099410278011E-2</v>
      </c>
      <c r="F212" s="10">
        <f t="shared" si="25"/>
        <v>1.5974440894568689E-2</v>
      </c>
      <c r="G212" s="10">
        <f t="shared" si="27"/>
        <v>-0.7142857142857143</v>
      </c>
      <c r="H212" s="16">
        <f t="shared" si="26"/>
        <v>-2.1061499578770009E-2</v>
      </c>
    </row>
    <row r="213" spans="1:8" x14ac:dyDescent="0.2">
      <c r="A213" s="8"/>
      <c r="B213" s="34" t="s">
        <v>197</v>
      </c>
      <c r="C213" s="31">
        <v>16</v>
      </c>
      <c r="D213" s="9">
        <v>8</v>
      </c>
      <c r="E213" s="10">
        <f t="shared" ref="E213:E244" si="28">+IF(C213=0,"",C213/C$181)</f>
        <v>1.3479359730412805E-2</v>
      </c>
      <c r="F213" s="10">
        <f t="shared" ref="F213:F244" si="29">+IF(D213=0,"",D213/D$181)</f>
        <v>1.2779552715654952E-2</v>
      </c>
      <c r="G213" s="10">
        <f t="shared" si="27"/>
        <v>-0.5</v>
      </c>
      <c r="H213" s="16">
        <f t="shared" ref="H213:H244" si="30">+IF(OR(AND(E213=""),(G213="")),"",E213*G213)</f>
        <v>-6.7396798652064023E-3</v>
      </c>
    </row>
    <row r="214" spans="1:8" x14ac:dyDescent="0.2">
      <c r="A214" s="8"/>
      <c r="B214" s="34" t="s">
        <v>198</v>
      </c>
      <c r="C214" s="31">
        <v>29</v>
      </c>
      <c r="D214" s="9">
        <v>76</v>
      </c>
      <c r="E214" s="10">
        <f t="shared" si="28"/>
        <v>2.4431339511373211E-2</v>
      </c>
      <c r="F214" s="10">
        <f t="shared" si="29"/>
        <v>0.12140575079872204</v>
      </c>
      <c r="G214" s="10">
        <f t="shared" ref="G214:G245" si="31">+IF(AND(C214=0,D214=0)," ",IF(C214=0,1,IF(D214=0,-1,(D214-C214)/C214)))</f>
        <v>1.6206896551724137</v>
      </c>
      <c r="H214" s="16">
        <f t="shared" si="30"/>
        <v>3.9595619208087615E-2</v>
      </c>
    </row>
    <row r="215" spans="1:8" x14ac:dyDescent="0.2">
      <c r="A215" s="8"/>
      <c r="B215" s="34" t="s">
        <v>199</v>
      </c>
      <c r="C215" s="31">
        <v>15</v>
      </c>
      <c r="D215" s="9">
        <v>5</v>
      </c>
      <c r="E215" s="10">
        <f t="shared" si="28"/>
        <v>1.2636899747262006E-2</v>
      </c>
      <c r="F215" s="10">
        <f t="shared" si="29"/>
        <v>7.9872204472843447E-3</v>
      </c>
      <c r="G215" s="10">
        <f t="shared" si="31"/>
        <v>-0.66666666666666663</v>
      </c>
      <c r="H215" s="16">
        <f t="shared" si="30"/>
        <v>-8.4245998315080027E-3</v>
      </c>
    </row>
    <row r="216" spans="1:8" x14ac:dyDescent="0.2">
      <c r="A216" s="8"/>
      <c r="B216" s="34" t="s">
        <v>200</v>
      </c>
      <c r="C216" s="31">
        <v>25</v>
      </c>
      <c r="D216" s="9">
        <v>3</v>
      </c>
      <c r="E216" s="10">
        <f t="shared" si="28"/>
        <v>2.1061499578770009E-2</v>
      </c>
      <c r="F216" s="10">
        <f t="shared" si="29"/>
        <v>4.7923322683706068E-3</v>
      </c>
      <c r="G216" s="10">
        <f t="shared" si="31"/>
        <v>-0.88</v>
      </c>
      <c r="H216" s="16">
        <f t="shared" si="30"/>
        <v>-1.8534119629317607E-2</v>
      </c>
    </row>
    <row r="217" spans="1:8" x14ac:dyDescent="0.2">
      <c r="A217" s="8"/>
      <c r="B217" s="34" t="s">
        <v>201</v>
      </c>
      <c r="C217" s="3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4" t="s">
        <v>202</v>
      </c>
      <c r="C218" s="31">
        <v>26</v>
      </c>
      <c r="D218" s="9">
        <v>11</v>
      </c>
      <c r="E218" s="10">
        <f t="shared" si="28"/>
        <v>2.1903959561920809E-2</v>
      </c>
      <c r="F218" s="10">
        <f t="shared" si="29"/>
        <v>1.7571884984025558E-2</v>
      </c>
      <c r="G218" s="10">
        <f t="shared" si="31"/>
        <v>-0.57692307692307687</v>
      </c>
      <c r="H218" s="16">
        <f t="shared" si="30"/>
        <v>-1.2636899747262004E-2</v>
      </c>
    </row>
    <row r="219" spans="1:8" x14ac:dyDescent="0.2">
      <c r="A219" s="8"/>
      <c r="B219" s="34" t="s">
        <v>203</v>
      </c>
      <c r="C219" s="31">
        <v>33</v>
      </c>
      <c r="D219" s="9">
        <v>1</v>
      </c>
      <c r="E219" s="10">
        <f t="shared" si="28"/>
        <v>2.780117944397641E-2</v>
      </c>
      <c r="F219" s="10">
        <f t="shared" si="29"/>
        <v>1.5974440894568689E-3</v>
      </c>
      <c r="G219" s="10">
        <f t="shared" si="31"/>
        <v>-0.96969696969696972</v>
      </c>
      <c r="H219" s="16">
        <f t="shared" si="30"/>
        <v>-2.6958719460825609E-2</v>
      </c>
    </row>
    <row r="220" spans="1:8" x14ac:dyDescent="0.2">
      <c r="A220" s="8"/>
      <c r="B220" s="34" t="s">
        <v>204</v>
      </c>
      <c r="C220" s="31">
        <v>10</v>
      </c>
      <c r="D220" s="9">
        <v>15</v>
      </c>
      <c r="E220" s="10">
        <f t="shared" si="28"/>
        <v>8.4245998315080027E-3</v>
      </c>
      <c r="F220" s="10">
        <f t="shared" si="29"/>
        <v>2.3961661341853034E-2</v>
      </c>
      <c r="G220" s="10">
        <f t="shared" si="31"/>
        <v>0.5</v>
      </c>
      <c r="H220" s="16">
        <f t="shared" si="30"/>
        <v>4.2122999157540014E-3</v>
      </c>
    </row>
    <row r="221" spans="1:8" x14ac:dyDescent="0.2">
      <c r="A221" s="8"/>
      <c r="B221" s="34" t="s">
        <v>205</v>
      </c>
      <c r="C221" s="31">
        <v>0</v>
      </c>
      <c r="D221" s="9">
        <v>1</v>
      </c>
      <c r="E221" s="10" t="str">
        <f t="shared" si="28"/>
        <v/>
      </c>
      <c r="F221" s="10">
        <f t="shared" si="29"/>
        <v>1.5974440894568689E-3</v>
      </c>
      <c r="G221" s="10">
        <f t="shared" si="31"/>
        <v>1</v>
      </c>
      <c r="H221" s="16" t="str">
        <f t="shared" si="30"/>
        <v/>
      </c>
    </row>
    <row r="222" spans="1:8" x14ac:dyDescent="0.2">
      <c r="A222" s="8"/>
      <c r="B222" s="34" t="s">
        <v>206</v>
      </c>
      <c r="C222" s="3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4" t="s">
        <v>207</v>
      </c>
      <c r="C223" s="31">
        <v>69</v>
      </c>
      <c r="D223" s="9">
        <v>15</v>
      </c>
      <c r="E223" s="10">
        <f t="shared" si="28"/>
        <v>5.8129738837405222E-2</v>
      </c>
      <c r="F223" s="10">
        <f t="shared" si="29"/>
        <v>2.3961661341853034E-2</v>
      </c>
      <c r="G223" s="10">
        <f t="shared" si="31"/>
        <v>-0.78260869565217395</v>
      </c>
      <c r="H223" s="16">
        <f t="shared" si="30"/>
        <v>-4.5492839090143219E-2</v>
      </c>
    </row>
    <row r="224" spans="1:8" x14ac:dyDescent="0.2">
      <c r="A224" s="8"/>
      <c r="B224" s="34" t="s">
        <v>208</v>
      </c>
      <c r="C224" s="31">
        <v>32</v>
      </c>
      <c r="D224" s="9">
        <v>18</v>
      </c>
      <c r="E224" s="10">
        <f t="shared" si="28"/>
        <v>2.6958719460825609E-2</v>
      </c>
      <c r="F224" s="10">
        <f t="shared" si="29"/>
        <v>2.8753993610223641E-2</v>
      </c>
      <c r="G224" s="10">
        <f t="shared" si="31"/>
        <v>-0.4375</v>
      </c>
      <c r="H224" s="16">
        <f t="shared" si="30"/>
        <v>-1.1794439764111203E-2</v>
      </c>
    </row>
    <row r="225" spans="1:8" ht="25.5" x14ac:dyDescent="0.2">
      <c r="A225" s="8"/>
      <c r="B225" s="34" t="s">
        <v>209</v>
      </c>
      <c r="C225" s="31">
        <v>0</v>
      </c>
      <c r="D225" s="9">
        <v>1</v>
      </c>
      <c r="E225" s="10" t="str">
        <f t="shared" si="28"/>
        <v/>
      </c>
      <c r="F225" s="10">
        <f t="shared" si="29"/>
        <v>1.5974440894568689E-3</v>
      </c>
      <c r="G225" s="10">
        <f t="shared" si="31"/>
        <v>1</v>
      </c>
      <c r="H225" s="16" t="str">
        <f t="shared" si="30"/>
        <v/>
      </c>
    </row>
    <row r="226" spans="1:8" ht="25.5" x14ac:dyDescent="0.2">
      <c r="A226" s="8"/>
      <c r="B226" s="34" t="s">
        <v>210</v>
      </c>
      <c r="C226" s="3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4" t="s">
        <v>211</v>
      </c>
      <c r="C227" s="3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4" t="s">
        <v>212</v>
      </c>
      <c r="C228" s="31">
        <v>2</v>
      </c>
      <c r="D228" s="9">
        <v>15</v>
      </c>
      <c r="E228" s="10">
        <f t="shared" si="28"/>
        <v>1.6849199663016006E-3</v>
      </c>
      <c r="F228" s="10">
        <f t="shared" si="29"/>
        <v>2.3961661341853034E-2</v>
      </c>
      <c r="G228" s="10">
        <f t="shared" si="31"/>
        <v>6.5</v>
      </c>
      <c r="H228" s="16">
        <f t="shared" si="30"/>
        <v>1.0951979780960405E-2</v>
      </c>
    </row>
    <row r="229" spans="1:8" x14ac:dyDescent="0.2">
      <c r="A229" s="8"/>
      <c r="B229" s="34" t="s">
        <v>213</v>
      </c>
      <c r="C229" s="3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4" t="s">
        <v>214</v>
      </c>
      <c r="C230" s="3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4" t="s">
        <v>215</v>
      </c>
      <c r="C231" s="3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4" t="s">
        <v>216</v>
      </c>
      <c r="C232" s="3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4" t="s">
        <v>217</v>
      </c>
      <c r="C233" s="3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4" t="s">
        <v>218</v>
      </c>
      <c r="C234" s="3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4" t="s">
        <v>219</v>
      </c>
      <c r="C235" s="31">
        <v>62</v>
      </c>
      <c r="D235" s="9">
        <v>7</v>
      </c>
      <c r="E235" s="10">
        <f t="shared" si="28"/>
        <v>5.2232518955349617E-2</v>
      </c>
      <c r="F235" s="10">
        <f t="shared" si="29"/>
        <v>1.1182108626198083E-2</v>
      </c>
      <c r="G235" s="10">
        <f t="shared" si="31"/>
        <v>-0.88709677419354838</v>
      </c>
      <c r="H235" s="16">
        <f t="shared" si="30"/>
        <v>-4.6335299073294013E-2</v>
      </c>
    </row>
    <row r="236" spans="1:8" x14ac:dyDescent="0.2">
      <c r="A236" s="8"/>
      <c r="B236" s="34" t="s">
        <v>220</v>
      </c>
      <c r="C236" s="3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4" t="s">
        <v>221</v>
      </c>
      <c r="C237" s="31">
        <v>1</v>
      </c>
      <c r="D237" s="9">
        <v>0</v>
      </c>
      <c r="E237" s="10">
        <f t="shared" si="28"/>
        <v>8.4245998315080029E-4</v>
      </c>
      <c r="F237" s="10" t="str">
        <f t="shared" si="29"/>
        <v/>
      </c>
      <c r="G237" s="10">
        <f t="shared" si="31"/>
        <v>-1</v>
      </c>
      <c r="H237" s="16">
        <f t="shared" si="30"/>
        <v>-8.4245998315080029E-4</v>
      </c>
    </row>
    <row r="238" spans="1:8" x14ac:dyDescent="0.2">
      <c r="A238" s="8"/>
      <c r="B238" s="34" t="s">
        <v>222</v>
      </c>
      <c r="C238" s="31">
        <v>1</v>
      </c>
      <c r="D238" s="9">
        <v>3</v>
      </c>
      <c r="E238" s="10">
        <f t="shared" si="28"/>
        <v>8.4245998315080029E-4</v>
      </c>
      <c r="F238" s="10">
        <f t="shared" si="29"/>
        <v>4.7923322683706068E-3</v>
      </c>
      <c r="G238" s="10">
        <f t="shared" si="31"/>
        <v>2</v>
      </c>
      <c r="H238" s="16">
        <f t="shared" si="30"/>
        <v>1.6849199663016006E-3</v>
      </c>
    </row>
    <row r="239" spans="1:8" x14ac:dyDescent="0.2">
      <c r="A239" s="8"/>
      <c r="B239" s="34" t="s">
        <v>223</v>
      </c>
      <c r="C239" s="3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4" t="s">
        <v>224</v>
      </c>
      <c r="C240" s="3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4" t="s">
        <v>225</v>
      </c>
      <c r="C241" s="31">
        <v>15</v>
      </c>
      <c r="D241" s="9">
        <v>6</v>
      </c>
      <c r="E241" s="10">
        <f t="shared" si="28"/>
        <v>1.2636899747262006E-2</v>
      </c>
      <c r="F241" s="10">
        <f t="shared" si="29"/>
        <v>9.5846645367412137E-3</v>
      </c>
      <c r="G241" s="10">
        <f t="shared" si="31"/>
        <v>-0.6</v>
      </c>
      <c r="H241" s="16">
        <f t="shared" si="30"/>
        <v>-7.582139848357203E-3</v>
      </c>
    </row>
    <row r="242" spans="1:8" x14ac:dyDescent="0.2">
      <c r="A242" s="8"/>
      <c r="B242" s="34" t="s">
        <v>226</v>
      </c>
      <c r="C242" s="3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4" t="s">
        <v>227</v>
      </c>
      <c r="C243" s="3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4" t="s">
        <v>228</v>
      </c>
      <c r="C244" s="3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4" t="s">
        <v>229</v>
      </c>
      <c r="C245" s="3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4" t="s">
        <v>230</v>
      </c>
      <c r="C246" s="3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4" t="s">
        <v>231</v>
      </c>
      <c r="C247" s="3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4" t="s">
        <v>232</v>
      </c>
      <c r="C248" s="31">
        <v>56</v>
      </c>
      <c r="D248" s="9">
        <v>6</v>
      </c>
      <c r="E248" s="10">
        <f t="shared" si="32"/>
        <v>4.7177759056444821E-2</v>
      </c>
      <c r="F248" s="10">
        <f t="shared" si="33"/>
        <v>9.5846645367412137E-3</v>
      </c>
      <c r="G248" s="10">
        <f t="shared" si="35"/>
        <v>-0.8928571428571429</v>
      </c>
      <c r="H248" s="16">
        <f t="shared" si="34"/>
        <v>-4.2122999157540024E-2</v>
      </c>
    </row>
    <row r="249" spans="1:8" x14ac:dyDescent="0.2">
      <c r="A249" s="8"/>
      <c r="B249" s="34" t="s">
        <v>233</v>
      </c>
      <c r="C249" s="31">
        <v>12</v>
      </c>
      <c r="D249" s="9">
        <v>0</v>
      </c>
      <c r="E249" s="10">
        <f t="shared" si="32"/>
        <v>1.0109519797809604E-2</v>
      </c>
      <c r="F249" s="10" t="str">
        <f t="shared" si="33"/>
        <v/>
      </c>
      <c r="G249" s="10">
        <f t="shared" si="35"/>
        <v>-1</v>
      </c>
      <c r="H249" s="16">
        <f t="shared" si="34"/>
        <v>-1.0109519797809604E-2</v>
      </c>
    </row>
    <row r="250" spans="1:8" ht="25.5" x14ac:dyDescent="0.2">
      <c r="A250" s="8"/>
      <c r="B250" s="34" t="s">
        <v>234</v>
      </c>
      <c r="C250" s="3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4" t="s">
        <v>235</v>
      </c>
      <c r="C251" s="31">
        <v>2</v>
      </c>
      <c r="D251" s="9">
        <v>0</v>
      </c>
      <c r="E251" s="10">
        <f t="shared" si="32"/>
        <v>1.6849199663016006E-3</v>
      </c>
      <c r="F251" s="10" t="str">
        <f t="shared" si="33"/>
        <v/>
      </c>
      <c r="G251" s="10">
        <f t="shared" si="35"/>
        <v>-1</v>
      </c>
      <c r="H251" s="16">
        <f t="shared" si="34"/>
        <v>-1.6849199663016006E-3</v>
      </c>
    </row>
    <row r="252" spans="1:8" x14ac:dyDescent="0.2">
      <c r="A252" s="8"/>
      <c r="B252" s="34" t="s">
        <v>236</v>
      </c>
      <c r="C252" s="3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4" t="s">
        <v>237</v>
      </c>
      <c r="C253" s="3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4" t="s">
        <v>238</v>
      </c>
      <c r="C254" s="31">
        <v>3</v>
      </c>
      <c r="D254" s="9">
        <v>0</v>
      </c>
      <c r="E254" s="10">
        <f t="shared" si="32"/>
        <v>2.527379949452401E-3</v>
      </c>
      <c r="F254" s="10" t="str">
        <f t="shared" si="33"/>
        <v/>
      </c>
      <c r="G254" s="10">
        <f t="shared" si="35"/>
        <v>-1</v>
      </c>
      <c r="H254" s="16">
        <f t="shared" si="34"/>
        <v>-2.527379949452401E-3</v>
      </c>
    </row>
    <row r="255" spans="1:8" ht="25.5" x14ac:dyDescent="0.2">
      <c r="A255" s="8"/>
      <c r="B255" s="34" t="s">
        <v>239</v>
      </c>
      <c r="C255" s="3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4" t="s">
        <v>240</v>
      </c>
      <c r="C256" s="31">
        <v>3</v>
      </c>
      <c r="D256" s="9">
        <v>0</v>
      </c>
      <c r="E256" s="10">
        <f t="shared" si="32"/>
        <v>2.527379949452401E-3</v>
      </c>
      <c r="F256" s="10" t="str">
        <f t="shared" si="33"/>
        <v/>
      </c>
      <c r="G256" s="10">
        <f t="shared" si="35"/>
        <v>-1</v>
      </c>
      <c r="H256" s="16">
        <f t="shared" si="34"/>
        <v>-2.527379949452401E-3</v>
      </c>
    </row>
    <row r="257" spans="1:8" ht="25.5" x14ac:dyDescent="0.2">
      <c r="A257" s="8"/>
      <c r="B257" s="34" t="s">
        <v>241</v>
      </c>
      <c r="C257" s="3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4" t="s">
        <v>242</v>
      </c>
      <c r="C258" s="31">
        <v>1</v>
      </c>
      <c r="D258" s="9">
        <v>11</v>
      </c>
      <c r="E258" s="10">
        <f t="shared" si="32"/>
        <v>8.4245998315080029E-4</v>
      </c>
      <c r="F258" s="10">
        <f t="shared" si="33"/>
        <v>1.7571884984025558E-2</v>
      </c>
      <c r="G258" s="10">
        <f t="shared" si="35"/>
        <v>10</v>
      </c>
      <c r="H258" s="16">
        <f t="shared" si="34"/>
        <v>8.4245998315080027E-3</v>
      </c>
    </row>
    <row r="259" spans="1:8" x14ac:dyDescent="0.2">
      <c r="A259" s="8"/>
      <c r="B259" s="34" t="s">
        <v>243</v>
      </c>
      <c r="C259" s="31">
        <v>2</v>
      </c>
      <c r="D259" s="9">
        <v>0</v>
      </c>
      <c r="E259" s="10">
        <f t="shared" si="32"/>
        <v>1.6849199663016006E-3</v>
      </c>
      <c r="F259" s="10" t="str">
        <f t="shared" si="33"/>
        <v/>
      </c>
      <c r="G259" s="10">
        <f t="shared" si="35"/>
        <v>-1</v>
      </c>
      <c r="H259" s="16">
        <f t="shared" si="34"/>
        <v>-1.6849199663016006E-3</v>
      </c>
    </row>
    <row r="260" spans="1:8" x14ac:dyDescent="0.2">
      <c r="A260" s="8"/>
      <c r="B260" s="34" t="s">
        <v>244</v>
      </c>
      <c r="C260" s="31">
        <v>1</v>
      </c>
      <c r="D260" s="9">
        <v>0</v>
      </c>
      <c r="E260" s="10">
        <f t="shared" si="32"/>
        <v>8.4245998315080029E-4</v>
      </c>
      <c r="F260" s="10" t="str">
        <f t="shared" si="33"/>
        <v/>
      </c>
      <c r="G260" s="10">
        <f t="shared" si="35"/>
        <v>-1</v>
      </c>
      <c r="H260" s="16">
        <f t="shared" si="34"/>
        <v>-8.4245998315080029E-4</v>
      </c>
    </row>
    <row r="261" spans="1:8" x14ac:dyDescent="0.2">
      <c r="A261" s="8"/>
      <c r="B261" s="34" t="s">
        <v>245</v>
      </c>
      <c r="C261" s="3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4" t="s">
        <v>246</v>
      </c>
      <c r="C262" s="3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4" t="s">
        <v>247</v>
      </c>
      <c r="C263" s="3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4" t="s">
        <v>248</v>
      </c>
      <c r="C264" s="3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4" t="s">
        <v>249</v>
      </c>
      <c r="C265" s="3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4" t="s">
        <v>250</v>
      </c>
      <c r="C266" s="3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4" t="s">
        <v>251</v>
      </c>
      <c r="C267" s="3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4" t="s">
        <v>252</v>
      </c>
      <c r="C268" s="3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4" t="s">
        <v>253</v>
      </c>
      <c r="C269" s="3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4" t="s">
        <v>254</v>
      </c>
      <c r="C270" s="3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4" t="s">
        <v>255</v>
      </c>
      <c r="C271" s="3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4" t="s">
        <v>256</v>
      </c>
      <c r="C272" s="31">
        <v>1</v>
      </c>
      <c r="D272" s="9">
        <v>0</v>
      </c>
      <c r="E272" s="10">
        <f t="shared" si="32"/>
        <v>8.4245998315080029E-4</v>
      </c>
      <c r="F272" s="10" t="str">
        <f t="shared" si="33"/>
        <v/>
      </c>
      <c r="G272" s="10">
        <f t="shared" si="35"/>
        <v>-1</v>
      </c>
      <c r="H272" s="16">
        <f t="shared" si="34"/>
        <v>-8.4245998315080029E-4</v>
      </c>
    </row>
    <row r="273" spans="1:8" x14ac:dyDescent="0.2">
      <c r="A273" s="8"/>
      <c r="B273" s="34" t="s">
        <v>257</v>
      </c>
      <c r="C273" s="3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4" t="s">
        <v>258</v>
      </c>
      <c r="C274" s="31">
        <v>155</v>
      </c>
      <c r="D274" s="9">
        <v>6</v>
      </c>
      <c r="E274" s="10">
        <f t="shared" si="32"/>
        <v>0.13058129738837404</v>
      </c>
      <c r="F274" s="10">
        <f t="shared" si="33"/>
        <v>9.5846645367412137E-3</v>
      </c>
      <c r="G274" s="10">
        <f t="shared" si="35"/>
        <v>-0.96129032258064517</v>
      </c>
      <c r="H274" s="16">
        <f t="shared" si="34"/>
        <v>-0.12552653748946924</v>
      </c>
    </row>
    <row r="275" spans="1:8" x14ac:dyDescent="0.2">
      <c r="A275" s="8"/>
      <c r="B275" s="34" t="s">
        <v>259</v>
      </c>
      <c r="C275" s="3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4" t="s">
        <v>260</v>
      </c>
      <c r="C276" s="3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4" t="s">
        <v>261</v>
      </c>
      <c r="C277" s="3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4" t="s">
        <v>262</v>
      </c>
      <c r="C278" s="3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4" t="s">
        <v>263</v>
      </c>
      <c r="C279" s="3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4" t="s">
        <v>264</v>
      </c>
      <c r="C280" s="3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4" t="s">
        <v>265</v>
      </c>
      <c r="C281" s="3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4" t="s">
        <v>266</v>
      </c>
      <c r="C282" s="3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4" t="s">
        <v>267</v>
      </c>
      <c r="C283" s="3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4" t="s">
        <v>268</v>
      </c>
      <c r="C284" s="3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4" t="s">
        <v>269</v>
      </c>
      <c r="C285" s="31">
        <v>1</v>
      </c>
      <c r="D285" s="9">
        <v>1</v>
      </c>
      <c r="E285" s="10">
        <f t="shared" si="36"/>
        <v>8.4245998315080029E-4</v>
      </c>
      <c r="F285" s="10">
        <f t="shared" si="37"/>
        <v>1.5974440894568689E-3</v>
      </c>
      <c r="G285" s="10">
        <f t="shared" si="39"/>
        <v>0</v>
      </c>
      <c r="H285" s="16">
        <f t="shared" si="38"/>
        <v>0</v>
      </c>
    </row>
    <row r="286" spans="1:8" ht="25.5" x14ac:dyDescent="0.2">
      <c r="A286" s="8"/>
      <c r="B286" s="34" t="s">
        <v>270</v>
      </c>
      <c r="C286" s="31">
        <v>17</v>
      </c>
      <c r="D286" s="9">
        <v>7</v>
      </c>
      <c r="E286" s="10">
        <f t="shared" si="36"/>
        <v>1.4321819713563605E-2</v>
      </c>
      <c r="F286" s="10">
        <f t="shared" si="37"/>
        <v>1.1182108626198083E-2</v>
      </c>
      <c r="G286" s="10">
        <f t="shared" si="39"/>
        <v>-0.58823529411764708</v>
      </c>
      <c r="H286" s="16">
        <f t="shared" si="38"/>
        <v>-8.4245998315080027E-3</v>
      </c>
    </row>
    <row r="287" spans="1:8" x14ac:dyDescent="0.2">
      <c r="A287" s="8"/>
      <c r="B287" s="34" t="s">
        <v>271</v>
      </c>
      <c r="C287" s="31">
        <v>1</v>
      </c>
      <c r="D287" s="9">
        <v>3</v>
      </c>
      <c r="E287" s="10">
        <f t="shared" si="36"/>
        <v>8.4245998315080029E-4</v>
      </c>
      <c r="F287" s="10">
        <f t="shared" si="37"/>
        <v>4.7923322683706068E-3</v>
      </c>
      <c r="G287" s="10">
        <f t="shared" si="39"/>
        <v>2</v>
      </c>
      <c r="H287" s="16">
        <f t="shared" si="38"/>
        <v>1.6849199663016006E-3</v>
      </c>
    </row>
    <row r="288" spans="1:8" x14ac:dyDescent="0.2">
      <c r="A288" s="8"/>
      <c r="B288" s="34" t="s">
        <v>272</v>
      </c>
      <c r="C288" s="31">
        <v>0</v>
      </c>
      <c r="D288" s="9">
        <v>1</v>
      </c>
      <c r="E288" s="10" t="str">
        <f t="shared" si="36"/>
        <v/>
      </c>
      <c r="F288" s="10">
        <f t="shared" si="37"/>
        <v>1.5974440894568689E-3</v>
      </c>
      <c r="G288" s="10">
        <f t="shared" si="39"/>
        <v>1</v>
      </c>
      <c r="H288" s="16" t="str">
        <f t="shared" si="38"/>
        <v/>
      </c>
    </row>
    <row r="289" spans="1:8" x14ac:dyDescent="0.2">
      <c r="A289" s="8"/>
      <c r="B289" s="34" t="s">
        <v>273</v>
      </c>
      <c r="C289" s="3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18" customHeight="1" x14ac:dyDescent="0.2">
      <c r="A290" s="8"/>
      <c r="B290" s="34" t="s">
        <v>274</v>
      </c>
      <c r="C290" s="3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4" t="s">
        <v>275</v>
      </c>
      <c r="C291" s="3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4" t="s">
        <v>276</v>
      </c>
      <c r="C292" s="31">
        <v>1</v>
      </c>
      <c r="D292" s="9">
        <v>0</v>
      </c>
      <c r="E292" s="10">
        <f t="shared" si="36"/>
        <v>8.4245998315080029E-4</v>
      </c>
      <c r="F292" s="10" t="str">
        <f t="shared" si="37"/>
        <v/>
      </c>
      <c r="G292" s="10">
        <f t="shared" si="39"/>
        <v>-1</v>
      </c>
      <c r="H292" s="16">
        <f t="shared" si="38"/>
        <v>-8.4245998315080029E-4</v>
      </c>
    </row>
    <row r="293" spans="1:8" x14ac:dyDescent="0.2">
      <c r="A293" s="8"/>
      <c r="B293" s="34" t="s">
        <v>277</v>
      </c>
      <c r="C293" s="31">
        <v>0</v>
      </c>
      <c r="D293" s="9">
        <v>2</v>
      </c>
      <c r="E293" s="10" t="str">
        <f t="shared" si="36"/>
        <v/>
      </c>
      <c r="F293" s="10">
        <f t="shared" si="37"/>
        <v>3.1948881789137379E-3</v>
      </c>
      <c r="G293" s="10">
        <f t="shared" si="39"/>
        <v>1</v>
      </c>
      <c r="H293" s="16" t="str">
        <f t="shared" si="38"/>
        <v/>
      </c>
    </row>
    <row r="294" spans="1:8" x14ac:dyDescent="0.2">
      <c r="A294" s="8"/>
      <c r="B294" s="34" t="s">
        <v>278</v>
      </c>
      <c r="C294" s="3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4" t="s">
        <v>279</v>
      </c>
      <c r="C295" s="3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/>
      <c r="B296" s="34" t="s">
        <v>280</v>
      </c>
      <c r="C296" s="3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4" t="s">
        <v>281</v>
      </c>
      <c r="C297" s="31">
        <v>1</v>
      </c>
      <c r="D297" s="9">
        <v>0</v>
      </c>
      <c r="E297" s="10">
        <f t="shared" si="36"/>
        <v>8.4245998315080029E-4</v>
      </c>
      <c r="F297" s="10" t="str">
        <f t="shared" si="37"/>
        <v/>
      </c>
      <c r="G297" s="10">
        <f t="shared" si="39"/>
        <v>-1</v>
      </c>
      <c r="H297" s="16">
        <f t="shared" si="38"/>
        <v>-8.4245998315080029E-4</v>
      </c>
    </row>
    <row r="298" spans="1:8" x14ac:dyDescent="0.2">
      <c r="A298" s="8"/>
      <c r="B298" s="34" t="s">
        <v>282</v>
      </c>
      <c r="C298" s="31">
        <v>2</v>
      </c>
      <c r="D298" s="9">
        <v>60</v>
      </c>
      <c r="E298" s="10">
        <f t="shared" si="36"/>
        <v>1.6849199663016006E-3</v>
      </c>
      <c r="F298" s="10">
        <f t="shared" si="37"/>
        <v>9.5846645367412137E-2</v>
      </c>
      <c r="G298" s="10">
        <f t="shared" si="39"/>
        <v>29</v>
      </c>
      <c r="H298" s="16">
        <f t="shared" si="38"/>
        <v>4.8862679022746415E-2</v>
      </c>
    </row>
    <row r="299" spans="1:8" x14ac:dyDescent="0.2">
      <c r="A299" s="8"/>
      <c r="B299" s="34" t="s">
        <v>283</v>
      </c>
      <c r="C299" s="31">
        <v>31</v>
      </c>
      <c r="D299" s="9">
        <v>44</v>
      </c>
      <c r="E299" s="10">
        <f t="shared" si="36"/>
        <v>2.6116259477674809E-2</v>
      </c>
      <c r="F299" s="10">
        <f t="shared" si="37"/>
        <v>7.0287539936102233E-2</v>
      </c>
      <c r="G299" s="10">
        <f t="shared" si="39"/>
        <v>0.41935483870967744</v>
      </c>
      <c r="H299" s="16">
        <f t="shared" si="38"/>
        <v>1.0951979780960405E-2</v>
      </c>
    </row>
    <row r="300" spans="1:8" x14ac:dyDescent="0.2">
      <c r="A300" s="8"/>
      <c r="B300" s="34" t="s">
        <v>284</v>
      </c>
      <c r="C300" s="31">
        <v>4</v>
      </c>
      <c r="D300" s="9">
        <v>3</v>
      </c>
      <c r="E300" s="10">
        <f t="shared" si="36"/>
        <v>3.3698399326032012E-3</v>
      </c>
      <c r="F300" s="10">
        <f t="shared" si="37"/>
        <v>4.7923322683706068E-3</v>
      </c>
      <c r="G300" s="10">
        <f t="shared" si="39"/>
        <v>-0.25</v>
      </c>
      <c r="H300" s="16">
        <f t="shared" si="38"/>
        <v>-8.4245998315080029E-4</v>
      </c>
    </row>
    <row r="301" spans="1:8" x14ac:dyDescent="0.2">
      <c r="A301" s="8"/>
      <c r="B301" s="34" t="s">
        <v>285</v>
      </c>
      <c r="C301" s="31">
        <v>0</v>
      </c>
      <c r="D301" s="9">
        <v>3</v>
      </c>
      <c r="E301" s="10" t="str">
        <f t="shared" si="36"/>
        <v/>
      </c>
      <c r="F301" s="10">
        <f t="shared" si="37"/>
        <v>4.7923322683706068E-3</v>
      </c>
      <c r="G301" s="10">
        <f t="shared" si="39"/>
        <v>1</v>
      </c>
      <c r="H301" s="16" t="str">
        <f t="shared" si="38"/>
        <v/>
      </c>
    </row>
    <row r="302" spans="1:8" x14ac:dyDescent="0.2">
      <c r="A302" s="8"/>
      <c r="B302" s="34" t="s">
        <v>286</v>
      </c>
      <c r="C302" s="31">
        <v>1</v>
      </c>
      <c r="D302" s="9">
        <v>11</v>
      </c>
      <c r="E302" s="10">
        <f t="shared" si="36"/>
        <v>8.4245998315080029E-4</v>
      </c>
      <c r="F302" s="10">
        <f t="shared" si="37"/>
        <v>1.7571884984025558E-2</v>
      </c>
      <c r="G302" s="10">
        <f t="shared" si="39"/>
        <v>10</v>
      </c>
      <c r="H302" s="16">
        <f t="shared" si="38"/>
        <v>8.4245998315080027E-3</v>
      </c>
    </row>
    <row r="303" spans="1:8" x14ac:dyDescent="0.2">
      <c r="A303" s="8"/>
      <c r="B303" s="34" t="s">
        <v>287</v>
      </c>
      <c r="C303" s="31">
        <v>1</v>
      </c>
      <c r="D303" s="9">
        <v>0</v>
      </c>
      <c r="E303" s="10">
        <f t="shared" si="36"/>
        <v>8.4245998315080029E-4</v>
      </c>
      <c r="F303" s="10" t="str">
        <f t="shared" si="37"/>
        <v/>
      </c>
      <c r="G303" s="10">
        <f t="shared" si="39"/>
        <v>-1</v>
      </c>
      <c r="H303" s="16">
        <f t="shared" si="38"/>
        <v>-8.4245998315080029E-4</v>
      </c>
    </row>
    <row r="304" spans="1:8" ht="25.5" x14ac:dyDescent="0.2">
      <c r="A304" s="8"/>
      <c r="B304" s="34" t="s">
        <v>288</v>
      </c>
      <c r="C304" s="31">
        <v>2</v>
      </c>
      <c r="D304" s="9">
        <v>0</v>
      </c>
      <c r="E304" s="10">
        <f t="shared" si="36"/>
        <v>1.6849199663016006E-3</v>
      </c>
      <c r="F304" s="10" t="str">
        <f t="shared" si="37"/>
        <v/>
      </c>
      <c r="G304" s="10">
        <f t="shared" si="39"/>
        <v>-1</v>
      </c>
      <c r="H304" s="16">
        <f t="shared" si="38"/>
        <v>-1.6849199663016006E-3</v>
      </c>
    </row>
    <row r="305" spans="1:8" x14ac:dyDescent="0.2">
      <c r="A305" s="8"/>
      <c r="B305" s="34" t="s">
        <v>289</v>
      </c>
      <c r="C305" s="31">
        <v>12</v>
      </c>
      <c r="D305" s="9">
        <v>7</v>
      </c>
      <c r="E305" s="10">
        <f t="shared" si="36"/>
        <v>1.0109519797809604E-2</v>
      </c>
      <c r="F305" s="10">
        <f t="shared" si="37"/>
        <v>1.1182108626198083E-2</v>
      </c>
      <c r="G305" s="10">
        <f t="shared" si="39"/>
        <v>-0.41666666666666669</v>
      </c>
      <c r="H305" s="16">
        <f t="shared" si="38"/>
        <v>-4.2122999157540022E-3</v>
      </c>
    </row>
    <row r="306" spans="1:8" x14ac:dyDescent="0.2">
      <c r="A306" s="8"/>
      <c r="B306" s="34" t="s">
        <v>290</v>
      </c>
      <c r="C306" s="3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4" t="s">
        <v>291</v>
      </c>
      <c r="C307" s="3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4" t="s">
        <v>292</v>
      </c>
      <c r="C308" s="3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4" t="s">
        <v>293</v>
      </c>
      <c r="C309" s="31">
        <v>2</v>
      </c>
      <c r="D309" s="9">
        <v>0</v>
      </c>
      <c r="E309" s="10">
        <f t="shared" ref="E309:E340" si="40">+IF(C309=0,"",C309/C$181)</f>
        <v>1.6849199663016006E-3</v>
      </c>
      <c r="F309" s="10" t="str">
        <f t="shared" ref="F309:F340" si="41">+IF(D309=0,"",D309/D$181)</f>
        <v/>
      </c>
      <c r="G309" s="10">
        <f t="shared" si="39"/>
        <v>-1</v>
      </c>
      <c r="H309" s="16">
        <f t="shared" ref="H309:H340" si="42">+IF(OR(AND(E309=""),(G309="")),"",E309*G309)</f>
        <v>-1.6849199663016006E-3</v>
      </c>
    </row>
    <row r="310" spans="1:8" x14ac:dyDescent="0.2">
      <c r="A310" s="8"/>
      <c r="B310" s="34" t="s">
        <v>294</v>
      </c>
      <c r="C310" s="3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4" t="s">
        <v>295</v>
      </c>
      <c r="C311" s="3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/>
      <c r="B312" s="34" t="s">
        <v>296</v>
      </c>
      <c r="C312" s="3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4" t="s">
        <v>297</v>
      </c>
      <c r="C313" s="3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4" t="s">
        <v>298</v>
      </c>
      <c r="C314" s="31">
        <v>1</v>
      </c>
      <c r="D314" s="9">
        <v>1</v>
      </c>
      <c r="E314" s="10">
        <f t="shared" si="40"/>
        <v>8.4245998315080029E-4</v>
      </c>
      <c r="F314" s="10">
        <f t="shared" si="41"/>
        <v>1.5974440894568689E-3</v>
      </c>
      <c r="G314" s="10">
        <f t="shared" si="43"/>
        <v>0</v>
      </c>
      <c r="H314" s="16">
        <f t="shared" si="42"/>
        <v>0</v>
      </c>
    </row>
    <row r="315" spans="1:8" x14ac:dyDescent="0.2">
      <c r="A315" s="8"/>
      <c r="B315" s="34" t="s">
        <v>299</v>
      </c>
      <c r="C315" s="3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4" t="s">
        <v>300</v>
      </c>
      <c r="C316" s="3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4" t="s">
        <v>301</v>
      </c>
      <c r="C317" s="31">
        <v>8</v>
      </c>
      <c r="D317" s="9">
        <v>0</v>
      </c>
      <c r="E317" s="10">
        <f t="shared" si="40"/>
        <v>6.7396798652064023E-3</v>
      </c>
      <c r="F317" s="10" t="str">
        <f t="shared" si="41"/>
        <v/>
      </c>
      <c r="G317" s="10">
        <f t="shared" si="43"/>
        <v>-1</v>
      </c>
      <c r="H317" s="16">
        <f t="shared" si="42"/>
        <v>-6.7396798652064023E-3</v>
      </c>
    </row>
    <row r="318" spans="1:8" x14ac:dyDescent="0.2">
      <c r="A318" s="8"/>
      <c r="B318" s="34" t="s">
        <v>302</v>
      </c>
      <c r="C318" s="31">
        <v>1</v>
      </c>
      <c r="D318" s="9">
        <v>0</v>
      </c>
      <c r="E318" s="10">
        <f t="shared" si="40"/>
        <v>8.4245998315080029E-4</v>
      </c>
      <c r="F318" s="10" t="str">
        <f t="shared" si="41"/>
        <v/>
      </c>
      <c r="G318" s="10">
        <f t="shared" si="43"/>
        <v>-1</v>
      </c>
      <c r="H318" s="16">
        <f t="shared" si="42"/>
        <v>-8.4245998315080029E-4</v>
      </c>
    </row>
    <row r="319" spans="1:8" x14ac:dyDescent="0.2">
      <c r="A319" s="8"/>
      <c r="B319" s="34" t="s">
        <v>303</v>
      </c>
      <c r="C319" s="3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4" t="s">
        <v>304</v>
      </c>
      <c r="C320" s="31">
        <v>18</v>
      </c>
      <c r="D320" s="9">
        <v>9</v>
      </c>
      <c r="E320" s="10">
        <f t="shared" si="40"/>
        <v>1.5164279696714406E-2</v>
      </c>
      <c r="F320" s="10">
        <f t="shared" si="41"/>
        <v>1.437699680511182E-2</v>
      </c>
      <c r="G320" s="10">
        <f t="shared" si="43"/>
        <v>-0.5</v>
      </c>
      <c r="H320" s="16">
        <f t="shared" si="42"/>
        <v>-7.582139848357203E-3</v>
      </c>
    </row>
    <row r="321" spans="1:8" x14ac:dyDescent="0.2">
      <c r="A321" s="8"/>
      <c r="B321" s="34" t="s">
        <v>305</v>
      </c>
      <c r="C321" s="3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4" t="s">
        <v>306</v>
      </c>
      <c r="C322" s="3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4" t="s">
        <v>307</v>
      </c>
      <c r="C323" s="3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4" t="s">
        <v>308</v>
      </c>
      <c r="C324" s="31">
        <v>1</v>
      </c>
      <c r="D324" s="9">
        <v>0</v>
      </c>
      <c r="E324" s="10">
        <f t="shared" si="40"/>
        <v>8.4245998315080029E-4</v>
      </c>
      <c r="F324" s="10" t="str">
        <f t="shared" si="41"/>
        <v/>
      </c>
      <c r="G324" s="10">
        <f t="shared" si="43"/>
        <v>-1</v>
      </c>
      <c r="H324" s="16">
        <f t="shared" si="42"/>
        <v>-8.4245998315080029E-4</v>
      </c>
    </row>
    <row r="325" spans="1:8" x14ac:dyDescent="0.2">
      <c r="A325" s="8"/>
      <c r="B325" s="34" t="s">
        <v>309</v>
      </c>
      <c r="C325" s="31">
        <v>13</v>
      </c>
      <c r="D325" s="9">
        <v>4</v>
      </c>
      <c r="E325" s="10">
        <f t="shared" si="40"/>
        <v>1.0951979780960405E-2</v>
      </c>
      <c r="F325" s="10">
        <f t="shared" si="41"/>
        <v>6.3897763578274758E-3</v>
      </c>
      <c r="G325" s="10">
        <f t="shared" si="43"/>
        <v>-0.69230769230769229</v>
      </c>
      <c r="H325" s="16">
        <f t="shared" si="42"/>
        <v>-7.582139848357203E-3</v>
      </c>
    </row>
    <row r="326" spans="1:8" x14ac:dyDescent="0.2">
      <c r="A326" s="8"/>
      <c r="B326" s="34" t="s">
        <v>310</v>
      </c>
      <c r="C326" s="31">
        <v>2</v>
      </c>
      <c r="D326" s="9">
        <v>0</v>
      </c>
      <c r="E326" s="10">
        <f t="shared" si="40"/>
        <v>1.6849199663016006E-3</v>
      </c>
      <c r="F326" s="10" t="str">
        <f t="shared" si="41"/>
        <v/>
      </c>
      <c r="G326" s="10">
        <f t="shared" si="43"/>
        <v>-1</v>
      </c>
      <c r="H326" s="16">
        <f t="shared" si="42"/>
        <v>-1.6849199663016006E-3</v>
      </c>
    </row>
    <row r="327" spans="1:8" ht="25.5" x14ac:dyDescent="0.2">
      <c r="A327" s="8"/>
      <c r="B327" s="34" t="s">
        <v>311</v>
      </c>
      <c r="C327" s="31">
        <v>1</v>
      </c>
      <c r="D327" s="9">
        <v>0</v>
      </c>
      <c r="E327" s="10">
        <f t="shared" si="40"/>
        <v>8.4245998315080029E-4</v>
      </c>
      <c r="F327" s="10" t="str">
        <f t="shared" si="41"/>
        <v/>
      </c>
      <c r="G327" s="10">
        <f t="shared" si="43"/>
        <v>-1</v>
      </c>
      <c r="H327" s="16">
        <f t="shared" si="42"/>
        <v>-8.4245998315080029E-4</v>
      </c>
    </row>
    <row r="328" spans="1:8" x14ac:dyDescent="0.2">
      <c r="A328" s="8"/>
      <c r="B328" s="34" t="s">
        <v>312</v>
      </c>
      <c r="C328" s="3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4" t="s">
        <v>313</v>
      </c>
      <c r="C329" s="31">
        <v>2</v>
      </c>
      <c r="D329" s="9">
        <v>0</v>
      </c>
      <c r="E329" s="10">
        <f t="shared" si="40"/>
        <v>1.6849199663016006E-3</v>
      </c>
      <c r="F329" s="10" t="str">
        <f t="shared" si="41"/>
        <v/>
      </c>
      <c r="G329" s="10">
        <f t="shared" si="43"/>
        <v>-1</v>
      </c>
      <c r="H329" s="16">
        <f t="shared" si="42"/>
        <v>-1.6849199663016006E-3</v>
      </c>
    </row>
    <row r="330" spans="1:8" x14ac:dyDescent="0.2">
      <c r="A330" s="8"/>
      <c r="B330" s="34" t="s">
        <v>314</v>
      </c>
      <c r="C330" s="3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4" t="s">
        <v>315</v>
      </c>
      <c r="C331" s="31">
        <v>28</v>
      </c>
      <c r="D331" s="9">
        <v>42</v>
      </c>
      <c r="E331" s="10">
        <f t="shared" si="40"/>
        <v>2.358887952822241E-2</v>
      </c>
      <c r="F331" s="10">
        <f t="shared" si="41"/>
        <v>6.7092651757188496E-2</v>
      </c>
      <c r="G331" s="10">
        <f t="shared" si="43"/>
        <v>0.5</v>
      </c>
      <c r="H331" s="16">
        <f t="shared" si="42"/>
        <v>1.1794439764111205E-2</v>
      </c>
    </row>
    <row r="332" spans="1:8" x14ac:dyDescent="0.2">
      <c r="A332" s="8"/>
      <c r="B332" s="34" t="s">
        <v>316</v>
      </c>
      <c r="C332" s="3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4" t="s">
        <v>317</v>
      </c>
      <c r="C333" s="31">
        <v>0</v>
      </c>
      <c r="D333" s="9">
        <v>99</v>
      </c>
      <c r="E333" s="10" t="str">
        <f t="shared" si="40"/>
        <v/>
      </c>
      <c r="F333" s="10">
        <f t="shared" si="41"/>
        <v>0.15814696485623003</v>
      </c>
      <c r="G333" s="10">
        <f t="shared" si="43"/>
        <v>1</v>
      </c>
      <c r="H333" s="16" t="str">
        <f t="shared" si="42"/>
        <v/>
      </c>
    </row>
    <row r="334" spans="1:8" x14ac:dyDescent="0.2">
      <c r="A334" s="8"/>
      <c r="B334" s="34" t="s">
        <v>318</v>
      </c>
      <c r="C334" s="3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4" t="s">
        <v>319</v>
      </c>
      <c r="C335" s="3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4" t="s">
        <v>320</v>
      </c>
      <c r="C336" s="31">
        <v>1</v>
      </c>
      <c r="D336" s="9">
        <v>0</v>
      </c>
      <c r="E336" s="10">
        <f t="shared" si="40"/>
        <v>8.4245998315080029E-4</v>
      </c>
      <c r="F336" s="10" t="str">
        <f t="shared" si="41"/>
        <v/>
      </c>
      <c r="G336" s="10">
        <f t="shared" si="43"/>
        <v>-1</v>
      </c>
      <c r="H336" s="16">
        <f t="shared" si="42"/>
        <v>-8.4245998315080029E-4</v>
      </c>
    </row>
    <row r="337" spans="1:8" ht="25.5" x14ac:dyDescent="0.2">
      <c r="A337" s="8"/>
      <c r="B337" s="34" t="s">
        <v>321</v>
      </c>
      <c r="C337" s="3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4" t="s">
        <v>322</v>
      </c>
      <c r="C338" s="3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4" t="s">
        <v>323</v>
      </c>
      <c r="C339" s="3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4" t="s">
        <v>324</v>
      </c>
      <c r="C340" s="31">
        <v>9</v>
      </c>
      <c r="D340" s="9">
        <v>5</v>
      </c>
      <c r="E340" s="10">
        <f t="shared" si="40"/>
        <v>7.582139848357203E-3</v>
      </c>
      <c r="F340" s="10">
        <f t="shared" si="41"/>
        <v>7.9872204472843447E-3</v>
      </c>
      <c r="G340" s="10">
        <f t="shared" si="43"/>
        <v>-0.44444444444444442</v>
      </c>
      <c r="H340" s="16">
        <f t="shared" si="42"/>
        <v>-3.3698399326032012E-3</v>
      </c>
    </row>
    <row r="341" spans="1:8" x14ac:dyDescent="0.2">
      <c r="A341" s="8"/>
      <c r="B341" s="34" t="s">
        <v>325</v>
      </c>
      <c r="C341" s="3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5.75" customHeight="1" x14ac:dyDescent="0.2">
      <c r="A342" s="8"/>
      <c r="B342" s="34" t="s">
        <v>326</v>
      </c>
      <c r="C342" s="3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4" t="s">
        <v>327</v>
      </c>
      <c r="C343" s="3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4" t="s">
        <v>328</v>
      </c>
      <c r="C344" s="3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4" t="s">
        <v>329</v>
      </c>
      <c r="C345" s="31">
        <v>1</v>
      </c>
      <c r="D345" s="9">
        <v>1</v>
      </c>
      <c r="E345" s="10">
        <f t="shared" si="44"/>
        <v>8.4245998315080029E-4</v>
      </c>
      <c r="F345" s="10">
        <f t="shared" si="45"/>
        <v>1.5974440894568689E-3</v>
      </c>
      <c r="G345" s="10">
        <f t="shared" si="47"/>
        <v>0</v>
      </c>
      <c r="H345" s="16">
        <f t="shared" si="46"/>
        <v>0</v>
      </c>
    </row>
    <row r="346" spans="1:8" ht="25.5" x14ac:dyDescent="0.2">
      <c r="A346" s="8"/>
      <c r="B346" s="34" t="s">
        <v>330</v>
      </c>
      <c r="C346" s="3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4" t="s">
        <v>331</v>
      </c>
      <c r="C347" s="31">
        <v>4</v>
      </c>
      <c r="D347" s="9">
        <v>0</v>
      </c>
      <c r="E347" s="10">
        <f t="shared" si="44"/>
        <v>3.3698399326032012E-3</v>
      </c>
      <c r="F347" s="10" t="str">
        <f t="shared" si="45"/>
        <v/>
      </c>
      <c r="G347" s="10">
        <f t="shared" si="47"/>
        <v>-1</v>
      </c>
      <c r="H347" s="16">
        <f t="shared" si="46"/>
        <v>-3.3698399326032012E-3</v>
      </c>
    </row>
    <row r="348" spans="1:8" ht="25.5" x14ac:dyDescent="0.2">
      <c r="A348" s="8"/>
      <c r="B348" s="34" t="s">
        <v>332</v>
      </c>
      <c r="C348" s="3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4" t="s">
        <v>333</v>
      </c>
      <c r="C349" s="3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4" t="s">
        <v>334</v>
      </c>
      <c r="C350" s="3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4" t="s">
        <v>335</v>
      </c>
      <c r="C351" s="3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4" t="s">
        <v>336</v>
      </c>
      <c r="C352" s="3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4" t="s">
        <v>337</v>
      </c>
      <c r="C353" s="3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4" t="s">
        <v>338</v>
      </c>
      <c r="C354" s="31">
        <v>1</v>
      </c>
      <c r="D354" s="9">
        <v>0</v>
      </c>
      <c r="E354" s="10">
        <f t="shared" si="44"/>
        <v>8.4245998315080029E-4</v>
      </c>
      <c r="F354" s="10" t="str">
        <f t="shared" si="45"/>
        <v/>
      </c>
      <c r="G354" s="10">
        <f t="shared" si="47"/>
        <v>-1</v>
      </c>
      <c r="H354" s="16">
        <f t="shared" si="46"/>
        <v>-8.4245998315080029E-4</v>
      </c>
    </row>
    <row r="355" spans="1:8" x14ac:dyDescent="0.2">
      <c r="A355" s="8"/>
      <c r="B355" s="34" t="s">
        <v>339</v>
      </c>
      <c r="C355" s="3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5" t="s">
        <v>340</v>
      </c>
      <c r="C356" s="32">
        <v>1</v>
      </c>
      <c r="D356" s="17">
        <v>0</v>
      </c>
      <c r="E356" s="18">
        <f t="shared" si="44"/>
        <v>8.4245998315080029E-4</v>
      </c>
      <c r="F356" s="18" t="str">
        <f t="shared" si="45"/>
        <v/>
      </c>
      <c r="G356" s="18">
        <f t="shared" si="47"/>
        <v>-1</v>
      </c>
      <c r="H356" s="19">
        <f t="shared" si="46"/>
        <v>-8.4245998315080029E-4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4"/>
      <c r="G360" s="27" t="s">
        <v>15</v>
      </c>
      <c r="H360" s="25" t="s">
        <v>7</v>
      </c>
    </row>
    <row r="361" spans="1:8" ht="15.75" thickBot="1" x14ac:dyDescent="0.25">
      <c r="A361" s="8"/>
      <c r="B361" s="21"/>
      <c r="C361" s="28">
        <v>2022</v>
      </c>
      <c r="D361" s="28">
        <v>2023</v>
      </c>
      <c r="E361" s="28">
        <v>2022</v>
      </c>
      <c r="F361" s="28">
        <v>2023</v>
      </c>
      <c r="G361" s="21"/>
      <c r="H361" s="26"/>
    </row>
    <row r="362" spans="1:8" ht="15.75" thickBot="1" x14ac:dyDescent="0.25">
      <c r="A362" s="8"/>
      <c r="B362" s="29" t="s">
        <v>11</v>
      </c>
      <c r="C362" s="30">
        <f>SUM(C363:C595)</f>
        <v>4798</v>
      </c>
      <c r="D362" s="30">
        <f>SUM(D363:D595)</f>
        <v>4146</v>
      </c>
      <c r="E362" s="40">
        <f t="shared" ref="E362:E425" si="48">+IF(C362=0,"",C362/C$362)</f>
        <v>1</v>
      </c>
      <c r="F362" s="40">
        <f t="shared" ref="F362:F425" si="49">+IF(D362=0,"",D362/D$362)</f>
        <v>1</v>
      </c>
      <c r="G362" s="40">
        <f>+IF(AND(C362=0,D362=0),"",IF(C362=0,1,IF(D362=0,-1,(D362-C362)/C362)))</f>
        <v>-0.13588995414756147</v>
      </c>
      <c r="H362" s="40">
        <f t="shared" ref="H362:H425" si="50">+IF(OR(AND(E362=""),(G362="")),"",E362*G362)</f>
        <v>-0.13588995414756147</v>
      </c>
    </row>
    <row r="363" spans="1:8" x14ac:dyDescent="0.2">
      <c r="A363" s="8"/>
      <c r="B363" s="33" t="s">
        <v>341</v>
      </c>
      <c r="C363" s="39">
        <v>11</v>
      </c>
      <c r="D363" s="36">
        <v>13</v>
      </c>
      <c r="E363" s="37">
        <f t="shared" si="48"/>
        <v>2.2926219258024177E-3</v>
      </c>
      <c r="F363" s="37">
        <f t="shared" si="49"/>
        <v>3.1355523396044381E-3</v>
      </c>
      <c r="G363" s="37">
        <f t="shared" ref="G363:G426" si="51">+IF(AND(C363=0,D363=0)," ",IF(C363=0,1,IF(D363=0,-1,(D363-C363)/C363)))</f>
        <v>0.18181818181818182</v>
      </c>
      <c r="H363" s="38">
        <f t="shared" si="50"/>
        <v>4.1684035014589413E-4</v>
      </c>
    </row>
    <row r="364" spans="1:8" x14ac:dyDescent="0.2">
      <c r="A364" s="8"/>
      <c r="B364" s="34" t="s">
        <v>342</v>
      </c>
      <c r="C364" s="31">
        <v>13</v>
      </c>
      <c r="D364" s="9">
        <v>1</v>
      </c>
      <c r="E364" s="10">
        <f t="shared" si="48"/>
        <v>2.7094622759483117E-3</v>
      </c>
      <c r="F364" s="10">
        <f t="shared" si="49"/>
        <v>2.4119633381572601E-4</v>
      </c>
      <c r="G364" s="10">
        <f t="shared" si="51"/>
        <v>-0.92307692307692313</v>
      </c>
      <c r="H364" s="16">
        <f t="shared" si="50"/>
        <v>-2.5010421008753647E-3</v>
      </c>
    </row>
    <row r="365" spans="1:8" x14ac:dyDescent="0.2">
      <c r="A365" s="8"/>
      <c r="B365" s="34" t="s">
        <v>343</v>
      </c>
      <c r="C365" s="31">
        <v>55</v>
      </c>
      <c r="D365" s="9">
        <v>51</v>
      </c>
      <c r="E365" s="10">
        <f t="shared" si="48"/>
        <v>1.1463109629012088E-2</v>
      </c>
      <c r="F365" s="10">
        <f t="shared" si="49"/>
        <v>1.2301013024602027E-2</v>
      </c>
      <c r="G365" s="10">
        <f t="shared" si="51"/>
        <v>-7.2727272727272724E-2</v>
      </c>
      <c r="H365" s="16">
        <f t="shared" si="50"/>
        <v>-8.3368070029178815E-4</v>
      </c>
    </row>
    <row r="366" spans="1:8" x14ac:dyDescent="0.2">
      <c r="A366" s="8"/>
      <c r="B366" s="34" t="s">
        <v>344</v>
      </c>
      <c r="C366" s="3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4" t="s">
        <v>345</v>
      </c>
      <c r="C367" s="3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4" t="s">
        <v>346</v>
      </c>
      <c r="C368" s="31">
        <v>207</v>
      </c>
      <c r="D368" s="9">
        <v>57</v>
      </c>
      <c r="E368" s="10">
        <f t="shared" si="48"/>
        <v>4.3142976240100044E-2</v>
      </c>
      <c r="F368" s="10">
        <f t="shared" si="49"/>
        <v>1.3748191027496382E-2</v>
      </c>
      <c r="G368" s="10">
        <f t="shared" si="51"/>
        <v>-0.72463768115942029</v>
      </c>
      <c r="H368" s="16">
        <f t="shared" si="50"/>
        <v>-3.1263026260942059E-2</v>
      </c>
    </row>
    <row r="369" spans="1:8" x14ac:dyDescent="0.2">
      <c r="A369" s="8"/>
      <c r="B369" s="34" t="s">
        <v>347</v>
      </c>
      <c r="C369" s="3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6" t="str">
        <f t="shared" si="50"/>
        <v/>
      </c>
    </row>
    <row r="370" spans="1:8" x14ac:dyDescent="0.2">
      <c r="A370" s="8"/>
      <c r="B370" s="34" t="s">
        <v>348</v>
      </c>
      <c r="C370" s="31">
        <v>15</v>
      </c>
      <c r="D370" s="9">
        <v>0</v>
      </c>
      <c r="E370" s="10">
        <f t="shared" si="48"/>
        <v>3.1263026260942061E-3</v>
      </c>
      <c r="F370" s="10" t="str">
        <f t="shared" si="49"/>
        <v/>
      </c>
      <c r="G370" s="10">
        <f t="shared" si="51"/>
        <v>-1</v>
      </c>
      <c r="H370" s="16">
        <f t="shared" si="50"/>
        <v>-3.1263026260942061E-3</v>
      </c>
    </row>
    <row r="371" spans="1:8" x14ac:dyDescent="0.2">
      <c r="A371" s="8"/>
      <c r="B371" s="34" t="s">
        <v>349</v>
      </c>
      <c r="C371" s="31">
        <v>1</v>
      </c>
      <c r="D371" s="9">
        <v>1</v>
      </c>
      <c r="E371" s="10">
        <f t="shared" si="48"/>
        <v>2.0842017507294707E-4</v>
      </c>
      <c r="F371" s="10">
        <f t="shared" si="49"/>
        <v>2.4119633381572601E-4</v>
      </c>
      <c r="G371" s="10">
        <f t="shared" si="51"/>
        <v>0</v>
      </c>
      <c r="H371" s="16">
        <f t="shared" si="50"/>
        <v>0</v>
      </c>
    </row>
    <row r="372" spans="1:8" x14ac:dyDescent="0.2">
      <c r="A372" s="8"/>
      <c r="B372" s="34" t="s">
        <v>350</v>
      </c>
      <c r="C372" s="31">
        <v>5</v>
      </c>
      <c r="D372" s="9">
        <v>5</v>
      </c>
      <c r="E372" s="10">
        <f t="shared" si="48"/>
        <v>1.0421008753647354E-3</v>
      </c>
      <c r="F372" s="10">
        <f t="shared" si="49"/>
        <v>1.20598166907863E-3</v>
      </c>
      <c r="G372" s="10">
        <f t="shared" si="51"/>
        <v>0</v>
      </c>
      <c r="H372" s="16">
        <f t="shared" si="50"/>
        <v>0</v>
      </c>
    </row>
    <row r="373" spans="1:8" x14ac:dyDescent="0.2">
      <c r="A373" s="8"/>
      <c r="B373" s="34" t="s">
        <v>351</v>
      </c>
      <c r="C373" s="3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4" t="s">
        <v>352</v>
      </c>
      <c r="C374" s="31">
        <v>385</v>
      </c>
      <c r="D374" s="9">
        <v>40</v>
      </c>
      <c r="E374" s="10">
        <f t="shared" si="48"/>
        <v>8.0241767403084613E-2</v>
      </c>
      <c r="F374" s="10">
        <f t="shared" si="49"/>
        <v>9.6478533526290402E-3</v>
      </c>
      <c r="G374" s="10">
        <f t="shared" si="51"/>
        <v>-0.89610389610389607</v>
      </c>
      <c r="H374" s="16">
        <f t="shared" si="50"/>
        <v>-7.1904960400166723E-2</v>
      </c>
    </row>
    <row r="375" spans="1:8" x14ac:dyDescent="0.2">
      <c r="A375" s="8"/>
      <c r="B375" s="34" t="s">
        <v>353</v>
      </c>
      <c r="C375" s="31">
        <v>25</v>
      </c>
      <c r="D375" s="9">
        <v>6</v>
      </c>
      <c r="E375" s="10">
        <f t="shared" si="48"/>
        <v>5.2105043768236768E-3</v>
      </c>
      <c r="F375" s="10">
        <f t="shared" si="49"/>
        <v>1.4471780028943559E-3</v>
      </c>
      <c r="G375" s="10">
        <f t="shared" si="51"/>
        <v>-0.76</v>
      </c>
      <c r="H375" s="16">
        <f t="shared" si="50"/>
        <v>-3.959983326385994E-3</v>
      </c>
    </row>
    <row r="376" spans="1:8" x14ac:dyDescent="0.2">
      <c r="A376" s="8"/>
      <c r="B376" s="34" t="s">
        <v>354</v>
      </c>
      <c r="C376" s="3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4" t="s">
        <v>355</v>
      </c>
      <c r="C377" s="31">
        <v>4</v>
      </c>
      <c r="D377" s="9">
        <v>0</v>
      </c>
      <c r="E377" s="10">
        <f t="shared" si="48"/>
        <v>8.3368070029178826E-4</v>
      </c>
      <c r="F377" s="10" t="str">
        <f t="shared" si="49"/>
        <v/>
      </c>
      <c r="G377" s="10">
        <f t="shared" si="51"/>
        <v>-1</v>
      </c>
      <c r="H377" s="16">
        <f t="shared" si="50"/>
        <v>-8.3368070029178826E-4</v>
      </c>
    </row>
    <row r="378" spans="1:8" x14ac:dyDescent="0.2">
      <c r="A378" s="8"/>
      <c r="B378" s="34" t="s">
        <v>356</v>
      </c>
      <c r="C378" s="31">
        <v>11</v>
      </c>
      <c r="D378" s="9">
        <v>0</v>
      </c>
      <c r="E378" s="10">
        <f t="shared" si="48"/>
        <v>2.2926219258024177E-3</v>
      </c>
      <c r="F378" s="10" t="str">
        <f t="shared" si="49"/>
        <v/>
      </c>
      <c r="G378" s="10">
        <f t="shared" si="51"/>
        <v>-1</v>
      </c>
      <c r="H378" s="16">
        <f t="shared" si="50"/>
        <v>-2.2926219258024177E-3</v>
      </c>
    </row>
    <row r="379" spans="1:8" x14ac:dyDescent="0.2">
      <c r="A379" s="8"/>
      <c r="B379" s="34" t="s">
        <v>357</v>
      </c>
      <c r="C379" s="31">
        <v>2</v>
      </c>
      <c r="D379" s="9">
        <v>0</v>
      </c>
      <c r="E379" s="10">
        <f t="shared" si="48"/>
        <v>4.1684035014589413E-4</v>
      </c>
      <c r="F379" s="10" t="str">
        <f t="shared" si="49"/>
        <v/>
      </c>
      <c r="G379" s="10">
        <f t="shared" si="51"/>
        <v>-1</v>
      </c>
      <c r="H379" s="16">
        <f t="shared" si="50"/>
        <v>-4.1684035014589413E-4</v>
      </c>
    </row>
    <row r="380" spans="1:8" x14ac:dyDescent="0.2">
      <c r="A380" s="8"/>
      <c r="B380" s="34" t="s">
        <v>358</v>
      </c>
      <c r="C380" s="31">
        <v>3</v>
      </c>
      <c r="D380" s="9">
        <v>0</v>
      </c>
      <c r="E380" s="10">
        <f t="shared" si="48"/>
        <v>6.2526052521884117E-4</v>
      </c>
      <c r="F380" s="10" t="str">
        <f t="shared" si="49"/>
        <v/>
      </c>
      <c r="G380" s="10">
        <f t="shared" si="51"/>
        <v>-1</v>
      </c>
      <c r="H380" s="16">
        <f t="shared" si="50"/>
        <v>-6.2526052521884117E-4</v>
      </c>
    </row>
    <row r="381" spans="1:8" x14ac:dyDescent="0.2">
      <c r="A381" s="8"/>
      <c r="B381" s="34" t="s">
        <v>359</v>
      </c>
      <c r="C381" s="3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4" t="s">
        <v>360</v>
      </c>
      <c r="C382" s="31">
        <v>1591</v>
      </c>
      <c r="D382" s="9">
        <v>1141</v>
      </c>
      <c r="E382" s="10">
        <f t="shared" si="48"/>
        <v>0.33159649854105877</v>
      </c>
      <c r="F382" s="10">
        <f t="shared" si="49"/>
        <v>0.27520501688374338</v>
      </c>
      <c r="G382" s="10">
        <f t="shared" si="51"/>
        <v>-0.28284098051539913</v>
      </c>
      <c r="H382" s="16">
        <f t="shared" si="50"/>
        <v>-9.3789078782826177E-2</v>
      </c>
    </row>
    <row r="383" spans="1:8" x14ac:dyDescent="0.2">
      <c r="A383" s="8"/>
      <c r="B383" s="34" t="s">
        <v>361</v>
      </c>
      <c r="C383" s="31">
        <v>4</v>
      </c>
      <c r="D383" s="9">
        <v>67</v>
      </c>
      <c r="E383" s="10">
        <f t="shared" si="48"/>
        <v>8.3368070029178826E-4</v>
      </c>
      <c r="F383" s="10">
        <f t="shared" si="49"/>
        <v>1.6160154365653642E-2</v>
      </c>
      <c r="G383" s="10">
        <f t="shared" si="51"/>
        <v>15.75</v>
      </c>
      <c r="H383" s="16">
        <f t="shared" si="50"/>
        <v>1.3130471029595666E-2</v>
      </c>
    </row>
    <row r="384" spans="1:8" x14ac:dyDescent="0.2">
      <c r="A384" s="8"/>
      <c r="B384" s="34" t="s">
        <v>362</v>
      </c>
      <c r="C384" s="3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4" t="s">
        <v>363</v>
      </c>
      <c r="C385" s="31">
        <v>52</v>
      </c>
      <c r="D385" s="9">
        <v>15</v>
      </c>
      <c r="E385" s="10">
        <f t="shared" si="48"/>
        <v>1.0837849103793247E-2</v>
      </c>
      <c r="F385" s="10">
        <f t="shared" si="49"/>
        <v>3.6179450072358899E-3</v>
      </c>
      <c r="G385" s="10">
        <f t="shared" si="51"/>
        <v>-0.71153846153846156</v>
      </c>
      <c r="H385" s="16">
        <f t="shared" si="50"/>
        <v>-7.7115464776990415E-3</v>
      </c>
    </row>
    <row r="386" spans="1:8" x14ac:dyDescent="0.2">
      <c r="A386" s="8"/>
      <c r="B386" s="34" t="s">
        <v>364</v>
      </c>
      <c r="C386" s="31">
        <v>77</v>
      </c>
      <c r="D386" s="9">
        <v>41</v>
      </c>
      <c r="E386" s="10">
        <f t="shared" si="48"/>
        <v>1.6048353480616923E-2</v>
      </c>
      <c r="F386" s="10">
        <f t="shared" si="49"/>
        <v>9.8890496864447661E-3</v>
      </c>
      <c r="G386" s="10">
        <f t="shared" si="51"/>
        <v>-0.46753246753246752</v>
      </c>
      <c r="H386" s="16">
        <f t="shared" si="50"/>
        <v>-7.5031263026260932E-3</v>
      </c>
    </row>
    <row r="387" spans="1:8" x14ac:dyDescent="0.2">
      <c r="A387" s="8"/>
      <c r="B387" s="34" t="s">
        <v>365</v>
      </c>
      <c r="C387" s="31">
        <v>2</v>
      </c>
      <c r="D387" s="9">
        <v>19</v>
      </c>
      <c r="E387" s="10">
        <f t="shared" si="48"/>
        <v>4.1684035014589413E-4</v>
      </c>
      <c r="F387" s="10">
        <f t="shared" si="49"/>
        <v>4.5827303424987942E-3</v>
      </c>
      <c r="G387" s="10">
        <f t="shared" si="51"/>
        <v>8.5</v>
      </c>
      <c r="H387" s="16">
        <f t="shared" si="50"/>
        <v>3.5431429762401E-3</v>
      </c>
    </row>
    <row r="388" spans="1:8" x14ac:dyDescent="0.2">
      <c r="A388" s="8"/>
      <c r="B388" s="34" t="s">
        <v>366</v>
      </c>
      <c r="C388" s="31">
        <v>1</v>
      </c>
      <c r="D388" s="9">
        <v>0</v>
      </c>
      <c r="E388" s="10">
        <f t="shared" si="48"/>
        <v>2.0842017507294707E-4</v>
      </c>
      <c r="F388" s="10" t="str">
        <f t="shared" si="49"/>
        <v/>
      </c>
      <c r="G388" s="10">
        <f t="shared" si="51"/>
        <v>-1</v>
      </c>
      <c r="H388" s="16">
        <f t="shared" si="50"/>
        <v>-2.0842017507294707E-4</v>
      </c>
    </row>
    <row r="389" spans="1:8" x14ac:dyDescent="0.2">
      <c r="A389" s="8"/>
      <c r="B389" s="34" t="s">
        <v>367</v>
      </c>
      <c r="C389" s="3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4" t="s">
        <v>368</v>
      </c>
      <c r="C390" s="3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4" t="s">
        <v>369</v>
      </c>
      <c r="C391" s="31">
        <v>5</v>
      </c>
      <c r="D391" s="9">
        <v>0</v>
      </c>
      <c r="E391" s="10">
        <f t="shared" si="48"/>
        <v>1.0421008753647354E-3</v>
      </c>
      <c r="F391" s="10" t="str">
        <f t="shared" si="49"/>
        <v/>
      </c>
      <c r="G391" s="10">
        <f t="shared" si="51"/>
        <v>-1</v>
      </c>
      <c r="H391" s="16">
        <f t="shared" si="50"/>
        <v>-1.0421008753647354E-3</v>
      </c>
    </row>
    <row r="392" spans="1:8" x14ac:dyDescent="0.2">
      <c r="A392" s="8"/>
      <c r="B392" s="34" t="s">
        <v>370</v>
      </c>
      <c r="C392" s="31">
        <v>15</v>
      </c>
      <c r="D392" s="9">
        <v>3</v>
      </c>
      <c r="E392" s="10">
        <f t="shared" si="48"/>
        <v>3.1263026260942061E-3</v>
      </c>
      <c r="F392" s="10">
        <f t="shared" si="49"/>
        <v>7.2358900144717795E-4</v>
      </c>
      <c r="G392" s="10">
        <f t="shared" si="51"/>
        <v>-0.8</v>
      </c>
      <c r="H392" s="16">
        <f t="shared" si="50"/>
        <v>-2.5010421008753651E-3</v>
      </c>
    </row>
    <row r="393" spans="1:8" x14ac:dyDescent="0.2">
      <c r="A393" s="8"/>
      <c r="B393" s="34" t="s">
        <v>371</v>
      </c>
      <c r="C393" s="31">
        <v>18</v>
      </c>
      <c r="D393" s="9">
        <v>9</v>
      </c>
      <c r="E393" s="10">
        <f t="shared" si="48"/>
        <v>3.751563151313047E-3</v>
      </c>
      <c r="F393" s="10">
        <f t="shared" si="49"/>
        <v>2.1707670043415342E-3</v>
      </c>
      <c r="G393" s="10">
        <f t="shared" si="51"/>
        <v>-0.5</v>
      </c>
      <c r="H393" s="16">
        <f t="shared" si="50"/>
        <v>-1.8757815756565235E-3</v>
      </c>
    </row>
    <row r="394" spans="1:8" x14ac:dyDescent="0.2">
      <c r="A394" s="8"/>
      <c r="B394" s="34" t="s">
        <v>372</v>
      </c>
      <c r="C394" s="3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4" t="s">
        <v>373</v>
      </c>
      <c r="C395" s="31">
        <v>17</v>
      </c>
      <c r="D395" s="9">
        <v>8</v>
      </c>
      <c r="E395" s="10">
        <f t="shared" si="48"/>
        <v>3.5431429762401E-3</v>
      </c>
      <c r="F395" s="10">
        <f t="shared" si="49"/>
        <v>1.9295706705258081E-3</v>
      </c>
      <c r="G395" s="10">
        <f t="shared" si="51"/>
        <v>-0.52941176470588236</v>
      </c>
      <c r="H395" s="16">
        <f t="shared" si="50"/>
        <v>-1.8757815756565235E-3</v>
      </c>
    </row>
    <row r="396" spans="1:8" ht="25.5" x14ac:dyDescent="0.2">
      <c r="A396" s="8"/>
      <c r="B396" s="34" t="s">
        <v>374</v>
      </c>
      <c r="C396" s="31">
        <v>4</v>
      </c>
      <c r="D396" s="9">
        <v>7</v>
      </c>
      <c r="E396" s="10">
        <f t="shared" si="48"/>
        <v>8.3368070029178826E-4</v>
      </c>
      <c r="F396" s="10">
        <f t="shared" si="49"/>
        <v>1.688374336710082E-3</v>
      </c>
      <c r="G396" s="10">
        <f t="shared" si="51"/>
        <v>0.75</v>
      </c>
      <c r="H396" s="16">
        <f t="shared" si="50"/>
        <v>6.2526052521884117E-4</v>
      </c>
    </row>
    <row r="397" spans="1:8" x14ac:dyDescent="0.2">
      <c r="A397" s="8"/>
      <c r="B397" s="34" t="s">
        <v>375</v>
      </c>
      <c r="C397" s="31">
        <v>101</v>
      </c>
      <c r="D397" s="9">
        <v>10</v>
      </c>
      <c r="E397" s="10">
        <f t="shared" si="48"/>
        <v>2.1050437682367654E-2</v>
      </c>
      <c r="F397" s="10">
        <f t="shared" si="49"/>
        <v>2.41196333815726E-3</v>
      </c>
      <c r="G397" s="10">
        <f t="shared" si="51"/>
        <v>-0.90099009900990101</v>
      </c>
      <c r="H397" s="16">
        <f t="shared" si="50"/>
        <v>-1.8966235931638185E-2</v>
      </c>
    </row>
    <row r="398" spans="1:8" x14ac:dyDescent="0.2">
      <c r="A398" s="8"/>
      <c r="B398" s="34" t="s">
        <v>376</v>
      </c>
      <c r="C398" s="31">
        <v>9</v>
      </c>
      <c r="D398" s="9">
        <v>0</v>
      </c>
      <c r="E398" s="10">
        <f t="shared" si="48"/>
        <v>1.8757815756565235E-3</v>
      </c>
      <c r="F398" s="10" t="str">
        <f t="shared" si="49"/>
        <v/>
      </c>
      <c r="G398" s="10">
        <f t="shared" si="51"/>
        <v>-1</v>
      </c>
      <c r="H398" s="16">
        <f t="shared" si="50"/>
        <v>-1.8757815756565235E-3</v>
      </c>
    </row>
    <row r="399" spans="1:8" x14ac:dyDescent="0.2">
      <c r="A399" s="8"/>
      <c r="B399" s="34" t="s">
        <v>377</v>
      </c>
      <c r="C399" s="31">
        <v>6</v>
      </c>
      <c r="D399" s="9">
        <v>1</v>
      </c>
      <c r="E399" s="10">
        <f t="shared" si="48"/>
        <v>1.2505210504376823E-3</v>
      </c>
      <c r="F399" s="10">
        <f t="shared" si="49"/>
        <v>2.4119633381572601E-4</v>
      </c>
      <c r="G399" s="10">
        <f t="shared" si="51"/>
        <v>-0.83333333333333337</v>
      </c>
      <c r="H399" s="16">
        <f t="shared" si="50"/>
        <v>-1.0421008753647354E-3</v>
      </c>
    </row>
    <row r="400" spans="1:8" x14ac:dyDescent="0.2">
      <c r="A400" s="8"/>
      <c r="B400" s="34" t="s">
        <v>378</v>
      </c>
      <c r="C400" s="31">
        <v>0</v>
      </c>
      <c r="D400" s="9">
        <v>2</v>
      </c>
      <c r="E400" s="10" t="str">
        <f t="shared" si="48"/>
        <v/>
      </c>
      <c r="F400" s="10">
        <f t="shared" si="49"/>
        <v>4.8239266763145202E-4</v>
      </c>
      <c r="G400" s="10">
        <f t="shared" si="51"/>
        <v>1</v>
      </c>
      <c r="H400" s="16" t="str">
        <f t="shared" si="50"/>
        <v/>
      </c>
    </row>
    <row r="401" spans="1:8" x14ac:dyDescent="0.2">
      <c r="A401" s="8"/>
      <c r="B401" s="34" t="s">
        <v>379</v>
      </c>
      <c r="C401" s="31">
        <v>33</v>
      </c>
      <c r="D401" s="9">
        <v>10</v>
      </c>
      <c r="E401" s="10">
        <f t="shared" si="48"/>
        <v>6.8778657774072527E-3</v>
      </c>
      <c r="F401" s="10">
        <f t="shared" si="49"/>
        <v>2.41196333815726E-3</v>
      </c>
      <c r="G401" s="10">
        <f t="shared" si="51"/>
        <v>-0.69696969696969702</v>
      </c>
      <c r="H401" s="16">
        <f t="shared" si="50"/>
        <v>-4.7936640266777828E-3</v>
      </c>
    </row>
    <row r="402" spans="1:8" x14ac:dyDescent="0.2">
      <c r="A402" s="8"/>
      <c r="B402" s="34" t="s">
        <v>380</v>
      </c>
      <c r="C402" s="3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4" t="s">
        <v>381</v>
      </c>
      <c r="C403" s="3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4" t="s">
        <v>382</v>
      </c>
      <c r="C404" s="31">
        <v>5</v>
      </c>
      <c r="D404" s="9">
        <v>1</v>
      </c>
      <c r="E404" s="10">
        <f t="shared" si="48"/>
        <v>1.0421008753647354E-3</v>
      </c>
      <c r="F404" s="10">
        <f t="shared" si="49"/>
        <v>2.4119633381572601E-4</v>
      </c>
      <c r="G404" s="10">
        <f t="shared" si="51"/>
        <v>-0.8</v>
      </c>
      <c r="H404" s="16">
        <f t="shared" si="50"/>
        <v>-8.3368070029178837E-4</v>
      </c>
    </row>
    <row r="405" spans="1:8" x14ac:dyDescent="0.2">
      <c r="A405" s="8"/>
      <c r="B405" s="34" t="s">
        <v>383</v>
      </c>
      <c r="C405" s="3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4" t="s">
        <v>384</v>
      </c>
      <c r="C406" s="3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4" t="s">
        <v>385</v>
      </c>
      <c r="C407" s="3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/>
      <c r="B408" s="34" t="s">
        <v>386</v>
      </c>
      <c r="C408" s="3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/>
      <c r="B409" s="34" t="s">
        <v>387</v>
      </c>
      <c r="C409" s="3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4" t="s">
        <v>388</v>
      </c>
      <c r="C410" s="31">
        <v>496</v>
      </c>
      <c r="D410" s="9">
        <v>507</v>
      </c>
      <c r="E410" s="10">
        <f t="shared" si="48"/>
        <v>0.10337640683618174</v>
      </c>
      <c r="F410" s="10">
        <f t="shared" si="49"/>
        <v>0.12228654124457308</v>
      </c>
      <c r="G410" s="10">
        <f t="shared" si="51"/>
        <v>2.2177419354838711E-2</v>
      </c>
      <c r="H410" s="16">
        <f t="shared" si="50"/>
        <v>2.2926219258024177E-3</v>
      </c>
    </row>
    <row r="411" spans="1:8" x14ac:dyDescent="0.2">
      <c r="A411" s="8"/>
      <c r="B411" s="34" t="s">
        <v>389</v>
      </c>
      <c r="C411" s="3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4" t="s">
        <v>390</v>
      </c>
      <c r="C412" s="3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4" t="s">
        <v>391</v>
      </c>
      <c r="C413" s="31">
        <v>29</v>
      </c>
      <c r="D413" s="9">
        <v>14</v>
      </c>
      <c r="E413" s="10">
        <f t="shared" si="48"/>
        <v>6.0441850771154647E-3</v>
      </c>
      <c r="F413" s="10">
        <f t="shared" si="49"/>
        <v>3.376748673420164E-3</v>
      </c>
      <c r="G413" s="10">
        <f t="shared" si="51"/>
        <v>-0.51724137931034486</v>
      </c>
      <c r="H413" s="16">
        <f t="shared" si="50"/>
        <v>-3.1263026260942061E-3</v>
      </c>
    </row>
    <row r="414" spans="1:8" x14ac:dyDescent="0.2">
      <c r="A414" s="8"/>
      <c r="B414" s="34" t="s">
        <v>392</v>
      </c>
      <c r="C414" s="31">
        <v>373</v>
      </c>
      <c r="D414" s="9">
        <v>303</v>
      </c>
      <c r="E414" s="10">
        <f t="shared" si="48"/>
        <v>7.7740725302209254E-2</v>
      </c>
      <c r="F414" s="10">
        <f t="shared" si="49"/>
        <v>7.3082489146164983E-2</v>
      </c>
      <c r="G414" s="10">
        <f t="shared" si="51"/>
        <v>-0.1876675603217158</v>
      </c>
      <c r="H414" s="16">
        <f t="shared" si="50"/>
        <v>-1.4589412255106293E-2</v>
      </c>
    </row>
    <row r="415" spans="1:8" x14ac:dyDescent="0.2">
      <c r="A415" s="8"/>
      <c r="B415" s="34" t="s">
        <v>393</v>
      </c>
      <c r="C415" s="31">
        <v>18</v>
      </c>
      <c r="D415" s="9">
        <v>71</v>
      </c>
      <c r="E415" s="10">
        <f t="shared" si="48"/>
        <v>3.751563151313047E-3</v>
      </c>
      <c r="F415" s="10">
        <f t="shared" si="49"/>
        <v>1.7124939700916546E-2</v>
      </c>
      <c r="G415" s="10">
        <f t="shared" si="51"/>
        <v>2.9444444444444446</v>
      </c>
      <c r="H415" s="16">
        <f t="shared" si="50"/>
        <v>1.1046269278866195E-2</v>
      </c>
    </row>
    <row r="416" spans="1:8" x14ac:dyDescent="0.2">
      <c r="A416" s="8"/>
      <c r="B416" s="34" t="s">
        <v>394</v>
      </c>
      <c r="C416" s="3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4" t="s">
        <v>395</v>
      </c>
      <c r="C417" s="31">
        <v>1</v>
      </c>
      <c r="D417" s="9">
        <v>0</v>
      </c>
      <c r="E417" s="10">
        <f t="shared" si="48"/>
        <v>2.0842017507294707E-4</v>
      </c>
      <c r="F417" s="10" t="str">
        <f t="shared" si="49"/>
        <v/>
      </c>
      <c r="G417" s="10">
        <f t="shared" si="51"/>
        <v>-1</v>
      </c>
      <c r="H417" s="16">
        <f t="shared" si="50"/>
        <v>-2.0842017507294707E-4</v>
      </c>
    </row>
    <row r="418" spans="1:8" ht="25.5" x14ac:dyDescent="0.2">
      <c r="A418" s="8"/>
      <c r="B418" s="34" t="s">
        <v>396</v>
      </c>
      <c r="C418" s="3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4" t="s">
        <v>397</v>
      </c>
      <c r="C419" s="31">
        <v>3</v>
      </c>
      <c r="D419" s="9">
        <v>1</v>
      </c>
      <c r="E419" s="10">
        <f t="shared" si="48"/>
        <v>6.2526052521884117E-4</v>
      </c>
      <c r="F419" s="10">
        <f t="shared" si="49"/>
        <v>2.4119633381572601E-4</v>
      </c>
      <c r="G419" s="10">
        <f t="shared" si="51"/>
        <v>-0.66666666666666663</v>
      </c>
      <c r="H419" s="16">
        <f t="shared" si="50"/>
        <v>-4.1684035014589408E-4</v>
      </c>
    </row>
    <row r="420" spans="1:8" x14ac:dyDescent="0.2">
      <c r="A420" s="8"/>
      <c r="B420" s="34" t="s">
        <v>398</v>
      </c>
      <c r="C420" s="31">
        <v>1</v>
      </c>
      <c r="D420" s="9">
        <v>0</v>
      </c>
      <c r="E420" s="10">
        <f t="shared" si="48"/>
        <v>2.0842017507294707E-4</v>
      </c>
      <c r="F420" s="10" t="str">
        <f t="shared" si="49"/>
        <v/>
      </c>
      <c r="G420" s="10">
        <f t="shared" si="51"/>
        <v>-1</v>
      </c>
      <c r="H420" s="16">
        <f t="shared" si="50"/>
        <v>-2.0842017507294707E-4</v>
      </c>
    </row>
    <row r="421" spans="1:8" x14ac:dyDescent="0.2">
      <c r="A421" s="8"/>
      <c r="B421" s="34" t="s">
        <v>399</v>
      </c>
      <c r="C421" s="3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4" t="s">
        <v>400</v>
      </c>
      <c r="C422" s="3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4" t="s">
        <v>401</v>
      </c>
      <c r="C423" s="3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4" t="s">
        <v>402</v>
      </c>
      <c r="C424" s="3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6" t="str">
        <f t="shared" si="50"/>
        <v/>
      </c>
    </row>
    <row r="425" spans="1:8" x14ac:dyDescent="0.2">
      <c r="A425" s="8"/>
      <c r="B425" s="34" t="s">
        <v>403</v>
      </c>
      <c r="C425" s="31">
        <v>18</v>
      </c>
      <c r="D425" s="9">
        <v>7</v>
      </c>
      <c r="E425" s="10">
        <f t="shared" si="48"/>
        <v>3.751563151313047E-3</v>
      </c>
      <c r="F425" s="10">
        <f t="shared" si="49"/>
        <v>1.688374336710082E-3</v>
      </c>
      <c r="G425" s="10">
        <f t="shared" si="51"/>
        <v>-0.61111111111111116</v>
      </c>
      <c r="H425" s="16">
        <f t="shared" si="50"/>
        <v>-2.2926219258024177E-3</v>
      </c>
    </row>
    <row r="426" spans="1:8" x14ac:dyDescent="0.2">
      <c r="A426" s="8"/>
      <c r="B426" s="34" t="s">
        <v>404</v>
      </c>
      <c r="C426" s="31">
        <v>13</v>
      </c>
      <c r="D426" s="9">
        <v>30</v>
      </c>
      <c r="E426" s="10">
        <f t="shared" ref="E426:E489" si="52">+IF(C426=0,"",C426/C$362)</f>
        <v>2.7094622759483117E-3</v>
      </c>
      <c r="F426" s="10">
        <f t="shared" ref="F426:F489" si="53">+IF(D426=0,"",D426/D$362)</f>
        <v>7.2358900144717797E-3</v>
      </c>
      <c r="G426" s="10">
        <f t="shared" si="51"/>
        <v>1.3076923076923077</v>
      </c>
      <c r="H426" s="16">
        <f t="shared" ref="H426:H489" si="54">+IF(OR(AND(E426=""),(G426="")),"",E426*G426)</f>
        <v>3.5431429762401E-3</v>
      </c>
    </row>
    <row r="427" spans="1:8" x14ac:dyDescent="0.2">
      <c r="A427" s="8"/>
      <c r="B427" s="34" t="s">
        <v>405</v>
      </c>
      <c r="C427" s="31">
        <v>2</v>
      </c>
      <c r="D427" s="9">
        <v>0</v>
      </c>
      <c r="E427" s="10">
        <f t="shared" si="52"/>
        <v>4.1684035014589413E-4</v>
      </c>
      <c r="F427" s="10" t="str">
        <f t="shared" si="53"/>
        <v/>
      </c>
      <c r="G427" s="10">
        <f t="shared" ref="G427:G490" si="55">+IF(AND(C427=0,D427=0)," ",IF(C427=0,1,IF(D427=0,-1,(D427-C427)/C427)))</f>
        <v>-1</v>
      </c>
      <c r="H427" s="16">
        <f t="shared" si="54"/>
        <v>-4.1684035014589413E-4</v>
      </c>
    </row>
    <row r="428" spans="1:8" x14ac:dyDescent="0.2">
      <c r="A428" s="8"/>
      <c r="B428" s="34" t="s">
        <v>406</v>
      </c>
      <c r="C428" s="31">
        <v>16</v>
      </c>
      <c r="D428" s="9">
        <v>7</v>
      </c>
      <c r="E428" s="10">
        <f t="shared" si="52"/>
        <v>3.3347228011671531E-3</v>
      </c>
      <c r="F428" s="10">
        <f t="shared" si="53"/>
        <v>1.688374336710082E-3</v>
      </c>
      <c r="G428" s="10">
        <f t="shared" si="55"/>
        <v>-0.5625</v>
      </c>
      <c r="H428" s="16">
        <f t="shared" si="54"/>
        <v>-1.8757815756565235E-3</v>
      </c>
    </row>
    <row r="429" spans="1:8" x14ac:dyDescent="0.2">
      <c r="A429" s="8"/>
      <c r="B429" s="34" t="s">
        <v>407</v>
      </c>
      <c r="C429" s="31">
        <v>8</v>
      </c>
      <c r="D429" s="9">
        <v>11</v>
      </c>
      <c r="E429" s="10">
        <f t="shared" si="52"/>
        <v>1.6673614005835765E-3</v>
      </c>
      <c r="F429" s="10">
        <f t="shared" si="53"/>
        <v>2.6531596719729859E-3</v>
      </c>
      <c r="G429" s="10">
        <f t="shared" si="55"/>
        <v>0.375</v>
      </c>
      <c r="H429" s="16">
        <f t="shared" si="54"/>
        <v>6.2526052521884117E-4</v>
      </c>
    </row>
    <row r="430" spans="1:8" x14ac:dyDescent="0.2">
      <c r="A430" s="8"/>
      <c r="B430" s="34" t="s">
        <v>408</v>
      </c>
      <c r="C430" s="3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4" t="s">
        <v>409</v>
      </c>
      <c r="C431" s="3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4" t="s">
        <v>410</v>
      </c>
      <c r="C432" s="31">
        <v>1</v>
      </c>
      <c r="D432" s="9">
        <v>2</v>
      </c>
      <c r="E432" s="10">
        <f t="shared" si="52"/>
        <v>2.0842017507294707E-4</v>
      </c>
      <c r="F432" s="10">
        <f t="shared" si="53"/>
        <v>4.8239266763145202E-4</v>
      </c>
      <c r="G432" s="10">
        <f t="shared" si="55"/>
        <v>1</v>
      </c>
      <c r="H432" s="16">
        <f t="shared" si="54"/>
        <v>2.0842017507294707E-4</v>
      </c>
    </row>
    <row r="433" spans="1:8" x14ac:dyDescent="0.2">
      <c r="A433" s="8"/>
      <c r="B433" s="34" t="s">
        <v>411</v>
      </c>
      <c r="C433" s="3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4" t="s">
        <v>412</v>
      </c>
      <c r="C434" s="31">
        <v>0</v>
      </c>
      <c r="D434" s="9">
        <v>1</v>
      </c>
      <c r="E434" s="10" t="str">
        <f t="shared" si="52"/>
        <v/>
      </c>
      <c r="F434" s="10">
        <f t="shared" si="53"/>
        <v>2.4119633381572601E-4</v>
      </c>
      <c r="G434" s="10">
        <f t="shared" si="55"/>
        <v>1</v>
      </c>
      <c r="H434" s="16" t="str">
        <f t="shared" si="54"/>
        <v/>
      </c>
    </row>
    <row r="435" spans="1:8" x14ac:dyDescent="0.2">
      <c r="A435" s="8"/>
      <c r="B435" s="34" t="s">
        <v>413</v>
      </c>
      <c r="C435" s="3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4" t="s">
        <v>414</v>
      </c>
      <c r="C436" s="3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4" t="s">
        <v>415</v>
      </c>
      <c r="C437" s="31">
        <v>36</v>
      </c>
      <c r="D437" s="9">
        <v>16</v>
      </c>
      <c r="E437" s="10">
        <f t="shared" si="52"/>
        <v>7.503126302626094E-3</v>
      </c>
      <c r="F437" s="10">
        <f t="shared" si="53"/>
        <v>3.8591413410516162E-3</v>
      </c>
      <c r="G437" s="10">
        <f t="shared" si="55"/>
        <v>-0.55555555555555558</v>
      </c>
      <c r="H437" s="16">
        <f t="shared" si="54"/>
        <v>-4.1684035014589414E-3</v>
      </c>
    </row>
    <row r="438" spans="1:8" x14ac:dyDescent="0.2">
      <c r="A438" s="8"/>
      <c r="B438" s="34" t="s">
        <v>416</v>
      </c>
      <c r="C438" s="3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4" t="s">
        <v>417</v>
      </c>
      <c r="C439" s="3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4" t="s">
        <v>418</v>
      </c>
      <c r="C440" s="3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4" t="s">
        <v>419</v>
      </c>
      <c r="C441" s="31">
        <v>3</v>
      </c>
      <c r="D441" s="9">
        <v>0</v>
      </c>
      <c r="E441" s="10">
        <f t="shared" si="52"/>
        <v>6.2526052521884117E-4</v>
      </c>
      <c r="F441" s="10" t="str">
        <f t="shared" si="53"/>
        <v/>
      </c>
      <c r="G441" s="10">
        <f t="shared" si="55"/>
        <v>-1</v>
      </c>
      <c r="H441" s="16">
        <f t="shared" si="54"/>
        <v>-6.2526052521884117E-4</v>
      </c>
    </row>
    <row r="442" spans="1:8" x14ac:dyDescent="0.2">
      <c r="A442" s="8"/>
      <c r="B442" s="34" t="s">
        <v>420</v>
      </c>
      <c r="C442" s="31">
        <v>3</v>
      </c>
      <c r="D442" s="9">
        <v>0</v>
      </c>
      <c r="E442" s="10">
        <f t="shared" si="52"/>
        <v>6.2526052521884117E-4</v>
      </c>
      <c r="F442" s="10" t="str">
        <f t="shared" si="53"/>
        <v/>
      </c>
      <c r="G442" s="10">
        <f t="shared" si="55"/>
        <v>-1</v>
      </c>
      <c r="H442" s="16">
        <f t="shared" si="54"/>
        <v>-6.2526052521884117E-4</v>
      </c>
    </row>
    <row r="443" spans="1:8" x14ac:dyDescent="0.2">
      <c r="A443" s="8"/>
      <c r="B443" s="34" t="s">
        <v>421</v>
      </c>
      <c r="C443" s="3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4" t="s">
        <v>422</v>
      </c>
      <c r="C444" s="3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4" t="s">
        <v>423</v>
      </c>
      <c r="C445" s="31">
        <v>6</v>
      </c>
      <c r="D445" s="9">
        <v>3</v>
      </c>
      <c r="E445" s="10">
        <f t="shared" si="52"/>
        <v>1.2505210504376823E-3</v>
      </c>
      <c r="F445" s="10">
        <f t="shared" si="53"/>
        <v>7.2358900144717795E-4</v>
      </c>
      <c r="G445" s="10">
        <f t="shared" si="55"/>
        <v>-0.5</v>
      </c>
      <c r="H445" s="16">
        <f t="shared" si="54"/>
        <v>-6.2526052521884117E-4</v>
      </c>
    </row>
    <row r="446" spans="1:8" x14ac:dyDescent="0.2">
      <c r="A446" s="8"/>
      <c r="B446" s="34" t="s">
        <v>424</v>
      </c>
      <c r="C446" s="3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6" t="str">
        <f t="shared" si="54"/>
        <v/>
      </c>
    </row>
    <row r="447" spans="1:8" x14ac:dyDescent="0.2">
      <c r="A447" s="8"/>
      <c r="B447" s="34" t="s">
        <v>425</v>
      </c>
      <c r="C447" s="3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4" t="s">
        <v>426</v>
      </c>
      <c r="C448" s="31">
        <v>0</v>
      </c>
      <c r="D448" s="9">
        <v>9</v>
      </c>
      <c r="E448" s="10" t="str">
        <f t="shared" si="52"/>
        <v/>
      </c>
      <c r="F448" s="10">
        <f t="shared" si="53"/>
        <v>2.1707670043415342E-3</v>
      </c>
      <c r="G448" s="10">
        <f t="shared" si="55"/>
        <v>1</v>
      </c>
      <c r="H448" s="16" t="str">
        <f t="shared" si="54"/>
        <v/>
      </c>
    </row>
    <row r="449" spans="1:8" x14ac:dyDescent="0.2">
      <c r="A449" s="8"/>
      <c r="B449" s="34" t="s">
        <v>427</v>
      </c>
      <c r="C449" s="31">
        <v>0</v>
      </c>
      <c r="D449" s="9">
        <v>6</v>
      </c>
      <c r="E449" s="10" t="str">
        <f t="shared" si="52"/>
        <v/>
      </c>
      <c r="F449" s="10">
        <f t="shared" si="53"/>
        <v>1.4471780028943559E-3</v>
      </c>
      <c r="G449" s="10">
        <f t="shared" si="55"/>
        <v>1</v>
      </c>
      <c r="H449" s="16" t="str">
        <f t="shared" si="54"/>
        <v/>
      </c>
    </row>
    <row r="450" spans="1:8" x14ac:dyDescent="0.2">
      <c r="A450" s="8"/>
      <c r="B450" s="34" t="s">
        <v>428</v>
      </c>
      <c r="C450" s="3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4" t="s">
        <v>429</v>
      </c>
      <c r="C451" s="31">
        <v>7</v>
      </c>
      <c r="D451" s="9">
        <v>0</v>
      </c>
      <c r="E451" s="10">
        <f t="shared" si="52"/>
        <v>1.4589412255106293E-3</v>
      </c>
      <c r="F451" s="10" t="str">
        <f t="shared" si="53"/>
        <v/>
      </c>
      <c r="G451" s="10">
        <f t="shared" si="55"/>
        <v>-1</v>
      </c>
      <c r="H451" s="16">
        <f t="shared" si="54"/>
        <v>-1.4589412255106293E-3</v>
      </c>
    </row>
    <row r="452" spans="1:8" x14ac:dyDescent="0.2">
      <c r="A452" s="8"/>
      <c r="B452" s="34" t="s">
        <v>430</v>
      </c>
      <c r="C452" s="31">
        <v>4</v>
      </c>
      <c r="D452" s="9">
        <v>0</v>
      </c>
      <c r="E452" s="10">
        <f t="shared" si="52"/>
        <v>8.3368070029178826E-4</v>
      </c>
      <c r="F452" s="10" t="str">
        <f t="shared" si="53"/>
        <v/>
      </c>
      <c r="G452" s="10">
        <f t="shared" si="55"/>
        <v>-1</v>
      </c>
      <c r="H452" s="16">
        <f t="shared" si="54"/>
        <v>-8.3368070029178826E-4</v>
      </c>
    </row>
    <row r="453" spans="1:8" ht="25.5" x14ac:dyDescent="0.2">
      <c r="A453" s="8"/>
      <c r="B453" s="34" t="s">
        <v>431</v>
      </c>
      <c r="C453" s="3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4" t="s">
        <v>432</v>
      </c>
      <c r="C454" s="31">
        <v>1</v>
      </c>
      <c r="D454" s="9">
        <v>0</v>
      </c>
      <c r="E454" s="10">
        <f t="shared" si="52"/>
        <v>2.0842017507294707E-4</v>
      </c>
      <c r="F454" s="10" t="str">
        <f t="shared" si="53"/>
        <v/>
      </c>
      <c r="G454" s="10">
        <f t="shared" si="55"/>
        <v>-1</v>
      </c>
      <c r="H454" s="16">
        <f t="shared" si="54"/>
        <v>-2.0842017507294707E-4</v>
      </c>
    </row>
    <row r="455" spans="1:8" x14ac:dyDescent="0.2">
      <c r="A455" s="8"/>
      <c r="B455" s="34" t="s">
        <v>433</v>
      </c>
      <c r="C455" s="31">
        <v>3</v>
      </c>
      <c r="D455" s="9">
        <v>0</v>
      </c>
      <c r="E455" s="10">
        <f t="shared" si="52"/>
        <v>6.2526052521884117E-4</v>
      </c>
      <c r="F455" s="10" t="str">
        <f t="shared" si="53"/>
        <v/>
      </c>
      <c r="G455" s="10">
        <f t="shared" si="55"/>
        <v>-1</v>
      </c>
      <c r="H455" s="16">
        <f t="shared" si="54"/>
        <v>-6.2526052521884117E-4</v>
      </c>
    </row>
    <row r="456" spans="1:8" x14ac:dyDescent="0.2">
      <c r="A456" s="8"/>
      <c r="B456" s="34" t="s">
        <v>434</v>
      </c>
      <c r="C456" s="3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4" t="s">
        <v>435</v>
      </c>
      <c r="C457" s="3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4" t="s">
        <v>436</v>
      </c>
      <c r="C458" s="3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4" t="s">
        <v>437</v>
      </c>
      <c r="C459" s="31">
        <v>0</v>
      </c>
      <c r="D459" s="9">
        <v>16</v>
      </c>
      <c r="E459" s="10" t="str">
        <f t="shared" si="52"/>
        <v/>
      </c>
      <c r="F459" s="10">
        <f t="shared" si="53"/>
        <v>3.8591413410516162E-3</v>
      </c>
      <c r="G459" s="10">
        <f t="shared" si="55"/>
        <v>1</v>
      </c>
      <c r="H459" s="16" t="str">
        <f t="shared" si="54"/>
        <v/>
      </c>
    </row>
    <row r="460" spans="1:8" x14ac:dyDescent="0.2">
      <c r="A460" s="8"/>
      <c r="B460" s="34" t="s">
        <v>438</v>
      </c>
      <c r="C460" s="3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4" t="s">
        <v>439</v>
      </c>
      <c r="C461" s="31">
        <v>71</v>
      </c>
      <c r="D461" s="9">
        <v>436</v>
      </c>
      <c r="E461" s="10">
        <f t="shared" si="52"/>
        <v>1.4797832430179242E-2</v>
      </c>
      <c r="F461" s="10">
        <f t="shared" si="53"/>
        <v>0.10516160154365653</v>
      </c>
      <c r="G461" s="10">
        <f t="shared" si="55"/>
        <v>5.140845070422535</v>
      </c>
      <c r="H461" s="16">
        <f t="shared" si="54"/>
        <v>7.6073363901625682E-2</v>
      </c>
    </row>
    <row r="462" spans="1:8" x14ac:dyDescent="0.2">
      <c r="A462" s="8"/>
      <c r="B462" s="34" t="s">
        <v>440</v>
      </c>
      <c r="C462" s="31">
        <v>12</v>
      </c>
      <c r="D462" s="9">
        <v>0</v>
      </c>
      <c r="E462" s="10">
        <f t="shared" si="52"/>
        <v>2.5010421008753647E-3</v>
      </c>
      <c r="F462" s="10" t="str">
        <f t="shared" si="53"/>
        <v/>
      </c>
      <c r="G462" s="10">
        <f t="shared" si="55"/>
        <v>-1</v>
      </c>
      <c r="H462" s="16">
        <f t="shared" si="54"/>
        <v>-2.5010421008753647E-3</v>
      </c>
    </row>
    <row r="463" spans="1:8" x14ac:dyDescent="0.2">
      <c r="A463" s="8"/>
      <c r="B463" s="34" t="s">
        <v>441</v>
      </c>
      <c r="C463" s="3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4" t="s">
        <v>442</v>
      </c>
      <c r="C464" s="31">
        <v>9</v>
      </c>
      <c r="D464" s="9">
        <v>16</v>
      </c>
      <c r="E464" s="10">
        <f t="shared" si="52"/>
        <v>1.8757815756565235E-3</v>
      </c>
      <c r="F464" s="10">
        <f t="shared" si="53"/>
        <v>3.8591413410516162E-3</v>
      </c>
      <c r="G464" s="10">
        <f t="shared" si="55"/>
        <v>0.77777777777777779</v>
      </c>
      <c r="H464" s="16">
        <f t="shared" si="54"/>
        <v>1.4589412255106293E-3</v>
      </c>
    </row>
    <row r="465" spans="1:8" x14ac:dyDescent="0.2">
      <c r="A465" s="8"/>
      <c r="B465" s="34" t="s">
        <v>443</v>
      </c>
      <c r="C465" s="3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4" t="s">
        <v>444</v>
      </c>
      <c r="C466" s="3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4" t="s">
        <v>445</v>
      </c>
      <c r="C467" s="3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4" t="s">
        <v>446</v>
      </c>
      <c r="C468" s="3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4" t="s">
        <v>447</v>
      </c>
      <c r="C469" s="3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4" t="s">
        <v>448</v>
      </c>
      <c r="C470" s="3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4" t="s">
        <v>449</v>
      </c>
      <c r="C471" s="31">
        <v>0</v>
      </c>
      <c r="D471" s="9">
        <v>2</v>
      </c>
      <c r="E471" s="10" t="str">
        <f t="shared" si="52"/>
        <v/>
      </c>
      <c r="F471" s="10">
        <f t="shared" si="53"/>
        <v>4.8239266763145202E-4</v>
      </c>
      <c r="G471" s="10">
        <f t="shared" si="55"/>
        <v>1</v>
      </c>
      <c r="H471" s="16" t="str">
        <f t="shared" si="54"/>
        <v/>
      </c>
    </row>
    <row r="472" spans="1:8" x14ac:dyDescent="0.2">
      <c r="A472" s="8"/>
      <c r="B472" s="34" t="s">
        <v>450</v>
      </c>
      <c r="C472" s="31">
        <v>79</v>
      </c>
      <c r="D472" s="9">
        <v>20</v>
      </c>
      <c r="E472" s="10">
        <f t="shared" si="52"/>
        <v>1.6465193830762819E-2</v>
      </c>
      <c r="F472" s="10">
        <f t="shared" si="53"/>
        <v>4.8239266763145201E-3</v>
      </c>
      <c r="G472" s="10">
        <f t="shared" si="55"/>
        <v>-0.74683544303797467</v>
      </c>
      <c r="H472" s="16">
        <f t="shared" si="54"/>
        <v>-1.2296790329303878E-2</v>
      </c>
    </row>
    <row r="473" spans="1:8" x14ac:dyDescent="0.2">
      <c r="A473" s="8"/>
      <c r="B473" s="34" t="s">
        <v>451</v>
      </c>
      <c r="C473" s="3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4" t="s">
        <v>452</v>
      </c>
      <c r="C474" s="31">
        <v>34</v>
      </c>
      <c r="D474" s="9">
        <v>1</v>
      </c>
      <c r="E474" s="10">
        <f t="shared" si="52"/>
        <v>7.0862859524802001E-3</v>
      </c>
      <c r="F474" s="10">
        <f t="shared" si="53"/>
        <v>2.4119633381572601E-4</v>
      </c>
      <c r="G474" s="10">
        <f t="shared" si="55"/>
        <v>-0.97058823529411764</v>
      </c>
      <c r="H474" s="16">
        <f t="shared" si="54"/>
        <v>-6.8778657774072527E-3</v>
      </c>
    </row>
    <row r="475" spans="1:8" x14ac:dyDescent="0.2">
      <c r="A475" s="8"/>
      <c r="B475" s="34" t="s">
        <v>453</v>
      </c>
      <c r="C475" s="31">
        <v>15</v>
      </c>
      <c r="D475" s="9">
        <v>54</v>
      </c>
      <c r="E475" s="10">
        <f t="shared" si="52"/>
        <v>3.1263026260942061E-3</v>
      </c>
      <c r="F475" s="10">
        <f t="shared" si="53"/>
        <v>1.3024602026049204E-2</v>
      </c>
      <c r="G475" s="10">
        <f t="shared" si="55"/>
        <v>2.6</v>
      </c>
      <c r="H475" s="16">
        <f t="shared" si="54"/>
        <v>8.1283868278449363E-3</v>
      </c>
    </row>
    <row r="476" spans="1:8" x14ac:dyDescent="0.2">
      <c r="A476" s="8"/>
      <c r="B476" s="34" t="s">
        <v>454</v>
      </c>
      <c r="C476" s="31">
        <v>4</v>
      </c>
      <c r="D476" s="9">
        <v>5</v>
      </c>
      <c r="E476" s="10">
        <f t="shared" si="52"/>
        <v>8.3368070029178826E-4</v>
      </c>
      <c r="F476" s="10">
        <f t="shared" si="53"/>
        <v>1.20598166907863E-3</v>
      </c>
      <c r="G476" s="10">
        <f t="shared" si="55"/>
        <v>0.25</v>
      </c>
      <c r="H476" s="16">
        <f t="shared" si="54"/>
        <v>2.0842017507294707E-4</v>
      </c>
    </row>
    <row r="477" spans="1:8" ht="25.5" x14ac:dyDescent="0.2">
      <c r="A477" s="8"/>
      <c r="B477" s="34" t="s">
        <v>455</v>
      </c>
      <c r="C477" s="31">
        <v>20</v>
      </c>
      <c r="D477" s="9">
        <v>2</v>
      </c>
      <c r="E477" s="10">
        <f t="shared" si="52"/>
        <v>4.1684035014589414E-3</v>
      </c>
      <c r="F477" s="10">
        <f t="shared" si="53"/>
        <v>4.8239266763145202E-4</v>
      </c>
      <c r="G477" s="10">
        <f t="shared" si="55"/>
        <v>-0.9</v>
      </c>
      <c r="H477" s="16">
        <f t="shared" si="54"/>
        <v>-3.7515631513130475E-3</v>
      </c>
    </row>
    <row r="478" spans="1:8" ht="25.5" x14ac:dyDescent="0.2">
      <c r="A478" s="8"/>
      <c r="B478" s="34" t="s">
        <v>456</v>
      </c>
      <c r="C478" s="31">
        <v>20</v>
      </c>
      <c r="D478" s="9">
        <v>2</v>
      </c>
      <c r="E478" s="10">
        <f t="shared" si="52"/>
        <v>4.1684035014589414E-3</v>
      </c>
      <c r="F478" s="10">
        <f t="shared" si="53"/>
        <v>4.8239266763145202E-4</v>
      </c>
      <c r="G478" s="10">
        <f t="shared" si="55"/>
        <v>-0.9</v>
      </c>
      <c r="H478" s="16">
        <f t="shared" si="54"/>
        <v>-3.7515631513130475E-3</v>
      </c>
    </row>
    <row r="479" spans="1:8" ht="25.5" x14ac:dyDescent="0.2">
      <c r="A479" s="8"/>
      <c r="B479" s="34" t="s">
        <v>457</v>
      </c>
      <c r="C479" s="3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4" t="s">
        <v>458</v>
      </c>
      <c r="C480" s="31">
        <v>1</v>
      </c>
      <c r="D480" s="9">
        <v>0</v>
      </c>
      <c r="E480" s="10">
        <f t="shared" si="52"/>
        <v>2.0842017507294707E-4</v>
      </c>
      <c r="F480" s="10" t="str">
        <f t="shared" si="53"/>
        <v/>
      </c>
      <c r="G480" s="10">
        <f t="shared" si="55"/>
        <v>-1</v>
      </c>
      <c r="H480" s="16">
        <f t="shared" si="54"/>
        <v>-2.0842017507294707E-4</v>
      </c>
    </row>
    <row r="481" spans="1:8" ht="25.5" x14ac:dyDescent="0.2">
      <c r="A481" s="8"/>
      <c r="B481" s="34" t="s">
        <v>459</v>
      </c>
      <c r="C481" s="31">
        <v>1</v>
      </c>
      <c r="D481" s="9">
        <v>0</v>
      </c>
      <c r="E481" s="10">
        <f t="shared" si="52"/>
        <v>2.0842017507294707E-4</v>
      </c>
      <c r="F481" s="10" t="str">
        <f t="shared" si="53"/>
        <v/>
      </c>
      <c r="G481" s="10">
        <f t="shared" si="55"/>
        <v>-1</v>
      </c>
      <c r="H481" s="16">
        <f t="shared" si="54"/>
        <v>-2.0842017507294707E-4</v>
      </c>
    </row>
    <row r="482" spans="1:8" x14ac:dyDescent="0.2">
      <c r="A482" s="8"/>
      <c r="B482" s="34" t="s">
        <v>460</v>
      </c>
      <c r="C482" s="31">
        <v>1</v>
      </c>
      <c r="D482" s="9">
        <v>0</v>
      </c>
      <c r="E482" s="10">
        <f t="shared" si="52"/>
        <v>2.0842017507294707E-4</v>
      </c>
      <c r="F482" s="10" t="str">
        <f t="shared" si="53"/>
        <v/>
      </c>
      <c r="G482" s="10">
        <f t="shared" si="55"/>
        <v>-1</v>
      </c>
      <c r="H482" s="16">
        <f t="shared" si="54"/>
        <v>-2.0842017507294707E-4</v>
      </c>
    </row>
    <row r="483" spans="1:8" x14ac:dyDescent="0.2">
      <c r="A483" s="8"/>
      <c r="B483" s="34" t="s">
        <v>461</v>
      </c>
      <c r="C483" s="3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4" t="s">
        <v>462</v>
      </c>
      <c r="C484" s="31">
        <v>44</v>
      </c>
      <c r="D484" s="9">
        <v>15</v>
      </c>
      <c r="E484" s="10">
        <f t="shared" si="52"/>
        <v>9.1704877032096708E-3</v>
      </c>
      <c r="F484" s="10">
        <f t="shared" si="53"/>
        <v>3.6179450072358899E-3</v>
      </c>
      <c r="G484" s="10">
        <f t="shared" si="55"/>
        <v>-0.65909090909090906</v>
      </c>
      <c r="H484" s="16">
        <f t="shared" si="54"/>
        <v>-6.0441850771154647E-3</v>
      </c>
    </row>
    <row r="485" spans="1:8" x14ac:dyDescent="0.2">
      <c r="A485" s="8"/>
      <c r="B485" s="34" t="s">
        <v>463</v>
      </c>
      <c r="C485" s="31">
        <v>7</v>
      </c>
      <c r="D485" s="9">
        <v>0</v>
      </c>
      <c r="E485" s="10">
        <f t="shared" si="52"/>
        <v>1.4589412255106293E-3</v>
      </c>
      <c r="F485" s="10" t="str">
        <f t="shared" si="53"/>
        <v/>
      </c>
      <c r="G485" s="10">
        <f t="shared" si="55"/>
        <v>-1</v>
      </c>
      <c r="H485" s="16">
        <f t="shared" si="54"/>
        <v>-1.4589412255106293E-3</v>
      </c>
    </row>
    <row r="486" spans="1:8" x14ac:dyDescent="0.2">
      <c r="A486" s="8"/>
      <c r="B486" s="34" t="s">
        <v>464</v>
      </c>
      <c r="C486" s="3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4" t="s">
        <v>465</v>
      </c>
      <c r="C487" s="3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4" t="s">
        <v>466</v>
      </c>
      <c r="C488" s="31">
        <v>22</v>
      </c>
      <c r="D488" s="9">
        <v>0</v>
      </c>
      <c r="E488" s="10">
        <f t="shared" si="52"/>
        <v>4.5852438516048354E-3</v>
      </c>
      <c r="F488" s="10" t="str">
        <f t="shared" si="53"/>
        <v/>
      </c>
      <c r="G488" s="10">
        <f t="shared" si="55"/>
        <v>-1</v>
      </c>
      <c r="H488" s="16">
        <f t="shared" si="54"/>
        <v>-4.5852438516048354E-3</v>
      </c>
    </row>
    <row r="489" spans="1:8" x14ac:dyDescent="0.2">
      <c r="A489" s="8"/>
      <c r="B489" s="34" t="s">
        <v>467</v>
      </c>
      <c r="C489" s="3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4" t="s">
        <v>468</v>
      </c>
      <c r="C490" s="31">
        <v>96</v>
      </c>
      <c r="D490" s="9">
        <v>137</v>
      </c>
      <c r="E490" s="10">
        <f t="shared" ref="E490:E553" si="56">+IF(C490=0,"",C490/C$362)</f>
        <v>2.0008336807002917E-2</v>
      </c>
      <c r="F490" s="10">
        <f t="shared" ref="F490:F553" si="57">+IF(D490=0,"",D490/D$362)</f>
        <v>3.3043897732754464E-2</v>
      </c>
      <c r="G490" s="10">
        <f t="shared" si="55"/>
        <v>0.42708333333333331</v>
      </c>
      <c r="H490" s="16">
        <f t="shared" ref="H490:H553" si="58">+IF(OR(AND(E490=""),(G490="")),"",E490*G490)</f>
        <v>8.5452271779908294E-3</v>
      </c>
    </row>
    <row r="491" spans="1:8" x14ac:dyDescent="0.2">
      <c r="A491" s="8"/>
      <c r="B491" s="34" t="s">
        <v>469</v>
      </c>
      <c r="C491" s="3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4" t="s">
        <v>470</v>
      </c>
      <c r="C492" s="3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4" t="s">
        <v>471</v>
      </c>
      <c r="C493" s="3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4" t="s">
        <v>472</v>
      </c>
      <c r="C494" s="3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4" t="s">
        <v>473</v>
      </c>
      <c r="C495" s="31">
        <v>56</v>
      </c>
      <c r="D495" s="9">
        <v>0</v>
      </c>
      <c r="E495" s="10">
        <f t="shared" si="56"/>
        <v>1.1671529804085035E-2</v>
      </c>
      <c r="F495" s="10" t="str">
        <f t="shared" si="57"/>
        <v/>
      </c>
      <c r="G495" s="10">
        <f t="shared" si="59"/>
        <v>-1</v>
      </c>
      <c r="H495" s="16">
        <f t="shared" si="58"/>
        <v>-1.1671529804085035E-2</v>
      </c>
    </row>
    <row r="496" spans="1:8" x14ac:dyDescent="0.2">
      <c r="A496" s="8"/>
      <c r="B496" s="34" t="s">
        <v>474</v>
      </c>
      <c r="C496" s="3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4" t="s">
        <v>475</v>
      </c>
      <c r="C497" s="3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4" t="s">
        <v>476</v>
      </c>
      <c r="C498" s="31">
        <v>82</v>
      </c>
      <c r="D498" s="9">
        <v>71</v>
      </c>
      <c r="E498" s="10">
        <f t="shared" si="56"/>
        <v>1.7090454355981659E-2</v>
      </c>
      <c r="F498" s="10">
        <f t="shared" si="57"/>
        <v>1.7124939700916546E-2</v>
      </c>
      <c r="G498" s="10">
        <f t="shared" si="59"/>
        <v>-0.13414634146341464</v>
      </c>
      <c r="H498" s="16">
        <f t="shared" si="58"/>
        <v>-2.2926219258024177E-3</v>
      </c>
    </row>
    <row r="499" spans="1:8" ht="25.5" x14ac:dyDescent="0.2">
      <c r="A499" s="8"/>
      <c r="B499" s="34" t="s">
        <v>477</v>
      </c>
      <c r="C499" s="3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4" t="s">
        <v>478</v>
      </c>
      <c r="C500" s="31">
        <v>5</v>
      </c>
      <c r="D500" s="9">
        <v>2</v>
      </c>
      <c r="E500" s="10">
        <f t="shared" si="56"/>
        <v>1.0421008753647354E-3</v>
      </c>
      <c r="F500" s="10">
        <f t="shared" si="57"/>
        <v>4.8239266763145202E-4</v>
      </c>
      <c r="G500" s="10">
        <f t="shared" si="59"/>
        <v>-0.6</v>
      </c>
      <c r="H500" s="16">
        <f t="shared" si="58"/>
        <v>-6.2526052521884117E-4</v>
      </c>
    </row>
    <row r="501" spans="1:8" x14ac:dyDescent="0.2">
      <c r="A501" s="8"/>
      <c r="B501" s="34" t="s">
        <v>479</v>
      </c>
      <c r="C501" s="3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4" t="s">
        <v>480</v>
      </c>
      <c r="C502" s="31">
        <v>1</v>
      </c>
      <c r="D502" s="9">
        <v>1</v>
      </c>
      <c r="E502" s="10">
        <f t="shared" si="56"/>
        <v>2.0842017507294707E-4</v>
      </c>
      <c r="F502" s="10">
        <f t="shared" si="57"/>
        <v>2.4119633381572601E-4</v>
      </c>
      <c r="G502" s="10">
        <f t="shared" si="59"/>
        <v>0</v>
      </c>
      <c r="H502" s="16">
        <f t="shared" si="58"/>
        <v>0</v>
      </c>
    </row>
    <row r="503" spans="1:8" x14ac:dyDescent="0.2">
      <c r="A503" s="8"/>
      <c r="B503" s="34" t="s">
        <v>481</v>
      </c>
      <c r="C503" s="31">
        <v>35</v>
      </c>
      <c r="D503" s="9">
        <v>5</v>
      </c>
      <c r="E503" s="10">
        <f t="shared" si="56"/>
        <v>7.2947061275531475E-3</v>
      </c>
      <c r="F503" s="10">
        <f t="shared" si="57"/>
        <v>1.20598166907863E-3</v>
      </c>
      <c r="G503" s="10">
        <f t="shared" si="59"/>
        <v>-0.8571428571428571</v>
      </c>
      <c r="H503" s="16">
        <f t="shared" si="58"/>
        <v>-6.2526052521884121E-3</v>
      </c>
    </row>
    <row r="504" spans="1:8" x14ac:dyDescent="0.2">
      <c r="A504" s="8"/>
      <c r="B504" s="34" t="s">
        <v>482</v>
      </c>
      <c r="C504" s="3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4" t="s">
        <v>483</v>
      </c>
      <c r="C505" s="31">
        <v>4</v>
      </c>
      <c r="D505" s="9">
        <v>0</v>
      </c>
      <c r="E505" s="10">
        <f t="shared" si="56"/>
        <v>8.3368070029178826E-4</v>
      </c>
      <c r="F505" s="10" t="str">
        <f t="shared" si="57"/>
        <v/>
      </c>
      <c r="G505" s="10">
        <f t="shared" si="59"/>
        <v>-1</v>
      </c>
      <c r="H505" s="16">
        <f t="shared" si="58"/>
        <v>-8.3368070029178826E-4</v>
      </c>
    </row>
    <row r="506" spans="1:8" x14ac:dyDescent="0.2">
      <c r="A506" s="8"/>
      <c r="B506" s="34" t="s">
        <v>484</v>
      </c>
      <c r="C506" s="3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4" t="s">
        <v>485</v>
      </c>
      <c r="C507" s="31">
        <v>0</v>
      </c>
      <c r="D507" s="9">
        <v>1</v>
      </c>
      <c r="E507" s="10" t="str">
        <f t="shared" si="56"/>
        <v/>
      </c>
      <c r="F507" s="10">
        <f t="shared" si="57"/>
        <v>2.4119633381572601E-4</v>
      </c>
      <c r="G507" s="10">
        <f t="shared" si="59"/>
        <v>1</v>
      </c>
      <c r="H507" s="16" t="str">
        <f t="shared" si="58"/>
        <v/>
      </c>
    </row>
    <row r="508" spans="1:8" x14ac:dyDescent="0.2">
      <c r="A508" s="8"/>
      <c r="B508" s="34" t="s">
        <v>486</v>
      </c>
      <c r="C508" s="31">
        <v>26</v>
      </c>
      <c r="D508" s="9">
        <v>4</v>
      </c>
      <c r="E508" s="10">
        <f t="shared" si="56"/>
        <v>5.4189245518966233E-3</v>
      </c>
      <c r="F508" s="10">
        <f t="shared" si="57"/>
        <v>9.6478533526290404E-4</v>
      </c>
      <c r="G508" s="10">
        <f t="shared" si="59"/>
        <v>-0.84615384615384615</v>
      </c>
      <c r="H508" s="16">
        <f t="shared" si="58"/>
        <v>-4.5852438516048354E-3</v>
      </c>
    </row>
    <row r="509" spans="1:8" x14ac:dyDescent="0.2">
      <c r="A509" s="8"/>
      <c r="B509" s="34" t="s">
        <v>487</v>
      </c>
      <c r="C509" s="31">
        <v>17</v>
      </c>
      <c r="D509" s="9">
        <v>56</v>
      </c>
      <c r="E509" s="10">
        <f t="shared" si="56"/>
        <v>3.5431429762401E-3</v>
      </c>
      <c r="F509" s="10">
        <f t="shared" si="57"/>
        <v>1.3506994693680656E-2</v>
      </c>
      <c r="G509" s="10">
        <f t="shared" si="59"/>
        <v>2.2941176470588234</v>
      </c>
      <c r="H509" s="16">
        <f t="shared" si="58"/>
        <v>8.1283868278449346E-3</v>
      </c>
    </row>
    <row r="510" spans="1:8" x14ac:dyDescent="0.2">
      <c r="A510" s="8"/>
      <c r="B510" s="34" t="s">
        <v>488</v>
      </c>
      <c r="C510" s="3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4" t="s">
        <v>489</v>
      </c>
      <c r="C511" s="3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4" t="s">
        <v>490</v>
      </c>
      <c r="C512" s="31">
        <v>0</v>
      </c>
      <c r="D512" s="9">
        <v>6</v>
      </c>
      <c r="E512" s="10" t="str">
        <f t="shared" si="56"/>
        <v/>
      </c>
      <c r="F512" s="10">
        <f t="shared" si="57"/>
        <v>1.4471780028943559E-3</v>
      </c>
      <c r="G512" s="10">
        <f t="shared" si="59"/>
        <v>1</v>
      </c>
      <c r="H512" s="16" t="str">
        <f t="shared" si="58"/>
        <v/>
      </c>
    </row>
    <row r="513" spans="1:8" ht="25.5" x14ac:dyDescent="0.2">
      <c r="A513" s="8"/>
      <c r="B513" s="34" t="s">
        <v>491</v>
      </c>
      <c r="C513" s="3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4" t="s">
        <v>492</v>
      </c>
      <c r="C514" s="31">
        <v>13</v>
      </c>
      <c r="D514" s="9">
        <v>0</v>
      </c>
      <c r="E514" s="10">
        <f t="shared" si="56"/>
        <v>2.7094622759483117E-3</v>
      </c>
      <c r="F514" s="10" t="str">
        <f t="shared" si="57"/>
        <v/>
      </c>
      <c r="G514" s="10">
        <f t="shared" si="59"/>
        <v>-1</v>
      </c>
      <c r="H514" s="16">
        <f t="shared" si="58"/>
        <v>-2.7094622759483117E-3</v>
      </c>
    </row>
    <row r="515" spans="1:8" ht="25.5" x14ac:dyDescent="0.2">
      <c r="A515" s="8"/>
      <c r="B515" s="34" t="s">
        <v>493</v>
      </c>
      <c r="C515" s="3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4" t="s">
        <v>494</v>
      </c>
      <c r="C516" s="3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4" t="s">
        <v>495</v>
      </c>
      <c r="C517" s="3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4" t="s">
        <v>496</v>
      </c>
      <c r="C518" s="3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4" t="s">
        <v>497</v>
      </c>
      <c r="C519" s="31">
        <v>6</v>
      </c>
      <c r="D519" s="9">
        <v>1</v>
      </c>
      <c r="E519" s="10">
        <f t="shared" si="56"/>
        <v>1.2505210504376823E-3</v>
      </c>
      <c r="F519" s="10">
        <f t="shared" si="57"/>
        <v>2.4119633381572601E-4</v>
      </c>
      <c r="G519" s="10">
        <f t="shared" si="59"/>
        <v>-0.83333333333333337</v>
      </c>
      <c r="H519" s="16">
        <f t="shared" si="58"/>
        <v>-1.0421008753647354E-3</v>
      </c>
    </row>
    <row r="520" spans="1:8" x14ac:dyDescent="0.2">
      <c r="A520" s="8"/>
      <c r="B520" s="34" t="s">
        <v>498</v>
      </c>
      <c r="C520" s="3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4" t="s">
        <v>499</v>
      </c>
      <c r="C521" s="31">
        <v>2</v>
      </c>
      <c r="D521" s="9">
        <v>8</v>
      </c>
      <c r="E521" s="10">
        <f t="shared" si="56"/>
        <v>4.1684035014589413E-4</v>
      </c>
      <c r="F521" s="10">
        <f t="shared" si="57"/>
        <v>1.9295706705258081E-3</v>
      </c>
      <c r="G521" s="10">
        <f t="shared" si="59"/>
        <v>3</v>
      </c>
      <c r="H521" s="16">
        <f t="shared" si="58"/>
        <v>1.2505210504376823E-3</v>
      </c>
    </row>
    <row r="522" spans="1:8" ht="13.5" customHeight="1" x14ac:dyDescent="0.2">
      <c r="A522" s="8"/>
      <c r="B522" s="34" t="s">
        <v>500</v>
      </c>
      <c r="C522" s="3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4" t="s">
        <v>501</v>
      </c>
      <c r="C523" s="3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4" t="s">
        <v>502</v>
      </c>
      <c r="C524" s="3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4" t="s">
        <v>503</v>
      </c>
      <c r="C525" s="3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4" t="s">
        <v>504</v>
      </c>
      <c r="C526" s="3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4" t="s">
        <v>505</v>
      </c>
      <c r="C527" s="3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4" t="s">
        <v>506</v>
      </c>
      <c r="C528" s="31">
        <v>1</v>
      </c>
      <c r="D528" s="9">
        <v>1</v>
      </c>
      <c r="E528" s="10">
        <f t="shared" si="56"/>
        <v>2.0842017507294707E-4</v>
      </c>
      <c r="F528" s="10">
        <f t="shared" si="57"/>
        <v>2.4119633381572601E-4</v>
      </c>
      <c r="G528" s="10">
        <f t="shared" si="59"/>
        <v>0</v>
      </c>
      <c r="H528" s="16">
        <f t="shared" si="58"/>
        <v>0</v>
      </c>
    </row>
    <row r="529" spans="1:8" x14ac:dyDescent="0.2">
      <c r="A529" s="8"/>
      <c r="B529" s="34" t="s">
        <v>507</v>
      </c>
      <c r="C529" s="3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4" t="s">
        <v>508</v>
      </c>
      <c r="C530" s="31">
        <v>85</v>
      </c>
      <c r="D530" s="9">
        <v>165</v>
      </c>
      <c r="E530" s="10">
        <f t="shared" si="56"/>
        <v>1.7715714881200502E-2</v>
      </c>
      <c r="F530" s="10">
        <f t="shared" si="57"/>
        <v>3.9797395079594788E-2</v>
      </c>
      <c r="G530" s="10">
        <f t="shared" si="59"/>
        <v>0.94117647058823528</v>
      </c>
      <c r="H530" s="16">
        <f t="shared" si="58"/>
        <v>1.6673614005835766E-2</v>
      </c>
    </row>
    <row r="531" spans="1:8" x14ac:dyDescent="0.2">
      <c r="A531" s="8"/>
      <c r="B531" s="34" t="s">
        <v>509</v>
      </c>
      <c r="C531" s="31">
        <v>2</v>
      </c>
      <c r="D531" s="9">
        <v>4</v>
      </c>
      <c r="E531" s="10">
        <f t="shared" si="56"/>
        <v>4.1684035014589413E-4</v>
      </c>
      <c r="F531" s="10">
        <f t="shared" si="57"/>
        <v>9.6478533526290404E-4</v>
      </c>
      <c r="G531" s="10">
        <f t="shared" si="59"/>
        <v>1</v>
      </c>
      <c r="H531" s="16">
        <f t="shared" si="58"/>
        <v>4.1684035014589413E-4</v>
      </c>
    </row>
    <row r="532" spans="1:8" ht="32.25" customHeight="1" x14ac:dyDescent="0.2">
      <c r="A532" s="8"/>
      <c r="B532" s="34" t="s">
        <v>510</v>
      </c>
      <c r="C532" s="3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4" t="s">
        <v>511</v>
      </c>
      <c r="C533" s="3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4" t="s">
        <v>512</v>
      </c>
      <c r="C534" s="31">
        <v>6</v>
      </c>
      <c r="D534" s="9">
        <v>5</v>
      </c>
      <c r="E534" s="10">
        <f t="shared" si="56"/>
        <v>1.2505210504376823E-3</v>
      </c>
      <c r="F534" s="10">
        <f t="shared" si="57"/>
        <v>1.20598166907863E-3</v>
      </c>
      <c r="G534" s="10">
        <f t="shared" si="59"/>
        <v>-0.16666666666666666</v>
      </c>
      <c r="H534" s="16">
        <f t="shared" si="58"/>
        <v>-2.0842017507294704E-4</v>
      </c>
    </row>
    <row r="535" spans="1:8" ht="25.5" x14ac:dyDescent="0.2">
      <c r="A535" s="8"/>
      <c r="B535" s="34" t="s">
        <v>513</v>
      </c>
      <c r="C535" s="31">
        <v>17</v>
      </c>
      <c r="D535" s="9">
        <v>1</v>
      </c>
      <c r="E535" s="10">
        <f t="shared" si="56"/>
        <v>3.5431429762401E-3</v>
      </c>
      <c r="F535" s="10">
        <f t="shared" si="57"/>
        <v>2.4119633381572601E-4</v>
      </c>
      <c r="G535" s="10">
        <f t="shared" si="59"/>
        <v>-0.94117647058823528</v>
      </c>
      <c r="H535" s="16">
        <f t="shared" si="58"/>
        <v>-3.3347228011671531E-3</v>
      </c>
    </row>
    <row r="536" spans="1:8" x14ac:dyDescent="0.2">
      <c r="A536" s="8"/>
      <c r="B536" s="34" t="s">
        <v>514</v>
      </c>
      <c r="C536" s="3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4" t="s">
        <v>515</v>
      </c>
      <c r="C537" s="31">
        <v>3</v>
      </c>
      <c r="D537" s="9">
        <v>0</v>
      </c>
      <c r="E537" s="10">
        <f t="shared" si="56"/>
        <v>6.2526052521884117E-4</v>
      </c>
      <c r="F537" s="10" t="str">
        <f t="shared" si="57"/>
        <v/>
      </c>
      <c r="G537" s="10">
        <f t="shared" si="59"/>
        <v>-1</v>
      </c>
      <c r="H537" s="16">
        <f t="shared" si="58"/>
        <v>-6.2526052521884117E-4</v>
      </c>
    </row>
    <row r="538" spans="1:8" ht="25.5" x14ac:dyDescent="0.2">
      <c r="A538" s="8"/>
      <c r="B538" s="34" t="s">
        <v>516</v>
      </c>
      <c r="C538" s="3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4" t="s">
        <v>517</v>
      </c>
      <c r="C539" s="3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4" t="s">
        <v>518</v>
      </c>
      <c r="C540" s="3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4" t="s">
        <v>519</v>
      </c>
      <c r="C541" s="31">
        <v>1</v>
      </c>
      <c r="D541" s="9">
        <v>4</v>
      </c>
      <c r="E541" s="10">
        <f t="shared" si="56"/>
        <v>2.0842017507294707E-4</v>
      </c>
      <c r="F541" s="10">
        <f t="shared" si="57"/>
        <v>9.6478533526290404E-4</v>
      </c>
      <c r="G541" s="10">
        <f t="shared" si="59"/>
        <v>3</v>
      </c>
      <c r="H541" s="16">
        <f t="shared" si="58"/>
        <v>6.2526052521884117E-4</v>
      </c>
    </row>
    <row r="542" spans="1:8" ht="25.5" x14ac:dyDescent="0.2">
      <c r="A542" s="8"/>
      <c r="B542" s="34" t="s">
        <v>520</v>
      </c>
      <c r="C542" s="31">
        <v>0</v>
      </c>
      <c r="D542" s="9">
        <v>1</v>
      </c>
      <c r="E542" s="10" t="str">
        <f t="shared" si="56"/>
        <v/>
      </c>
      <c r="F542" s="10">
        <f t="shared" si="57"/>
        <v>2.4119633381572601E-4</v>
      </c>
      <c r="G542" s="10">
        <f t="shared" si="59"/>
        <v>1</v>
      </c>
      <c r="H542" s="16" t="str">
        <f t="shared" si="58"/>
        <v/>
      </c>
    </row>
    <row r="543" spans="1:8" ht="25.5" x14ac:dyDescent="0.2">
      <c r="A543" s="8"/>
      <c r="B543" s="34" t="s">
        <v>521</v>
      </c>
      <c r="C543" s="3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4" t="s">
        <v>522</v>
      </c>
      <c r="C544" s="3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4" t="s">
        <v>523</v>
      </c>
      <c r="C545" s="3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4" t="s">
        <v>524</v>
      </c>
      <c r="C546" s="3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4" t="s">
        <v>525</v>
      </c>
      <c r="C547" s="3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4" t="s">
        <v>526</v>
      </c>
      <c r="C548" s="3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4" t="s">
        <v>527</v>
      </c>
      <c r="C549" s="31">
        <v>1</v>
      </c>
      <c r="D549" s="9">
        <v>0</v>
      </c>
      <c r="E549" s="10">
        <f t="shared" si="56"/>
        <v>2.0842017507294707E-4</v>
      </c>
      <c r="F549" s="10" t="str">
        <f t="shared" si="57"/>
        <v/>
      </c>
      <c r="G549" s="10">
        <f t="shared" si="59"/>
        <v>-1</v>
      </c>
      <c r="H549" s="16">
        <f t="shared" si="58"/>
        <v>-2.0842017507294707E-4</v>
      </c>
    </row>
    <row r="550" spans="1:8" x14ac:dyDescent="0.2">
      <c r="A550" s="8"/>
      <c r="B550" s="34" t="s">
        <v>528</v>
      </c>
      <c r="C550" s="31">
        <v>13</v>
      </c>
      <c r="D550" s="9">
        <v>0</v>
      </c>
      <c r="E550" s="10">
        <f t="shared" si="56"/>
        <v>2.7094622759483117E-3</v>
      </c>
      <c r="F550" s="10" t="str">
        <f t="shared" si="57"/>
        <v/>
      </c>
      <c r="G550" s="10">
        <f t="shared" si="59"/>
        <v>-1</v>
      </c>
      <c r="H550" s="16">
        <f t="shared" si="58"/>
        <v>-2.7094622759483117E-3</v>
      </c>
    </row>
    <row r="551" spans="1:8" ht="25.5" x14ac:dyDescent="0.2">
      <c r="A551" s="8"/>
      <c r="B551" s="34" t="s">
        <v>529</v>
      </c>
      <c r="C551" s="3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4" t="s">
        <v>530</v>
      </c>
      <c r="C552" s="31">
        <v>2</v>
      </c>
      <c r="D552" s="9">
        <v>0</v>
      </c>
      <c r="E552" s="10">
        <f t="shared" si="56"/>
        <v>4.1684035014589413E-4</v>
      </c>
      <c r="F552" s="10" t="str">
        <f t="shared" si="57"/>
        <v/>
      </c>
      <c r="G552" s="10">
        <f t="shared" si="59"/>
        <v>-1</v>
      </c>
      <c r="H552" s="16">
        <f t="shared" si="58"/>
        <v>-4.1684035014589413E-4</v>
      </c>
    </row>
    <row r="553" spans="1:8" x14ac:dyDescent="0.2">
      <c r="A553" s="8"/>
      <c r="B553" s="34" t="s">
        <v>531</v>
      </c>
      <c r="C553" s="3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4" t="s">
        <v>532</v>
      </c>
      <c r="C554" s="31">
        <v>5</v>
      </c>
      <c r="D554" s="9">
        <v>2</v>
      </c>
      <c r="E554" s="10">
        <f t="shared" ref="E554:E595" si="60">+IF(C554=0,"",C554/C$362)</f>
        <v>1.0421008753647354E-3</v>
      </c>
      <c r="F554" s="10">
        <f t="shared" ref="F554:F595" si="61">+IF(D554=0,"",D554/D$362)</f>
        <v>4.8239266763145202E-4</v>
      </c>
      <c r="G554" s="10">
        <f t="shared" si="59"/>
        <v>-0.6</v>
      </c>
      <c r="H554" s="16">
        <f t="shared" ref="H554:H617" si="62">+IF(OR(AND(E554=""),(G554="")),"",E554*G554)</f>
        <v>-6.2526052521884117E-4</v>
      </c>
    </row>
    <row r="555" spans="1:8" x14ac:dyDescent="0.2">
      <c r="A555" s="8"/>
      <c r="B555" s="34" t="s">
        <v>533</v>
      </c>
      <c r="C555" s="31">
        <v>7</v>
      </c>
      <c r="D555" s="9">
        <v>10</v>
      </c>
      <c r="E555" s="10">
        <f t="shared" si="60"/>
        <v>1.4589412255106293E-3</v>
      </c>
      <c r="F555" s="10">
        <f t="shared" si="61"/>
        <v>2.41196333815726E-3</v>
      </c>
      <c r="G555" s="10">
        <f t="shared" ref="G555:G595" si="63">+IF(AND(C555=0,D555=0)," ",IF(C555=0,1,IF(D555=0,-1,(D555-C555)/C555)))</f>
        <v>0.42857142857142855</v>
      </c>
      <c r="H555" s="16">
        <f t="shared" si="62"/>
        <v>6.2526052521884106E-4</v>
      </c>
    </row>
    <row r="556" spans="1:8" ht="25.5" x14ac:dyDescent="0.2">
      <c r="A556" s="8"/>
      <c r="B556" s="34" t="s">
        <v>534</v>
      </c>
      <c r="C556" s="3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4" t="s">
        <v>535</v>
      </c>
      <c r="C557" s="3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4" t="s">
        <v>536</v>
      </c>
      <c r="C558" s="31">
        <v>45</v>
      </c>
      <c r="D558" s="9">
        <v>7</v>
      </c>
      <c r="E558" s="10">
        <f t="shared" si="60"/>
        <v>9.3789078782826173E-3</v>
      </c>
      <c r="F558" s="10">
        <f t="shared" si="61"/>
        <v>1.688374336710082E-3</v>
      </c>
      <c r="G558" s="10">
        <f t="shared" si="63"/>
        <v>-0.84444444444444444</v>
      </c>
      <c r="H558" s="16">
        <f t="shared" si="62"/>
        <v>-7.919966652771988E-3</v>
      </c>
    </row>
    <row r="559" spans="1:8" x14ac:dyDescent="0.2">
      <c r="A559" s="8"/>
      <c r="B559" s="34" t="s">
        <v>537</v>
      </c>
      <c r="C559" s="31">
        <v>15</v>
      </c>
      <c r="D559" s="9">
        <v>13</v>
      </c>
      <c r="E559" s="10">
        <f t="shared" si="60"/>
        <v>3.1263026260942061E-3</v>
      </c>
      <c r="F559" s="10">
        <f t="shared" si="61"/>
        <v>3.1355523396044381E-3</v>
      </c>
      <c r="G559" s="10">
        <f t="shared" si="63"/>
        <v>-0.13333333333333333</v>
      </c>
      <c r="H559" s="16">
        <f t="shared" si="62"/>
        <v>-4.1684035014589413E-4</v>
      </c>
    </row>
    <row r="560" spans="1:8" x14ac:dyDescent="0.2">
      <c r="A560" s="8"/>
      <c r="B560" s="34" t="s">
        <v>538</v>
      </c>
      <c r="C560" s="3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4" t="s">
        <v>539</v>
      </c>
      <c r="C561" s="3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4" t="s">
        <v>540</v>
      </c>
      <c r="C562" s="31">
        <v>1</v>
      </c>
      <c r="D562" s="9">
        <v>0</v>
      </c>
      <c r="E562" s="10">
        <f t="shared" si="60"/>
        <v>2.0842017507294707E-4</v>
      </c>
      <c r="F562" s="10" t="str">
        <f t="shared" si="61"/>
        <v/>
      </c>
      <c r="G562" s="10">
        <f t="shared" si="63"/>
        <v>-1</v>
      </c>
      <c r="H562" s="16">
        <f t="shared" si="62"/>
        <v>-2.0842017507294707E-4</v>
      </c>
    </row>
    <row r="563" spans="1:8" x14ac:dyDescent="0.2">
      <c r="A563" s="8"/>
      <c r="B563" s="34" t="s">
        <v>541</v>
      </c>
      <c r="C563" s="3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4" t="s">
        <v>542</v>
      </c>
      <c r="C564" s="31">
        <v>2</v>
      </c>
      <c r="D564" s="9">
        <v>0</v>
      </c>
      <c r="E564" s="10">
        <f t="shared" si="60"/>
        <v>4.1684035014589413E-4</v>
      </c>
      <c r="F564" s="10" t="str">
        <f t="shared" si="61"/>
        <v/>
      </c>
      <c r="G564" s="10">
        <f t="shared" si="63"/>
        <v>-1</v>
      </c>
      <c r="H564" s="16">
        <f t="shared" si="62"/>
        <v>-4.1684035014589413E-4</v>
      </c>
    </row>
    <row r="565" spans="1:8" x14ac:dyDescent="0.2">
      <c r="A565" s="8"/>
      <c r="B565" s="34" t="s">
        <v>543</v>
      </c>
      <c r="C565" s="3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4" t="s">
        <v>544</v>
      </c>
      <c r="C566" s="3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4" t="s">
        <v>545</v>
      </c>
      <c r="C567" s="3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4" t="s">
        <v>546</v>
      </c>
      <c r="C568" s="31">
        <v>6</v>
      </c>
      <c r="D568" s="9">
        <v>21</v>
      </c>
      <c r="E568" s="10">
        <f t="shared" si="60"/>
        <v>1.2505210504376823E-3</v>
      </c>
      <c r="F568" s="10">
        <f t="shared" si="61"/>
        <v>5.065123010130246E-3</v>
      </c>
      <c r="G568" s="10">
        <f t="shared" si="63"/>
        <v>2.5</v>
      </c>
      <c r="H568" s="16">
        <f t="shared" si="62"/>
        <v>3.1263026260942061E-3</v>
      </c>
    </row>
    <row r="569" spans="1:8" ht="25.5" x14ac:dyDescent="0.2">
      <c r="A569" s="8"/>
      <c r="B569" s="34" t="s">
        <v>547</v>
      </c>
      <c r="C569" s="3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4" t="s">
        <v>548</v>
      </c>
      <c r="C570" s="3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4" t="s">
        <v>549</v>
      </c>
      <c r="C571" s="31">
        <v>2</v>
      </c>
      <c r="D571" s="9">
        <v>4</v>
      </c>
      <c r="E571" s="10">
        <f t="shared" si="60"/>
        <v>4.1684035014589413E-4</v>
      </c>
      <c r="F571" s="10">
        <f t="shared" si="61"/>
        <v>9.6478533526290404E-4</v>
      </c>
      <c r="G571" s="10">
        <f t="shared" si="63"/>
        <v>1</v>
      </c>
      <c r="H571" s="16">
        <f t="shared" si="62"/>
        <v>4.1684035014589413E-4</v>
      </c>
    </row>
    <row r="572" spans="1:8" ht="25.5" x14ac:dyDescent="0.2">
      <c r="A572" s="8"/>
      <c r="B572" s="34" t="s">
        <v>550</v>
      </c>
      <c r="C572" s="3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4" t="s">
        <v>551</v>
      </c>
      <c r="C573" s="3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4" t="s">
        <v>552</v>
      </c>
      <c r="C574" s="31">
        <v>27</v>
      </c>
      <c r="D574" s="9">
        <v>163</v>
      </c>
      <c r="E574" s="10">
        <f t="shared" si="60"/>
        <v>5.6273447269695707E-3</v>
      </c>
      <c r="F574" s="10">
        <f t="shared" si="61"/>
        <v>3.931500241196334E-2</v>
      </c>
      <c r="G574" s="10">
        <f t="shared" si="63"/>
        <v>5.0370370370370372</v>
      </c>
      <c r="H574" s="16">
        <f t="shared" si="62"/>
        <v>2.83451438099208E-2</v>
      </c>
    </row>
    <row r="575" spans="1:8" ht="25.5" x14ac:dyDescent="0.2">
      <c r="A575" s="8"/>
      <c r="B575" s="34" t="s">
        <v>553</v>
      </c>
      <c r="C575" s="3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4" t="s">
        <v>554</v>
      </c>
      <c r="C576" s="31">
        <v>0</v>
      </c>
      <c r="D576" s="9">
        <v>1</v>
      </c>
      <c r="E576" s="10" t="str">
        <f t="shared" si="60"/>
        <v/>
      </c>
      <c r="F576" s="10">
        <f t="shared" si="61"/>
        <v>2.4119633381572601E-4</v>
      </c>
      <c r="G576" s="10">
        <f t="shared" si="63"/>
        <v>1</v>
      </c>
      <c r="H576" s="16" t="str">
        <f t="shared" si="62"/>
        <v/>
      </c>
    </row>
    <row r="577" spans="1:8" x14ac:dyDescent="0.2">
      <c r="A577" s="8"/>
      <c r="B577" s="34" t="s">
        <v>555</v>
      </c>
      <c r="C577" s="3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4" t="s">
        <v>556</v>
      </c>
      <c r="C578" s="3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4" t="s">
        <v>557</v>
      </c>
      <c r="C579" s="31">
        <v>80</v>
      </c>
      <c r="D579" s="9">
        <v>99</v>
      </c>
      <c r="E579" s="10">
        <f t="shared" si="60"/>
        <v>1.6673614005835766E-2</v>
      </c>
      <c r="F579" s="10">
        <f t="shared" si="61"/>
        <v>2.3878437047756874E-2</v>
      </c>
      <c r="G579" s="10">
        <f t="shared" si="63"/>
        <v>0.23749999999999999</v>
      </c>
      <c r="H579" s="16">
        <f t="shared" si="62"/>
        <v>3.959983326385994E-3</v>
      </c>
    </row>
    <row r="580" spans="1:8" ht="25.5" x14ac:dyDescent="0.2">
      <c r="A580" s="8"/>
      <c r="B580" s="34" t="s">
        <v>558</v>
      </c>
      <c r="C580" s="31">
        <v>12</v>
      </c>
      <c r="D580" s="9">
        <v>207</v>
      </c>
      <c r="E580" s="10">
        <f t="shared" si="60"/>
        <v>2.5010421008753647E-3</v>
      </c>
      <c r="F580" s="10">
        <f t="shared" si="61"/>
        <v>4.9927641099855286E-2</v>
      </c>
      <c r="G580" s="10">
        <f t="shared" si="63"/>
        <v>16.25</v>
      </c>
      <c r="H580" s="16">
        <f t="shared" si="62"/>
        <v>4.0641934139224678E-2</v>
      </c>
    </row>
    <row r="581" spans="1:8" x14ac:dyDescent="0.2">
      <c r="A581" s="8"/>
      <c r="B581" s="34" t="s">
        <v>559</v>
      </c>
      <c r="C581" s="31">
        <v>39</v>
      </c>
      <c r="D581" s="9">
        <v>9</v>
      </c>
      <c r="E581" s="10">
        <f t="shared" si="60"/>
        <v>8.1283868278449346E-3</v>
      </c>
      <c r="F581" s="10">
        <f t="shared" si="61"/>
        <v>2.1707670043415342E-3</v>
      </c>
      <c r="G581" s="10">
        <f t="shared" si="63"/>
        <v>-0.76923076923076927</v>
      </c>
      <c r="H581" s="16">
        <f t="shared" si="62"/>
        <v>-6.2526052521884113E-3</v>
      </c>
    </row>
    <row r="582" spans="1:8" x14ac:dyDescent="0.2">
      <c r="A582" s="8"/>
      <c r="B582" s="34" t="s">
        <v>560</v>
      </c>
      <c r="C582" s="31">
        <v>0</v>
      </c>
      <c r="D582" s="9">
        <v>2</v>
      </c>
      <c r="E582" s="10" t="str">
        <f t="shared" si="60"/>
        <v/>
      </c>
      <c r="F582" s="10">
        <f t="shared" si="61"/>
        <v>4.8239266763145202E-4</v>
      </c>
      <c r="G582" s="10">
        <f t="shared" si="63"/>
        <v>1</v>
      </c>
      <c r="H582" s="16" t="str">
        <f t="shared" si="62"/>
        <v/>
      </c>
    </row>
    <row r="583" spans="1:8" x14ac:dyDescent="0.2">
      <c r="A583" s="8"/>
      <c r="B583" s="34" t="s">
        <v>561</v>
      </c>
      <c r="C583" s="3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4" t="s">
        <v>562</v>
      </c>
      <c r="C584" s="3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4" t="s">
        <v>563</v>
      </c>
      <c r="C585" s="31">
        <v>0</v>
      </c>
      <c r="D585" s="9">
        <v>1</v>
      </c>
      <c r="E585" s="10" t="str">
        <f t="shared" si="60"/>
        <v/>
      </c>
      <c r="F585" s="10">
        <f t="shared" si="61"/>
        <v>2.4119633381572601E-4</v>
      </c>
      <c r="G585" s="10">
        <f t="shared" si="63"/>
        <v>1</v>
      </c>
      <c r="H585" s="16" t="str">
        <f t="shared" si="62"/>
        <v/>
      </c>
    </row>
    <row r="586" spans="1:8" x14ac:dyDescent="0.2">
      <c r="A586" s="8"/>
      <c r="B586" s="34" t="s">
        <v>564</v>
      </c>
      <c r="C586" s="3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4" t="s">
        <v>565</v>
      </c>
      <c r="C587" s="3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4" t="s">
        <v>566</v>
      </c>
      <c r="C588" s="31">
        <v>21</v>
      </c>
      <c r="D588" s="9">
        <v>67</v>
      </c>
      <c r="E588" s="10">
        <f t="shared" si="60"/>
        <v>4.376823676531888E-3</v>
      </c>
      <c r="F588" s="10">
        <f t="shared" si="61"/>
        <v>1.6160154365653642E-2</v>
      </c>
      <c r="G588" s="10">
        <f t="shared" si="63"/>
        <v>2.1904761904761907</v>
      </c>
      <c r="H588" s="16">
        <f t="shared" si="62"/>
        <v>9.5873280533555656E-3</v>
      </c>
    </row>
    <row r="589" spans="1:8" x14ac:dyDescent="0.2">
      <c r="A589" s="8"/>
      <c r="B589" s="34" t="s">
        <v>567</v>
      </c>
      <c r="C589" s="3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5" customHeight="1" x14ac:dyDescent="0.2">
      <c r="A590" s="8"/>
      <c r="B590" s="34" t="s">
        <v>568</v>
      </c>
      <c r="C590" s="31">
        <v>3</v>
      </c>
      <c r="D590" s="9">
        <v>0</v>
      </c>
      <c r="E590" s="10">
        <f t="shared" si="60"/>
        <v>6.2526052521884117E-4</v>
      </c>
      <c r="F590" s="10" t="str">
        <f t="shared" si="61"/>
        <v/>
      </c>
      <c r="G590" s="10">
        <f t="shared" si="63"/>
        <v>-1</v>
      </c>
      <c r="H590" s="16">
        <f t="shared" si="62"/>
        <v>-6.2526052521884117E-4</v>
      </c>
    </row>
    <row r="591" spans="1:8" x14ac:dyDescent="0.2">
      <c r="A591" s="8"/>
      <c r="B591" s="34" t="s">
        <v>569</v>
      </c>
      <c r="C591" s="3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4" t="s">
        <v>570</v>
      </c>
      <c r="C592" s="3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4" t="s">
        <v>571</v>
      </c>
      <c r="C593" s="31">
        <v>0</v>
      </c>
      <c r="D593" s="9">
        <v>2</v>
      </c>
      <c r="E593" s="10" t="str">
        <f t="shared" si="60"/>
        <v/>
      </c>
      <c r="F593" s="10">
        <f t="shared" si="61"/>
        <v>4.8239266763145202E-4</v>
      </c>
      <c r="G593" s="10">
        <f t="shared" si="63"/>
        <v>1</v>
      </c>
      <c r="H593" s="16" t="str">
        <f t="shared" si="62"/>
        <v/>
      </c>
    </row>
    <row r="594" spans="1:8" ht="25.5" x14ac:dyDescent="0.2">
      <c r="A594" s="8"/>
      <c r="B594" s="34" t="s">
        <v>572</v>
      </c>
      <c r="C594" s="3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5" t="s">
        <v>573</v>
      </c>
      <c r="C595" s="32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4"/>
      <c r="G599" s="27" t="s">
        <v>15</v>
      </c>
      <c r="H599" s="25" t="s">
        <v>7</v>
      </c>
    </row>
    <row r="600" spans="1:8" ht="15.75" thickBot="1" x14ac:dyDescent="0.25">
      <c r="A600" s="8"/>
      <c r="B600" s="21"/>
      <c r="C600" s="28">
        <v>2022</v>
      </c>
      <c r="D600" s="28">
        <v>2023</v>
      </c>
      <c r="E600" s="28">
        <v>2022</v>
      </c>
      <c r="F600" s="28">
        <v>2023</v>
      </c>
      <c r="G600" s="21"/>
      <c r="H600" s="26"/>
    </row>
    <row r="601" spans="1:8" ht="15.75" thickBot="1" x14ac:dyDescent="0.25">
      <c r="A601" s="8"/>
      <c r="B601" s="29" t="s">
        <v>12</v>
      </c>
      <c r="C601" s="30">
        <f>SUM(C602:C629)</f>
        <v>2227</v>
      </c>
      <c r="D601" s="30">
        <f>SUM(D602:D629)</f>
        <v>3094</v>
      </c>
      <c r="E601" s="40">
        <f t="shared" ref="E601:E629" si="64">+IF(C601=0,"",C601/C$601)</f>
        <v>1</v>
      </c>
      <c r="F601" s="40">
        <f t="shared" ref="F601:F629" si="65">+IF(D601=0,"",D601/D$601)</f>
        <v>1</v>
      </c>
      <c r="G601" s="40">
        <f>+IF(AND(C601=0,D601=0),"",IF(C601=0,1,IF(D601=0,-1,(D601-C601)/C601)))</f>
        <v>0.38931297709923662</v>
      </c>
      <c r="H601" s="40">
        <f t="shared" ref="H601:H629" si="66">+IF(OR(AND(E601=""),(G601="")),"",E601*G601)</f>
        <v>0.38931297709923662</v>
      </c>
    </row>
    <row r="602" spans="1:8" x14ac:dyDescent="0.2">
      <c r="A602" s="8"/>
      <c r="B602" s="33" t="s">
        <v>574</v>
      </c>
      <c r="C602" s="39">
        <v>17</v>
      </c>
      <c r="D602" s="36">
        <v>16</v>
      </c>
      <c r="E602" s="37">
        <f t="shared" si="64"/>
        <v>7.6335877862595417E-3</v>
      </c>
      <c r="F602" s="37">
        <f t="shared" si="65"/>
        <v>5.1712992889463476E-3</v>
      </c>
      <c r="G602" s="37">
        <f t="shared" ref="G602:G629" si="67">+IF(AND(C602=0,D602=0)," ",IF(C602=0,1,IF(D602=0,-1,(D602-C602)/C602)))</f>
        <v>-5.8823529411764705E-2</v>
      </c>
      <c r="H602" s="38">
        <f t="shared" si="66"/>
        <v>-4.4903457566232598E-4</v>
      </c>
    </row>
    <row r="603" spans="1:8" x14ac:dyDescent="0.2">
      <c r="A603" s="8"/>
      <c r="B603" s="34" t="s">
        <v>575</v>
      </c>
      <c r="C603" s="31">
        <v>19</v>
      </c>
      <c r="D603" s="9">
        <v>30</v>
      </c>
      <c r="E603" s="10">
        <f t="shared" si="64"/>
        <v>8.5316569375841946E-3</v>
      </c>
      <c r="F603" s="10">
        <f t="shared" si="65"/>
        <v>9.6961861667744023E-3</v>
      </c>
      <c r="G603" s="10">
        <f t="shared" si="67"/>
        <v>0.57894736842105265</v>
      </c>
      <c r="H603" s="16">
        <f t="shared" si="66"/>
        <v>4.9393803322855864E-3</v>
      </c>
    </row>
    <row r="604" spans="1:8" ht="25.5" x14ac:dyDescent="0.2">
      <c r="A604" s="8"/>
      <c r="B604" s="34" t="s">
        <v>576</v>
      </c>
      <c r="C604" s="31">
        <v>79</v>
      </c>
      <c r="D604" s="9">
        <v>65</v>
      </c>
      <c r="E604" s="10">
        <f t="shared" si="64"/>
        <v>3.5473731477323751E-2</v>
      </c>
      <c r="F604" s="10">
        <f t="shared" si="65"/>
        <v>2.100840336134454E-2</v>
      </c>
      <c r="G604" s="10">
        <f t="shared" si="67"/>
        <v>-0.17721518987341772</v>
      </c>
      <c r="H604" s="16">
        <f t="shared" si="66"/>
        <v>-6.2864840592725636E-3</v>
      </c>
    </row>
    <row r="605" spans="1:8" x14ac:dyDescent="0.2">
      <c r="A605" s="8"/>
      <c r="B605" s="34" t="s">
        <v>577</v>
      </c>
      <c r="C605" s="31">
        <v>72</v>
      </c>
      <c r="D605" s="9">
        <v>617</v>
      </c>
      <c r="E605" s="10">
        <f t="shared" si="64"/>
        <v>3.2330489447687474E-2</v>
      </c>
      <c r="F605" s="10">
        <f t="shared" si="65"/>
        <v>0.19941822882999355</v>
      </c>
      <c r="G605" s="10">
        <f t="shared" si="67"/>
        <v>7.5694444444444446</v>
      </c>
      <c r="H605" s="16">
        <f t="shared" si="66"/>
        <v>0.2447238437359677</v>
      </c>
    </row>
    <row r="606" spans="1:8" x14ac:dyDescent="0.2">
      <c r="A606" s="8"/>
      <c r="B606" s="34" t="s">
        <v>578</v>
      </c>
      <c r="C606" s="31">
        <v>0</v>
      </c>
      <c r="D606" s="9">
        <v>17</v>
      </c>
      <c r="E606" s="10" t="str">
        <f t="shared" si="64"/>
        <v/>
      </c>
      <c r="F606" s="10">
        <f t="shared" si="65"/>
        <v>5.4945054945054949E-3</v>
      </c>
      <c r="G606" s="10">
        <f t="shared" si="67"/>
        <v>1</v>
      </c>
      <c r="H606" s="16" t="str">
        <f t="shared" si="66"/>
        <v/>
      </c>
    </row>
    <row r="607" spans="1:8" x14ac:dyDescent="0.2">
      <c r="A607" s="8"/>
      <c r="B607" s="34" t="s">
        <v>579</v>
      </c>
      <c r="C607" s="31">
        <v>0</v>
      </c>
      <c r="D607" s="9">
        <v>22</v>
      </c>
      <c r="E607" s="10" t="str">
        <f t="shared" si="64"/>
        <v/>
      </c>
      <c r="F607" s="10">
        <f t="shared" si="65"/>
        <v>7.1105365223012281E-3</v>
      </c>
      <c r="G607" s="10">
        <f t="shared" si="67"/>
        <v>1</v>
      </c>
      <c r="H607" s="16" t="str">
        <f t="shared" si="66"/>
        <v/>
      </c>
    </row>
    <row r="608" spans="1:8" x14ac:dyDescent="0.2">
      <c r="A608" s="8"/>
      <c r="B608" s="34" t="s">
        <v>580</v>
      </c>
      <c r="C608" s="31">
        <v>1</v>
      </c>
      <c r="D608" s="9">
        <v>0</v>
      </c>
      <c r="E608" s="10">
        <f t="shared" si="64"/>
        <v>4.4903457566232598E-4</v>
      </c>
      <c r="F608" s="10" t="str">
        <f t="shared" si="65"/>
        <v/>
      </c>
      <c r="G608" s="10">
        <f t="shared" si="67"/>
        <v>-1</v>
      </c>
      <c r="H608" s="16">
        <f t="shared" si="66"/>
        <v>-4.4903457566232598E-4</v>
      </c>
    </row>
    <row r="609" spans="1:8" x14ac:dyDescent="0.2">
      <c r="A609" s="8"/>
      <c r="B609" s="34" t="s">
        <v>581</v>
      </c>
      <c r="C609" s="31">
        <v>5</v>
      </c>
      <c r="D609" s="9">
        <v>1</v>
      </c>
      <c r="E609" s="10">
        <f t="shared" si="64"/>
        <v>2.2451728783116302E-3</v>
      </c>
      <c r="F609" s="10">
        <f t="shared" si="65"/>
        <v>3.2320620555914673E-4</v>
      </c>
      <c r="G609" s="10">
        <f t="shared" si="67"/>
        <v>-0.8</v>
      </c>
      <c r="H609" s="16">
        <f t="shared" si="66"/>
        <v>-1.7961383026493041E-3</v>
      </c>
    </row>
    <row r="610" spans="1:8" x14ac:dyDescent="0.2">
      <c r="A610" s="8"/>
      <c r="B610" s="34" t="s">
        <v>582</v>
      </c>
      <c r="C610" s="3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4" t="s">
        <v>583</v>
      </c>
      <c r="C611" s="31">
        <v>3</v>
      </c>
      <c r="D611" s="9">
        <v>0</v>
      </c>
      <c r="E611" s="10">
        <f t="shared" si="64"/>
        <v>1.3471037269869781E-3</v>
      </c>
      <c r="F611" s="10" t="str">
        <f t="shared" si="65"/>
        <v/>
      </c>
      <c r="G611" s="10">
        <f t="shared" si="67"/>
        <v>-1</v>
      </c>
      <c r="H611" s="16">
        <f t="shared" si="66"/>
        <v>-1.3471037269869781E-3</v>
      </c>
    </row>
    <row r="612" spans="1:8" x14ac:dyDescent="0.2">
      <c r="A612" s="8"/>
      <c r="B612" s="34" t="s">
        <v>584</v>
      </c>
      <c r="C612" s="31">
        <v>2</v>
      </c>
      <c r="D612" s="9">
        <v>2</v>
      </c>
      <c r="E612" s="10">
        <f t="shared" si="64"/>
        <v>8.9806915132465196E-4</v>
      </c>
      <c r="F612" s="10">
        <f t="shared" si="65"/>
        <v>6.4641241111829345E-4</v>
      </c>
      <c r="G612" s="10">
        <f t="shared" si="67"/>
        <v>0</v>
      </c>
      <c r="H612" s="16">
        <f t="shared" si="66"/>
        <v>0</v>
      </c>
    </row>
    <row r="613" spans="1:8" x14ac:dyDescent="0.2">
      <c r="A613" s="8"/>
      <c r="B613" s="34" t="s">
        <v>585</v>
      </c>
      <c r="C613" s="3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4" t="s">
        <v>586</v>
      </c>
      <c r="C614" s="3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4" t="s">
        <v>587</v>
      </c>
      <c r="C615" s="31">
        <v>3</v>
      </c>
      <c r="D615" s="9">
        <v>0</v>
      </c>
      <c r="E615" s="10">
        <f t="shared" si="64"/>
        <v>1.3471037269869781E-3</v>
      </c>
      <c r="F615" s="10" t="str">
        <f t="shared" si="65"/>
        <v/>
      </c>
      <c r="G615" s="10">
        <f t="shared" si="67"/>
        <v>-1</v>
      </c>
      <c r="H615" s="16">
        <f t="shared" si="66"/>
        <v>-1.3471037269869781E-3</v>
      </c>
    </row>
    <row r="616" spans="1:8" ht="25.5" x14ac:dyDescent="0.2">
      <c r="A616" s="8"/>
      <c r="B616" s="34" t="s">
        <v>588</v>
      </c>
      <c r="C616" s="31">
        <v>0</v>
      </c>
      <c r="D616" s="9">
        <v>12</v>
      </c>
      <c r="E616" s="10" t="str">
        <f t="shared" si="64"/>
        <v/>
      </c>
      <c r="F616" s="10">
        <f t="shared" si="65"/>
        <v>3.8784744667097609E-3</v>
      </c>
      <c r="G616" s="10">
        <f t="shared" si="67"/>
        <v>1</v>
      </c>
      <c r="H616" s="16" t="str">
        <f t="shared" si="66"/>
        <v/>
      </c>
    </row>
    <row r="617" spans="1:8" x14ac:dyDescent="0.2">
      <c r="A617" s="8"/>
      <c r="B617" s="34" t="s">
        <v>589</v>
      </c>
      <c r="C617" s="31">
        <v>11</v>
      </c>
      <c r="D617" s="9">
        <v>0</v>
      </c>
      <c r="E617" s="10">
        <f t="shared" si="64"/>
        <v>4.9393803322855864E-3</v>
      </c>
      <c r="F617" s="10" t="str">
        <f t="shared" si="65"/>
        <v/>
      </c>
      <c r="G617" s="10">
        <f t="shared" si="67"/>
        <v>-1</v>
      </c>
      <c r="H617" s="16">
        <f t="shared" si="66"/>
        <v>-4.9393803322855864E-3</v>
      </c>
    </row>
    <row r="618" spans="1:8" x14ac:dyDescent="0.2">
      <c r="A618" s="8"/>
      <c r="B618" s="34" t="s">
        <v>590</v>
      </c>
      <c r="C618" s="31">
        <v>23</v>
      </c>
      <c r="D618" s="9">
        <v>26</v>
      </c>
      <c r="E618" s="10">
        <f t="shared" si="64"/>
        <v>1.0327795240233499E-2</v>
      </c>
      <c r="F618" s="10">
        <f t="shared" si="65"/>
        <v>8.4033613445378148E-3</v>
      </c>
      <c r="G618" s="10">
        <f t="shared" si="67"/>
        <v>0.13043478260869565</v>
      </c>
      <c r="H618" s="16">
        <f t="shared" si="66"/>
        <v>1.3471037269869781E-3</v>
      </c>
    </row>
    <row r="619" spans="1:8" x14ac:dyDescent="0.2">
      <c r="A619" s="8"/>
      <c r="B619" s="34" t="s">
        <v>591</v>
      </c>
      <c r="C619" s="31">
        <v>941</v>
      </c>
      <c r="D619" s="9">
        <v>2021</v>
      </c>
      <c r="E619" s="10">
        <f t="shared" si="64"/>
        <v>0.42254153569824876</v>
      </c>
      <c r="F619" s="10">
        <f t="shared" si="65"/>
        <v>0.65319974143503556</v>
      </c>
      <c r="G619" s="10">
        <f t="shared" si="67"/>
        <v>1.1477151965993624</v>
      </c>
      <c r="H619" s="16">
        <f t="shared" si="66"/>
        <v>0.48495734171531207</v>
      </c>
    </row>
    <row r="620" spans="1:8" x14ac:dyDescent="0.2">
      <c r="A620" s="8"/>
      <c r="B620" s="34" t="s">
        <v>592</v>
      </c>
      <c r="C620" s="31">
        <v>40</v>
      </c>
      <c r="D620" s="9">
        <v>3</v>
      </c>
      <c r="E620" s="10">
        <f t="shared" si="64"/>
        <v>1.7961383026493041E-2</v>
      </c>
      <c r="F620" s="10">
        <f t="shared" si="65"/>
        <v>9.6961861667744023E-4</v>
      </c>
      <c r="G620" s="10">
        <f t="shared" si="67"/>
        <v>-0.92500000000000004</v>
      </c>
      <c r="H620" s="16">
        <f t="shared" si="66"/>
        <v>-1.6614279299506065E-2</v>
      </c>
    </row>
    <row r="621" spans="1:8" x14ac:dyDescent="0.2">
      <c r="A621" s="8"/>
      <c r="B621" s="34" t="s">
        <v>593</v>
      </c>
      <c r="C621" s="31">
        <v>5</v>
      </c>
      <c r="D621" s="9">
        <v>24</v>
      </c>
      <c r="E621" s="10">
        <f t="shared" si="64"/>
        <v>2.2451728783116302E-3</v>
      </c>
      <c r="F621" s="10">
        <f t="shared" si="65"/>
        <v>7.7569489334195219E-3</v>
      </c>
      <c r="G621" s="10">
        <f t="shared" si="67"/>
        <v>3.8</v>
      </c>
      <c r="H621" s="16">
        <f t="shared" si="66"/>
        <v>8.5316569375841946E-3</v>
      </c>
    </row>
    <row r="622" spans="1:8" x14ac:dyDescent="0.2">
      <c r="A622" s="8"/>
      <c r="B622" s="34" t="s">
        <v>594</v>
      </c>
      <c r="C622" s="31">
        <v>4</v>
      </c>
      <c r="D622" s="9">
        <v>2</v>
      </c>
      <c r="E622" s="10">
        <f t="shared" si="64"/>
        <v>1.7961383026493039E-3</v>
      </c>
      <c r="F622" s="10">
        <f t="shared" si="65"/>
        <v>6.4641241111829345E-4</v>
      </c>
      <c r="G622" s="10">
        <f t="shared" si="67"/>
        <v>-0.5</v>
      </c>
      <c r="H622" s="16">
        <f t="shared" si="66"/>
        <v>-8.9806915132465196E-4</v>
      </c>
    </row>
    <row r="623" spans="1:8" ht="25.5" x14ac:dyDescent="0.2">
      <c r="A623" s="8"/>
      <c r="B623" s="34" t="s">
        <v>595</v>
      </c>
      <c r="C623" s="31">
        <v>0</v>
      </c>
      <c r="D623" s="9">
        <v>9</v>
      </c>
      <c r="E623" s="10" t="str">
        <f t="shared" si="64"/>
        <v/>
      </c>
      <c r="F623" s="10">
        <f t="shared" si="65"/>
        <v>2.9088558500323207E-3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4" t="s">
        <v>596</v>
      </c>
      <c r="C624" s="31">
        <v>0</v>
      </c>
      <c r="D624" s="9">
        <v>4</v>
      </c>
      <c r="E624" s="10" t="str">
        <f t="shared" si="64"/>
        <v/>
      </c>
      <c r="F624" s="10">
        <f t="shared" si="65"/>
        <v>1.2928248222365869E-3</v>
      </c>
      <c r="G624" s="10">
        <f t="shared" si="67"/>
        <v>1</v>
      </c>
      <c r="H624" s="16" t="str">
        <f t="shared" si="66"/>
        <v/>
      </c>
    </row>
    <row r="625" spans="1:8" x14ac:dyDescent="0.2">
      <c r="A625" s="8"/>
      <c r="B625" s="34" t="s">
        <v>597</v>
      </c>
      <c r="C625" s="31">
        <v>16</v>
      </c>
      <c r="D625" s="9">
        <v>16</v>
      </c>
      <c r="E625" s="10">
        <f t="shared" si="64"/>
        <v>7.1845532105972157E-3</v>
      </c>
      <c r="F625" s="10">
        <f t="shared" si="65"/>
        <v>5.1712992889463476E-3</v>
      </c>
      <c r="G625" s="10">
        <f t="shared" si="67"/>
        <v>0</v>
      </c>
      <c r="H625" s="16">
        <f t="shared" si="66"/>
        <v>0</v>
      </c>
    </row>
    <row r="626" spans="1:8" x14ac:dyDescent="0.2">
      <c r="A626" s="8"/>
      <c r="B626" s="34" t="s">
        <v>598</v>
      </c>
      <c r="C626" s="3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4" t="s">
        <v>599</v>
      </c>
      <c r="C627" s="31">
        <v>3</v>
      </c>
      <c r="D627" s="9">
        <v>0</v>
      </c>
      <c r="E627" s="10">
        <f t="shared" si="64"/>
        <v>1.3471037269869781E-3</v>
      </c>
      <c r="F627" s="10" t="str">
        <f t="shared" si="65"/>
        <v/>
      </c>
      <c r="G627" s="10">
        <f t="shared" si="67"/>
        <v>-1</v>
      </c>
      <c r="H627" s="16">
        <f t="shared" si="66"/>
        <v>-1.3471037269869781E-3</v>
      </c>
    </row>
    <row r="628" spans="1:8" ht="25.5" x14ac:dyDescent="0.2">
      <c r="A628" s="8"/>
      <c r="B628" s="34" t="s">
        <v>600</v>
      </c>
      <c r="C628" s="31">
        <v>408</v>
      </c>
      <c r="D628" s="9">
        <v>10</v>
      </c>
      <c r="E628" s="10">
        <f t="shared" si="64"/>
        <v>0.18320610687022901</v>
      </c>
      <c r="F628" s="10">
        <f t="shared" si="65"/>
        <v>3.2320620555914671E-3</v>
      </c>
      <c r="G628" s="10">
        <f t="shared" si="67"/>
        <v>-0.97549019607843135</v>
      </c>
      <c r="H628" s="16">
        <f t="shared" si="66"/>
        <v>-0.17871576111360574</v>
      </c>
    </row>
    <row r="629" spans="1:8" ht="26.25" thickBot="1" x14ac:dyDescent="0.25">
      <c r="A629" s="8"/>
      <c r="B629" s="35" t="s">
        <v>601</v>
      </c>
      <c r="C629" s="32">
        <v>575</v>
      </c>
      <c r="D629" s="17">
        <v>197</v>
      </c>
      <c r="E629" s="18">
        <f t="shared" si="64"/>
        <v>0.25819488100583743</v>
      </c>
      <c r="F629" s="18">
        <f t="shared" si="65"/>
        <v>6.3671622495151903E-2</v>
      </c>
      <c r="G629" s="18">
        <f t="shared" si="67"/>
        <v>-0.65739130434782611</v>
      </c>
      <c r="H629" s="19">
        <f t="shared" si="66"/>
        <v>-0.16973506960035922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 </vt:lpstr>
      <vt:lpstr>Meta</vt:lpstr>
      <vt:lpstr>Nariño</vt:lpstr>
      <vt:lpstr>Norte de Santander</vt:lpstr>
      <vt:lpstr>Putumayo</vt:lpstr>
      <vt:lpstr>Quindío</vt:lpstr>
      <vt:lpstr>Risaralda 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2023-08-09T16:49:42Z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2023-08-09T16:43:12Z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6c4f39de-9929-405f-854f-668d580764ff</vt:lpwstr>
  </property>
  <property fmtid="{D5CDD505-2E9C-101B-9397-08002B2CF9AE}" pid="8" name="MSIP_Label_1299739c-ad3d-4908-806e-4d91151a6e13_ContentBits">
    <vt:lpwstr>0</vt:lpwstr>
  </property>
</Properties>
</file>